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 tabRatio="876" firstSheet="22" activeTab="26"/>
  </bookViews>
  <sheets>
    <sheet name="3月发锌" sheetId="1" r:id="rId1"/>
    <sheet name="3月发铅" sheetId="2" r:id="rId2"/>
    <sheet name="4月发锌" sheetId="3" r:id="rId3"/>
    <sheet name="4月发铅" sheetId="4" r:id="rId4"/>
    <sheet name="5月发锌" sheetId="5" r:id="rId5"/>
    <sheet name="5月发铅" sheetId="6" r:id="rId6"/>
    <sheet name="6月发铅" sheetId="7" r:id="rId7"/>
    <sheet name="6月发锌" sheetId="8" r:id="rId8"/>
    <sheet name="7月发铅" sheetId="9" r:id="rId9"/>
    <sheet name="7月发锌" sheetId="10" r:id="rId10"/>
    <sheet name="8月发铅" sheetId="11" r:id="rId11"/>
    <sheet name="8月发锌" sheetId="12" r:id="rId12"/>
    <sheet name="9月发铁" sheetId="13" r:id="rId13"/>
    <sheet name="9月发铅" sheetId="14" r:id="rId14"/>
    <sheet name="9月发锌" sheetId="15" r:id="rId15"/>
    <sheet name="格尔木9月发运记录" sheetId="16" r:id="rId16"/>
    <sheet name="10月发铅" sheetId="17" r:id="rId17"/>
    <sheet name="格尔木10月发运记录" sheetId="18" r:id="rId18"/>
    <sheet name="10月发铅锭" sheetId="19" r:id="rId19"/>
    <sheet name="10月发锌" sheetId="20" r:id="rId20"/>
    <sheet name="11月发铅锭" sheetId="21" r:id="rId21"/>
    <sheet name="12月发铅锭" sheetId="22" r:id="rId22"/>
    <sheet name="11月发锌" sheetId="23" r:id="rId23"/>
    <sheet name="11月发铅" sheetId="24" r:id="rId24"/>
    <sheet name="格尔木11月发运记录 " sheetId="25" r:id="rId25"/>
    <sheet name="11月发铁" sheetId="26" r:id="rId26"/>
    <sheet name="12月发铁" sheetId="27" r:id="rId27"/>
    <sheet name="12月发锌" sheetId="28" r:id="rId28"/>
    <sheet name="12月发铅" sheetId="29" r:id="rId29"/>
    <sheet name="1月发铅锭" sheetId="30" r:id="rId30"/>
    <sheet name="1月发锌" sheetId="31" r:id="rId31"/>
    <sheet name="1月发铅" sheetId="32" r:id="rId32"/>
    <sheet name="1月发多金属矿" sheetId="33" r:id="rId33"/>
    <sheet name="格尔木发运记录" sheetId="34" r:id="rId34"/>
  </sheets>
  <definedNames>
    <definedName name="_xlnm._FilterDatabase" localSheetId="16" hidden="1">'10月发铅'!$H$96:$H$134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<sst xmlns="http://schemas.openxmlformats.org/spreadsheetml/2006/main" count="22878" uniqueCount="2490">
  <si>
    <t>隆子选厂</t>
  </si>
  <si>
    <t>序号</t>
  </si>
  <si>
    <t>合样</t>
  </si>
  <si>
    <t>货品</t>
  </si>
  <si>
    <t>收货地</t>
  </si>
  <si>
    <t>装货日期</t>
  </si>
  <si>
    <t>车号</t>
  </si>
  <si>
    <t>装货</t>
  </si>
  <si>
    <t>水份</t>
  </si>
  <si>
    <t>干量</t>
  </si>
  <si>
    <t>货品状态</t>
  </si>
  <si>
    <t>来源</t>
  </si>
  <si>
    <t>Zn</t>
  </si>
  <si>
    <t>数量</t>
  </si>
  <si>
    <t>3-1#</t>
  </si>
  <si>
    <t>华钰</t>
  </si>
  <si>
    <t>汇鸿</t>
  </si>
  <si>
    <t>藏CA8523</t>
  </si>
  <si>
    <t>已付款发货</t>
  </si>
  <si>
    <t>藏CB9222</t>
  </si>
  <si>
    <t>藏CA9360</t>
  </si>
  <si>
    <t>藏CA9386</t>
  </si>
  <si>
    <t xml:space="preserve">藏CB7654 </t>
  </si>
  <si>
    <t>藏CB8992</t>
  </si>
  <si>
    <t>藏CA8356</t>
  </si>
  <si>
    <t>藏CB7747</t>
  </si>
  <si>
    <t>藏CB8089</t>
  </si>
  <si>
    <t>3-2#</t>
  </si>
  <si>
    <t>藏CB8066</t>
  </si>
  <si>
    <t>藏CA9368</t>
  </si>
  <si>
    <t>藏CB8649</t>
  </si>
  <si>
    <t>藏CB0178</t>
  </si>
  <si>
    <t>藏CB1209</t>
  </si>
  <si>
    <t>藏CB6599</t>
  </si>
  <si>
    <t>藏CB7724</t>
  </si>
  <si>
    <t>3-3#</t>
  </si>
  <si>
    <t>藏CA8512</t>
  </si>
  <si>
    <t>冀D5D538</t>
  </si>
  <si>
    <t>冀D0B291</t>
  </si>
  <si>
    <t>鲁Q266DL</t>
  </si>
  <si>
    <t>鲁Q175LE</t>
  </si>
  <si>
    <t>鲁Q602SW</t>
  </si>
  <si>
    <t>藏CB8273</t>
  </si>
  <si>
    <t>3-4#</t>
  </si>
  <si>
    <t>藏CB7362</t>
  </si>
  <si>
    <t>藏CB8036</t>
  </si>
  <si>
    <t>藏CB3122</t>
  </si>
  <si>
    <t>藏CB9185</t>
  </si>
  <si>
    <t>藏CA8363</t>
  </si>
  <si>
    <t>藏CA6137</t>
  </si>
  <si>
    <t>藏CB5358</t>
  </si>
  <si>
    <t>藏CA9325</t>
  </si>
  <si>
    <t>3-5#</t>
  </si>
  <si>
    <t>藏CA8267</t>
  </si>
  <si>
    <t>藏CB7217</t>
  </si>
  <si>
    <t>藏CB0751</t>
  </si>
  <si>
    <t>藏CB7569</t>
  </si>
  <si>
    <t>藏CA9018</t>
  </si>
  <si>
    <t>藏CA8606</t>
  </si>
  <si>
    <t>藏CB5133</t>
  </si>
  <si>
    <t>3-6#</t>
  </si>
  <si>
    <t>藏CB9989</t>
  </si>
  <si>
    <t>合计：</t>
  </si>
  <si>
    <t>Pb</t>
  </si>
  <si>
    <t>万洋</t>
  </si>
  <si>
    <t>藏CB6586</t>
  </si>
  <si>
    <t>未付款发货</t>
  </si>
  <si>
    <t>藏CB6463</t>
  </si>
  <si>
    <t>藏CB8921</t>
  </si>
  <si>
    <t>藏CA8618</t>
  </si>
  <si>
    <t>藏CB0830</t>
  </si>
  <si>
    <t>藏CB5052</t>
  </si>
  <si>
    <t>藏CB0665</t>
  </si>
  <si>
    <t>藏CA7879</t>
  </si>
  <si>
    <t>藏CB9003</t>
  </si>
  <si>
    <t>藏CB1994</t>
  </si>
  <si>
    <t>藏CA8520</t>
  </si>
  <si>
    <t>藏CB2979</t>
  </si>
  <si>
    <t>藏CB2955</t>
  </si>
  <si>
    <t>藏AF0105</t>
  </si>
  <si>
    <t>藏CB0658</t>
  </si>
  <si>
    <t>鲁Q226DL</t>
  </si>
  <si>
    <t>4-1#</t>
  </si>
  <si>
    <t>藏CB2283</t>
  </si>
  <si>
    <t>藏CB1083</t>
  </si>
  <si>
    <t>藏CA9161</t>
  </si>
  <si>
    <t>藏CB1334</t>
  </si>
  <si>
    <t>藏CB9165</t>
  </si>
  <si>
    <t>藏CB8730</t>
  </si>
  <si>
    <t>藏CB6212</t>
  </si>
  <si>
    <t>4-2#</t>
  </si>
  <si>
    <t>藏CA8562</t>
  </si>
  <si>
    <t>藏CB2308</t>
  </si>
  <si>
    <t>藏CB1113</t>
  </si>
  <si>
    <t>藏CB8703</t>
  </si>
  <si>
    <t>藏CA7886</t>
  </si>
  <si>
    <t>4-8#</t>
  </si>
  <si>
    <t>藏CB7201</t>
  </si>
  <si>
    <t>藏CB3211</t>
  </si>
  <si>
    <t>4-9#</t>
  </si>
  <si>
    <t>藏CA9235</t>
  </si>
  <si>
    <t>合计</t>
  </si>
  <si>
    <t>隆子选厂2</t>
  </si>
  <si>
    <t>4-3#</t>
  </si>
  <si>
    <t>嘉信凯</t>
  </si>
  <si>
    <t>藏CB0161</t>
  </si>
  <si>
    <t>藏AE1207</t>
  </si>
  <si>
    <t>4-4#</t>
  </si>
  <si>
    <t>藏CB6525</t>
  </si>
  <si>
    <t>藏CB0396</t>
  </si>
  <si>
    <t>4-5#</t>
  </si>
  <si>
    <t>藏CB6454</t>
  </si>
  <si>
    <t>藏CB9102</t>
  </si>
  <si>
    <t>藏CB8302</t>
  </si>
  <si>
    <t>藏CA8592</t>
  </si>
  <si>
    <t>藏CB4948</t>
  </si>
  <si>
    <t>4-6#</t>
  </si>
  <si>
    <t>藏CB7623</t>
  </si>
  <si>
    <t>藏CB7654</t>
  </si>
  <si>
    <t>4-7#</t>
  </si>
  <si>
    <t>鲁Q367HU</t>
  </si>
  <si>
    <t>4-10#</t>
  </si>
  <si>
    <t>4-11#</t>
  </si>
  <si>
    <t>冀D3J670</t>
  </si>
  <si>
    <t>Pb(氧化）</t>
  </si>
  <si>
    <t>藏CB4560</t>
  </si>
  <si>
    <t>藏CB7063</t>
  </si>
  <si>
    <t>藏CB4868</t>
  </si>
  <si>
    <t>藏CA0658</t>
  </si>
  <si>
    <t>藏CB5167</t>
  </si>
  <si>
    <t>5-2-1#</t>
  </si>
  <si>
    <t>藏CB0162</t>
  </si>
  <si>
    <t>5-0-1#</t>
  </si>
  <si>
    <t>5-0-2#</t>
  </si>
  <si>
    <t>5-0-3#</t>
  </si>
  <si>
    <t>5-0-4#</t>
  </si>
  <si>
    <t>5-0-5#</t>
  </si>
  <si>
    <t>藏CA9798</t>
  </si>
  <si>
    <t>5-0-6#</t>
  </si>
  <si>
    <t>5-0-7#</t>
  </si>
  <si>
    <t>5-0-8#</t>
  </si>
  <si>
    <t>藏CB0356</t>
  </si>
  <si>
    <t>5-0-9#</t>
  </si>
  <si>
    <t>5-0-10#</t>
  </si>
  <si>
    <t>藏CB8320</t>
  </si>
  <si>
    <t>藏CB2805</t>
  </si>
  <si>
    <t>隆子选厂3</t>
  </si>
  <si>
    <t>兴必达</t>
  </si>
  <si>
    <t>藏AA2304</t>
  </si>
  <si>
    <t>藏CA8536</t>
  </si>
  <si>
    <t>藏CB6769</t>
  </si>
  <si>
    <t>藏CA5358</t>
  </si>
  <si>
    <t>鲁Q137HT</t>
  </si>
  <si>
    <t>竹源</t>
  </si>
  <si>
    <t>和兴泰</t>
  </si>
  <si>
    <t>5-0-11#</t>
  </si>
  <si>
    <t>隆子选厂1</t>
  </si>
  <si>
    <t>6-5-1#</t>
  </si>
  <si>
    <t>6-5-2#</t>
  </si>
  <si>
    <t>6-2-1#</t>
  </si>
  <si>
    <t>6-2-2#</t>
  </si>
  <si>
    <t>6-2-3#</t>
  </si>
  <si>
    <t>藏CB1114</t>
  </si>
  <si>
    <t>6-2-4#</t>
  </si>
  <si>
    <t>藏CA9185</t>
  </si>
  <si>
    <t>6-2-5#</t>
  </si>
  <si>
    <t>6-0-1#</t>
  </si>
  <si>
    <t>6-0-2#</t>
  </si>
  <si>
    <t>康普沃</t>
  </si>
  <si>
    <t>6-0-3#</t>
  </si>
  <si>
    <t>总计</t>
  </si>
  <si>
    <t>2024.6.20</t>
  </si>
  <si>
    <t>已付款    发货</t>
  </si>
  <si>
    <t>藏CB5297</t>
  </si>
  <si>
    <t>2024.6.26</t>
  </si>
  <si>
    <t>2024.6.30</t>
  </si>
  <si>
    <t>未付款    发货</t>
  </si>
  <si>
    <t>6-0-4#</t>
  </si>
  <si>
    <t>鑫康博</t>
  </si>
  <si>
    <t>6-2-6#</t>
  </si>
  <si>
    <t>中凯选厂</t>
  </si>
  <si>
    <t>ZK2024059</t>
  </si>
  <si>
    <t>中凯</t>
  </si>
  <si>
    <t>2024.6.25</t>
  </si>
  <si>
    <t>藏AD8527</t>
  </si>
  <si>
    <t>藏AD8776</t>
  </si>
  <si>
    <t>藏AC8512</t>
  </si>
  <si>
    <t>藏AD6760</t>
  </si>
  <si>
    <t>藏AD8292</t>
  </si>
  <si>
    <t>藏GA7327</t>
  </si>
  <si>
    <t>藏AB9965</t>
  </si>
  <si>
    <t>藏AD8818</t>
  </si>
  <si>
    <t>ZK2024060</t>
  </si>
  <si>
    <t>藏AC8017</t>
  </si>
  <si>
    <t>藏AF3010</t>
  </si>
  <si>
    <t>藏AC8556</t>
  </si>
  <si>
    <t>藏AD6637</t>
  </si>
  <si>
    <t>藏AC6132</t>
  </si>
  <si>
    <t>藏AD7890</t>
  </si>
  <si>
    <t>藏AB9797</t>
  </si>
  <si>
    <t>藏AD7203</t>
  </si>
  <si>
    <t>ZK2024061</t>
  </si>
  <si>
    <t>藏AC7895</t>
  </si>
  <si>
    <t>藏AD1308</t>
  </si>
  <si>
    <t>藏AC9206</t>
  </si>
  <si>
    <t>藏AC2107</t>
  </si>
  <si>
    <t>藏AC6835</t>
  </si>
  <si>
    <t>藏AD9733</t>
  </si>
  <si>
    <t>藏AD7852</t>
  </si>
  <si>
    <t>藏AF8719</t>
  </si>
  <si>
    <t>藏AC3159</t>
  </si>
  <si>
    <t>7-0-1#</t>
  </si>
  <si>
    <t>藏CB7886</t>
  </si>
  <si>
    <t>7-0-2#</t>
  </si>
  <si>
    <t>7-0-3#</t>
  </si>
  <si>
    <t>已付款
发货</t>
  </si>
  <si>
    <t>7-0-4#</t>
  </si>
  <si>
    <t>7-0-5#</t>
  </si>
  <si>
    <t>7-2-1#</t>
  </si>
  <si>
    <t>7-2-2#</t>
  </si>
  <si>
    <t>藏CB2979-2#</t>
  </si>
  <si>
    <t>隆子选厂4</t>
  </si>
  <si>
    <t>7-0-6#</t>
  </si>
  <si>
    <t>7-0-7#</t>
  </si>
  <si>
    <t>藏CB0820</t>
  </si>
  <si>
    <t>7-2-3#</t>
  </si>
  <si>
    <t>7-2-4#</t>
  </si>
  <si>
    <t>隆子选厂5</t>
  </si>
  <si>
    <t>7-2-5#</t>
  </si>
  <si>
    <t>7-2-6#</t>
  </si>
  <si>
    <t>藏CB8512</t>
  </si>
  <si>
    <t>藏CA5133</t>
  </si>
  <si>
    <t>7—2—1#</t>
  </si>
  <si>
    <t>鲁Q338KL</t>
  </si>
  <si>
    <t>冀D0B291-2</t>
  </si>
  <si>
    <t>7—2—2#</t>
  </si>
  <si>
    <t>隆子选厂6</t>
  </si>
  <si>
    <t>7-2-7#</t>
  </si>
  <si>
    <t>嘉兴凯</t>
  </si>
  <si>
    <t>20204/7/30</t>
  </si>
  <si>
    <t>隆子选厂7</t>
  </si>
  <si>
    <t>7-2-8#</t>
  </si>
  <si>
    <t>邢康博</t>
  </si>
  <si>
    <t>ZK2024094</t>
  </si>
  <si>
    <t>2024.7.27</t>
  </si>
  <si>
    <t>藏AC7806</t>
  </si>
  <si>
    <t>藏AC8757</t>
  </si>
  <si>
    <t>藏AD7115</t>
  </si>
  <si>
    <t>藏AD0702</t>
  </si>
  <si>
    <t>藏AF9275</t>
  </si>
  <si>
    <t>藏AD6632</t>
  </si>
  <si>
    <t>藏AD3703</t>
  </si>
  <si>
    <t>藏AD6866</t>
  </si>
  <si>
    <t>ZK2024095</t>
  </si>
  <si>
    <t>藏AF0975</t>
  </si>
  <si>
    <t>藏AD7189</t>
  </si>
  <si>
    <t>藏AD7639</t>
  </si>
  <si>
    <t>藏AC9586</t>
  </si>
  <si>
    <t>藏AD0105</t>
  </si>
  <si>
    <t>藏AC3011</t>
  </si>
  <si>
    <t>藏AC9638</t>
  </si>
  <si>
    <t>藏AD7208</t>
  </si>
  <si>
    <t>藏AF1600</t>
  </si>
  <si>
    <t>8-5-1#</t>
  </si>
  <si>
    <t>8-5-2#</t>
  </si>
  <si>
    <t>8-0-1#</t>
  </si>
  <si>
    <t>8-2-1#</t>
  </si>
  <si>
    <t>藏CB4948-2</t>
  </si>
  <si>
    <t>航亿</t>
  </si>
  <si>
    <t>5-5-2#</t>
  </si>
  <si>
    <t>8-5-3#</t>
  </si>
  <si>
    <t>8-5-4#</t>
  </si>
  <si>
    <t>备注：氧化锌</t>
  </si>
  <si>
    <t>8-5-5#</t>
  </si>
  <si>
    <t>8-5-6#</t>
  </si>
  <si>
    <t>8-0-2#</t>
  </si>
  <si>
    <t>备注：航亿354.26吨是氧化锌</t>
  </si>
  <si>
    <t>ZK2024124</t>
  </si>
  <si>
    <t>藏AB9877</t>
  </si>
  <si>
    <t>藏AC9888</t>
  </si>
  <si>
    <t>藏AC0631</t>
  </si>
  <si>
    <t>藏AD9029</t>
  </si>
  <si>
    <t>藏AC3913</t>
  </si>
  <si>
    <t>藏AD3111</t>
  </si>
  <si>
    <t>藏AC5928</t>
  </si>
  <si>
    <t>ZK2024125</t>
  </si>
  <si>
    <t>藏AD6739</t>
  </si>
  <si>
    <t>藏AD0665</t>
  </si>
  <si>
    <t>藏AC8672</t>
  </si>
  <si>
    <t>藏AD6993</t>
  </si>
  <si>
    <t>藏AC1211</t>
  </si>
  <si>
    <t>藏AC3111</t>
  </si>
  <si>
    <t>藏AC7182</t>
  </si>
  <si>
    <t>藏AF1606</t>
  </si>
  <si>
    <t>ZK2024126</t>
  </si>
  <si>
    <t>藏AC8557</t>
  </si>
  <si>
    <t>藏AD0523</t>
  </si>
  <si>
    <t>藏AD8250</t>
  </si>
  <si>
    <t>藏AD0655</t>
  </si>
  <si>
    <t>藏EC2266</t>
  </si>
  <si>
    <t>藏AD7739</t>
  </si>
  <si>
    <t>藏AD8762</t>
  </si>
  <si>
    <t>金益发出</t>
  </si>
  <si>
    <t>样品编号</t>
  </si>
  <si>
    <t>卸货日期</t>
  </si>
  <si>
    <t>湿重</t>
  </si>
  <si>
    <t>干重</t>
  </si>
  <si>
    <t>Jzn8-28-11</t>
  </si>
  <si>
    <t>凤翔</t>
  </si>
  <si>
    <t>宁AQ2583</t>
  </si>
  <si>
    <t>运输中</t>
  </si>
  <si>
    <t>Jzn8-26-4</t>
  </si>
  <si>
    <t>宁E90178</t>
  </si>
  <si>
    <t>Jzn8-26-3</t>
  </si>
  <si>
    <t>宁E88203</t>
  </si>
  <si>
    <t>宁AP5597</t>
  </si>
  <si>
    <t>Jzn8-26-2</t>
  </si>
  <si>
    <t>豫HQ2631</t>
  </si>
  <si>
    <t>鲁H298D1</t>
  </si>
  <si>
    <t>Jzn8-28-10</t>
  </si>
  <si>
    <t>宁AN1385</t>
  </si>
  <si>
    <t>Jzn8-26-6</t>
  </si>
  <si>
    <t>晋M78945</t>
  </si>
  <si>
    <t>Jzn8-27-9</t>
  </si>
  <si>
    <t>鲁H31B18</t>
  </si>
  <si>
    <t>Jzn8-26-5</t>
  </si>
  <si>
    <t xml:space="preserve">晋MM7783 </t>
  </si>
  <si>
    <t>宁AP9969</t>
  </si>
  <si>
    <t>Jzn8-28-12</t>
  </si>
  <si>
    <t>宁AP2766</t>
  </si>
  <si>
    <t>Jzn8-27-7</t>
  </si>
  <si>
    <t>甘L65958</t>
  </si>
  <si>
    <t>Jzn8-28-13</t>
  </si>
  <si>
    <t>宁D61261</t>
  </si>
  <si>
    <t>宁E85200</t>
  </si>
  <si>
    <t>陕C61663</t>
  </si>
  <si>
    <t>宁AP6531</t>
  </si>
  <si>
    <t>宁E96670</t>
  </si>
  <si>
    <t>陕C95055</t>
  </si>
  <si>
    <t>陕C93507</t>
  </si>
  <si>
    <t>Jzn8-27-8</t>
  </si>
  <si>
    <t>宁DA2711</t>
  </si>
  <si>
    <t>Jzn8-29-14</t>
  </si>
  <si>
    <t>甘L68686</t>
  </si>
  <si>
    <t>Jzn8-29-15</t>
  </si>
  <si>
    <t>陕C95308</t>
  </si>
  <si>
    <t>陕C93013</t>
  </si>
  <si>
    <t>Jzn8-29-16</t>
  </si>
  <si>
    <t>陕C85485</t>
  </si>
  <si>
    <t>陕C94089</t>
  </si>
  <si>
    <t>陕CQ1996</t>
  </si>
  <si>
    <t>陕C81978</t>
  </si>
  <si>
    <t>Jzn8-30-18</t>
  </si>
  <si>
    <t>宁DA3880</t>
  </si>
  <si>
    <t>陕C85716</t>
  </si>
  <si>
    <t>Jzn8-30-19</t>
  </si>
  <si>
    <t>陕C91858</t>
  </si>
  <si>
    <t>Jzn8-30-20</t>
  </si>
  <si>
    <t>陕C85737</t>
  </si>
  <si>
    <t>陕C69447</t>
  </si>
  <si>
    <t>备注：华钰发货湿吨1150.66t，亏损湿吨9.76t</t>
  </si>
  <si>
    <t>烨鑫选厂</t>
  </si>
  <si>
    <t>卸货</t>
  </si>
  <si>
    <t>重量</t>
  </si>
  <si>
    <t>烨鑫</t>
  </si>
  <si>
    <t>铁矿石</t>
  </si>
  <si>
    <t>拓银</t>
  </si>
  <si>
    <t>藏AD2575</t>
  </si>
  <si>
    <t>藏AF6855</t>
  </si>
  <si>
    <t>藏AF5606</t>
  </si>
  <si>
    <t>藏AF1593</t>
  </si>
  <si>
    <t>藏AD0013</t>
  </si>
  <si>
    <t>藏AD6802</t>
  </si>
  <si>
    <t>藏AD0109</t>
  </si>
  <si>
    <t>藏AD8689</t>
  </si>
  <si>
    <t>藏AD6005</t>
  </si>
  <si>
    <t>藏AC9388</t>
  </si>
  <si>
    <t>藏AF5993</t>
  </si>
  <si>
    <t>藏AD7059</t>
  </si>
  <si>
    <t>藏AF9032</t>
  </si>
  <si>
    <t>藏AC7000</t>
  </si>
  <si>
    <t>藏AD6696</t>
  </si>
  <si>
    <t>藏AD8809</t>
  </si>
  <si>
    <t>藏AF5887</t>
  </si>
  <si>
    <t>藏AD7387</t>
  </si>
  <si>
    <t>藏AD8392</t>
  </si>
  <si>
    <t>藏AD9793</t>
  </si>
  <si>
    <t>藏AD7851</t>
  </si>
  <si>
    <t>藏AD8922</t>
  </si>
  <si>
    <t>藏AC9969</t>
  </si>
  <si>
    <t>藏AF9865</t>
  </si>
  <si>
    <t>藏AF6768</t>
  </si>
  <si>
    <t>藏AD8592</t>
  </si>
  <si>
    <t>藏AF5668</t>
  </si>
  <si>
    <t>藏AD3103</t>
  </si>
  <si>
    <t>藏AD0019</t>
  </si>
  <si>
    <t>藏AD6118</t>
  </si>
  <si>
    <t>藏AF3994</t>
  </si>
  <si>
    <t>藏AF2077</t>
  </si>
  <si>
    <t>藏AD9171</t>
  </si>
  <si>
    <t>藏AD9328</t>
  </si>
  <si>
    <t>藏AD3330</t>
  </si>
  <si>
    <t>藏AD7775</t>
  </si>
  <si>
    <t>藏AF8056</t>
  </si>
  <si>
    <t>藏AG7205</t>
  </si>
  <si>
    <t>藏AD5699</t>
  </si>
  <si>
    <t>藏AD1990</t>
  </si>
  <si>
    <t>藏AF1726</t>
  </si>
  <si>
    <t>藏AD9503</t>
  </si>
  <si>
    <t>藏AC7951</t>
  </si>
  <si>
    <t>藏AD5585</t>
  </si>
  <si>
    <t>藏AF9946</t>
  </si>
  <si>
    <t>藏AD9688</t>
  </si>
  <si>
    <t>藏AD2553</t>
  </si>
  <si>
    <t>藏AF2009</t>
  </si>
  <si>
    <t>藏AD3862</t>
  </si>
  <si>
    <t>藏AD9555</t>
  </si>
  <si>
    <t>藏AD1881</t>
  </si>
  <si>
    <t>藏AC9532</t>
  </si>
  <si>
    <t>藏AF8192</t>
  </si>
  <si>
    <t>藏AD3661</t>
  </si>
  <si>
    <t>藏AD8058</t>
  </si>
  <si>
    <t>藏AF8299</t>
  </si>
  <si>
    <t>藏AF8667</t>
  </si>
  <si>
    <t>藏AD2082</t>
  </si>
  <si>
    <t>藏AF9618</t>
  </si>
  <si>
    <t>藏AC2359</t>
  </si>
  <si>
    <t>藏AF8252</t>
  </si>
  <si>
    <t>藏AC9291</t>
  </si>
  <si>
    <t>藏AF9209</t>
  </si>
  <si>
    <t>藏AF1531</t>
  </si>
  <si>
    <t>藏AD5586</t>
  </si>
  <si>
    <t>藏AF4443</t>
  </si>
  <si>
    <t>藏AF5653</t>
  </si>
  <si>
    <t>藏AF6521</t>
  </si>
  <si>
    <t>藏AD0107</t>
  </si>
  <si>
    <t>藏AF3101</t>
  </si>
  <si>
    <t>藏AC8277</t>
  </si>
  <si>
    <t>藏AD0281</t>
  </si>
  <si>
    <t>藏AD3117</t>
  </si>
  <si>
    <t>藏AD7100</t>
  </si>
  <si>
    <t>藏AD7913</t>
  </si>
  <si>
    <t>藏AD8562</t>
  </si>
  <si>
    <t>藏AD9753</t>
  </si>
  <si>
    <t>藏AF8944</t>
  </si>
  <si>
    <t>藏AF7751</t>
  </si>
  <si>
    <t>藏AF4996</t>
  </si>
  <si>
    <t>藏AF7973</t>
  </si>
  <si>
    <t>藏AD2538</t>
  </si>
  <si>
    <t>藏AF1396</t>
  </si>
  <si>
    <t>藏AD6196</t>
  </si>
  <si>
    <t>藏AF6592</t>
  </si>
  <si>
    <t>藏AD6718</t>
  </si>
  <si>
    <t>藏AF3606</t>
  </si>
  <si>
    <t>藏AE0555</t>
  </si>
  <si>
    <t>藏AF9294</t>
  </si>
  <si>
    <t>藏AD0153</t>
  </si>
  <si>
    <t>藏AC9122</t>
  </si>
  <si>
    <t>藏AD3191</t>
  </si>
  <si>
    <t>藏AC9313</t>
  </si>
  <si>
    <t>藏AD8915</t>
  </si>
  <si>
    <t>藏AC9052</t>
  </si>
  <si>
    <t>藏AD5615</t>
  </si>
  <si>
    <t>藏AF9652</t>
  </si>
  <si>
    <t>藏AF0929</t>
  </si>
  <si>
    <t>藏AF6501</t>
  </si>
  <si>
    <t>藏AC5999</t>
  </si>
  <si>
    <t>藏AF8031</t>
  </si>
  <si>
    <t>藏AD3082</t>
  </si>
  <si>
    <t>藏AF9653</t>
  </si>
  <si>
    <t>藏AD9253</t>
  </si>
  <si>
    <t>藏AF6212</t>
  </si>
  <si>
    <t>藏AF1676</t>
  </si>
  <si>
    <t>藏AD6156</t>
  </si>
  <si>
    <t>藏AF0905</t>
  </si>
  <si>
    <t>藏AF4188</t>
  </si>
  <si>
    <t>藏AD1836</t>
  </si>
  <si>
    <t>藏AC8366</t>
  </si>
  <si>
    <t>藏AD0162</t>
  </si>
  <si>
    <t>藏AD8933</t>
  </si>
  <si>
    <t>藏AD2521</t>
  </si>
  <si>
    <t>藏AD0393</t>
  </si>
  <si>
    <t>藏AC9303</t>
  </si>
  <si>
    <t>藏AC7893</t>
  </si>
  <si>
    <t>藏AF7789</t>
  </si>
  <si>
    <t>藏AF6520</t>
  </si>
  <si>
    <t>藏AF9563</t>
  </si>
  <si>
    <t>藏AF8068</t>
  </si>
  <si>
    <t>藏AD8789</t>
  </si>
  <si>
    <t>藏AF6389</t>
  </si>
  <si>
    <t>藏AD0196</t>
  </si>
  <si>
    <t>藏AF1991</t>
  </si>
  <si>
    <t>藏AF9922</t>
  </si>
  <si>
    <t>藏AF3935</t>
  </si>
  <si>
    <t>藏AD1919</t>
  </si>
  <si>
    <t>藏AC8313</t>
  </si>
  <si>
    <t>藏AF9385</t>
  </si>
  <si>
    <t>藏AD6088</t>
  </si>
  <si>
    <t>藏AD3850</t>
  </si>
  <si>
    <t>藏AF6527</t>
  </si>
  <si>
    <t>藏AE0077</t>
  </si>
  <si>
    <t>藏AC3770</t>
  </si>
  <si>
    <t>藏AD7332</t>
  </si>
  <si>
    <t>藏AF4493</t>
  </si>
  <si>
    <t>藏AC9813</t>
  </si>
  <si>
    <t>藏AC8322</t>
  </si>
  <si>
    <t>藏AD3021</t>
  </si>
  <si>
    <t>藏AD7001</t>
  </si>
  <si>
    <t>藏AF2886</t>
  </si>
  <si>
    <t>藏AF0887</t>
  </si>
  <si>
    <t>藏AD6002</t>
  </si>
  <si>
    <t>藏AD8687</t>
  </si>
  <si>
    <t>藏AF9130</t>
  </si>
  <si>
    <t>藏AC9315</t>
  </si>
  <si>
    <t>藏AD8382</t>
  </si>
  <si>
    <t>藏AF5871</t>
  </si>
  <si>
    <t>藏AF9371</t>
  </si>
  <si>
    <t>藏AF9614</t>
  </si>
  <si>
    <t>藏AF7135</t>
  </si>
  <si>
    <t>藏AF4955</t>
  </si>
  <si>
    <t>藏AF4662</t>
  </si>
  <si>
    <t>藏AF3096</t>
  </si>
  <si>
    <t>藏AD3977</t>
  </si>
  <si>
    <t>藏AF9510</t>
  </si>
  <si>
    <t>藏AF1239</t>
  </si>
  <si>
    <t>藏AD6166</t>
  </si>
  <si>
    <t>藏AF6051</t>
  </si>
  <si>
    <t>藏AD0119</t>
  </si>
  <si>
    <t>藏AF9558</t>
  </si>
  <si>
    <t>藏AF9769</t>
  </si>
  <si>
    <t>藏AF9312</t>
  </si>
  <si>
    <t>藏AD7379</t>
  </si>
  <si>
    <t>藏AF9872</t>
  </si>
  <si>
    <t>藏AD5151</t>
  </si>
  <si>
    <t>藏AC6992</t>
  </si>
  <si>
    <t>藏AD0237</t>
  </si>
  <si>
    <t>藏AF2626</t>
  </si>
  <si>
    <t>藏AF6291</t>
  </si>
  <si>
    <t>藏AC9803</t>
  </si>
  <si>
    <t>藏AC8615</t>
  </si>
  <si>
    <t>藏AC5982</t>
  </si>
  <si>
    <t>藏AF0045</t>
  </si>
  <si>
    <t>藏AF9923</t>
  </si>
  <si>
    <t>藏AF7212</t>
  </si>
  <si>
    <t>藏AF3011</t>
  </si>
  <si>
    <t>藏AD0575</t>
  </si>
  <si>
    <t>藏AF7966</t>
  </si>
  <si>
    <t>藏AD1378</t>
  </si>
  <si>
    <t>藏AC6729</t>
  </si>
  <si>
    <t>藏AD8262</t>
  </si>
  <si>
    <t>藏AF2922</t>
  </si>
  <si>
    <t>藏AC9505</t>
  </si>
  <si>
    <t>藏AD6851</t>
  </si>
  <si>
    <t>藏AC7929</t>
  </si>
  <si>
    <t>藏AD0529</t>
  </si>
  <si>
    <t>藏AC9782</t>
  </si>
  <si>
    <t>藏AC5867</t>
  </si>
  <si>
    <t>藏AD1939</t>
  </si>
  <si>
    <t>藏AD8069</t>
  </si>
  <si>
    <t>藏AF6985</t>
  </si>
  <si>
    <t>藏AG8015</t>
  </si>
  <si>
    <t>藏AD7008</t>
  </si>
  <si>
    <t>藏AC2603</t>
  </si>
  <si>
    <t>藏AC2221</t>
  </si>
  <si>
    <t>藏AC5220</t>
  </si>
  <si>
    <t>藏AD0061</t>
  </si>
  <si>
    <t>藏AF7826</t>
  </si>
  <si>
    <t>藏AC6706</t>
  </si>
  <si>
    <t>藏AD0795</t>
  </si>
  <si>
    <t>藏AD8661</t>
  </si>
  <si>
    <t>藏AD1665</t>
  </si>
  <si>
    <t>藏AD2277</t>
  </si>
  <si>
    <t>藏AD7585</t>
  </si>
  <si>
    <t>藏AF2599</t>
  </si>
  <si>
    <t>藏AC6610</t>
  </si>
  <si>
    <t>藏AD6387</t>
  </si>
  <si>
    <t>藏AC8877</t>
  </si>
  <si>
    <t>藏AD6029</t>
  </si>
  <si>
    <t>藏AD6561</t>
  </si>
  <si>
    <t>藏AF5881</t>
  </si>
  <si>
    <t>藏AD1985</t>
  </si>
  <si>
    <t>藏AC7160</t>
  </si>
  <si>
    <t>藏AB3333</t>
  </si>
  <si>
    <t>藏AC5289</t>
  </si>
  <si>
    <t>藏AD1877</t>
  </si>
  <si>
    <t>藏AC3763</t>
  </si>
  <si>
    <t>藏AD0526</t>
  </si>
  <si>
    <t>藏AD7986</t>
  </si>
  <si>
    <t>藏AC3925</t>
  </si>
  <si>
    <t>藏AD0710</t>
  </si>
  <si>
    <t>藏AC8595</t>
  </si>
  <si>
    <t>藏AD0683</t>
  </si>
  <si>
    <t>藏AC3166</t>
  </si>
  <si>
    <t>藏AD5090</t>
  </si>
  <si>
    <t>藏AD5168</t>
  </si>
  <si>
    <t>藏AF1171</t>
  </si>
  <si>
    <t>藏AF1007</t>
  </si>
  <si>
    <t>藏AF8578</t>
  </si>
  <si>
    <t>藏AF7068</t>
  </si>
  <si>
    <t>藏AC1200</t>
  </si>
  <si>
    <t>藏AC6903</t>
  </si>
  <si>
    <t>藏AD2113</t>
  </si>
  <si>
    <t>藏AC1588</t>
  </si>
  <si>
    <t>藏AD5191</t>
  </si>
  <si>
    <t>藏AD0711</t>
  </si>
  <si>
    <t>藏AF2205</t>
  </si>
  <si>
    <t>藏AC5903</t>
  </si>
  <si>
    <t>藏AF7326</t>
  </si>
  <si>
    <t>藏AF7232</t>
  </si>
  <si>
    <t>藏AF2458</t>
  </si>
  <si>
    <t>藏AF3305</t>
  </si>
  <si>
    <t>藏AF0156</t>
  </si>
  <si>
    <t>藏AD0636</t>
  </si>
  <si>
    <t>藏AF8281</t>
  </si>
  <si>
    <t>藏AC5377</t>
  </si>
  <si>
    <t>藏AF2060</t>
  </si>
  <si>
    <t>藏AF8128</t>
  </si>
  <si>
    <t>藏AF7391</t>
  </si>
  <si>
    <t>藏AF9068</t>
  </si>
  <si>
    <t>藏AF0896</t>
  </si>
  <si>
    <t>藏AC9118</t>
  </si>
  <si>
    <t>藏AF5925</t>
  </si>
  <si>
    <t>藏AF9673</t>
  </si>
  <si>
    <t>藏AD1561</t>
  </si>
  <si>
    <t>藏AF3633</t>
  </si>
  <si>
    <t>藏AF6538</t>
  </si>
  <si>
    <t>藏AD5113</t>
  </si>
  <si>
    <t>藏AF6931</t>
  </si>
  <si>
    <t>藏AF6968</t>
  </si>
  <si>
    <t>藏AF1805</t>
  </si>
  <si>
    <t>藏AF8423</t>
  </si>
  <si>
    <t>藏AD6077</t>
  </si>
  <si>
    <t>藏AD9566</t>
  </si>
  <si>
    <t>藏AF1873</t>
  </si>
  <si>
    <t>藏AC8011</t>
  </si>
  <si>
    <t>藏AC9660</t>
  </si>
  <si>
    <t>藏AC9523</t>
  </si>
  <si>
    <t>藏AD9167</t>
  </si>
  <si>
    <t>藏AG7036</t>
  </si>
  <si>
    <t>藏AF1368</t>
  </si>
  <si>
    <t>藏AF9357</t>
  </si>
  <si>
    <t>藏AD8052</t>
  </si>
  <si>
    <t>藏AC9755</t>
  </si>
  <si>
    <t>藏AD5989</t>
  </si>
  <si>
    <t>藏AD7980</t>
  </si>
  <si>
    <t>藏AF1058</t>
  </si>
  <si>
    <t>藏AC2385</t>
  </si>
  <si>
    <t>藏AG7192</t>
  </si>
  <si>
    <t>藏AD7975</t>
  </si>
  <si>
    <t>藏AD7009</t>
  </si>
  <si>
    <t>藏AE0388</t>
  </si>
  <si>
    <t>藏AF1216</t>
  </si>
  <si>
    <t>藏AD7998</t>
  </si>
  <si>
    <t>藏AD8827</t>
  </si>
  <si>
    <t>藏AD6835</t>
  </si>
  <si>
    <t>藏AD9659</t>
  </si>
  <si>
    <t>藏AD1980</t>
  </si>
  <si>
    <t>藏AF0556</t>
  </si>
  <si>
    <t>藏AD8062</t>
  </si>
  <si>
    <t>藏AF1086</t>
  </si>
  <si>
    <t>藏AF5875</t>
  </si>
  <si>
    <t>藏AF9824</t>
  </si>
  <si>
    <t>藏AF5261</t>
  </si>
  <si>
    <t>藏AF6537</t>
  </si>
  <si>
    <t>藏AG6582</t>
  </si>
  <si>
    <t>藏AF1757</t>
  </si>
  <si>
    <t>藏AF7098</t>
  </si>
  <si>
    <t>藏AD0208</t>
  </si>
  <si>
    <t>藏AF6071</t>
  </si>
  <si>
    <t>藏AD5657</t>
  </si>
  <si>
    <t>藏AF8133</t>
  </si>
  <si>
    <t>藏AD8523</t>
  </si>
  <si>
    <t>藏AF8209</t>
  </si>
  <si>
    <t>藏AD2275</t>
  </si>
  <si>
    <t>藏AD1826</t>
  </si>
  <si>
    <t>藏AD9909</t>
  </si>
  <si>
    <t>藏AF9236</t>
  </si>
  <si>
    <t>藏AD9890</t>
  </si>
  <si>
    <t>藏AC8175</t>
  </si>
  <si>
    <t>藏AD5682</t>
  </si>
  <si>
    <t>藏AD9956</t>
  </si>
  <si>
    <t>藏AF8013</t>
  </si>
  <si>
    <t>藏AD8630</t>
  </si>
  <si>
    <t>藏AD7932</t>
  </si>
  <si>
    <t>藏AF9805</t>
  </si>
  <si>
    <t>藏AD8397</t>
  </si>
  <si>
    <t>藏AF6884</t>
  </si>
  <si>
    <t>藏AF1258</t>
  </si>
  <si>
    <t>藏AF0530</t>
  </si>
  <si>
    <t>藏AF8984</t>
  </si>
  <si>
    <t>藏AF6666</t>
  </si>
  <si>
    <t>藏AD5558</t>
  </si>
  <si>
    <t>藏AD8079</t>
  </si>
  <si>
    <t>藏AD7965</t>
  </si>
  <si>
    <t>藏AF1050</t>
  </si>
  <si>
    <t>藏AF8022</t>
  </si>
  <si>
    <t>藏AF5632</t>
  </si>
  <si>
    <t>藏AC3705</t>
  </si>
  <si>
    <t>藏AD1133</t>
  </si>
  <si>
    <t>藏AD7710</t>
  </si>
  <si>
    <t>藏AF4445</t>
  </si>
  <si>
    <t>藏AF8120</t>
  </si>
  <si>
    <t>藏AF5873</t>
  </si>
  <si>
    <t>藏AF9523</t>
  </si>
  <si>
    <t>藏AD6267</t>
  </si>
  <si>
    <t>藏AD0018</t>
  </si>
  <si>
    <t>藏AD9092</t>
  </si>
  <si>
    <t>藏AD5798</t>
  </si>
  <si>
    <t>藏AF5921</t>
  </si>
  <si>
    <t>藏AD9588</t>
  </si>
  <si>
    <t>藏AD3779</t>
  </si>
  <si>
    <t>藏AD7658</t>
  </si>
  <si>
    <t>藏AF9093</t>
  </si>
  <si>
    <t>藏AC8852</t>
  </si>
  <si>
    <t>藏AF8265</t>
  </si>
  <si>
    <t>藏AD7937</t>
  </si>
  <si>
    <t>藏AF1855</t>
  </si>
  <si>
    <t>藏AF3959</t>
  </si>
  <si>
    <t>藏AF6392</t>
  </si>
  <si>
    <t>藏AF0662</t>
  </si>
  <si>
    <t>藏AF8057</t>
  </si>
  <si>
    <t>藏AF9561</t>
  </si>
  <si>
    <t>藏AF0110</t>
  </si>
  <si>
    <t>藏AC9336</t>
  </si>
  <si>
    <t>藏AF0813</t>
  </si>
  <si>
    <t>藏AF6121</t>
  </si>
  <si>
    <t>藏AF3991</t>
  </si>
  <si>
    <t>藏AC0561</t>
  </si>
  <si>
    <t>藏AD6003</t>
  </si>
  <si>
    <t>藏AD6867</t>
  </si>
  <si>
    <t>藏AD5789</t>
  </si>
  <si>
    <t>藏AF5839</t>
  </si>
  <si>
    <t>藏AD9399</t>
  </si>
  <si>
    <t>藏AD0168</t>
  </si>
  <si>
    <t>藏AF9382</t>
  </si>
  <si>
    <t>藏AD1869</t>
  </si>
  <si>
    <t>藏AD7323</t>
  </si>
  <si>
    <t>藏AD3155</t>
  </si>
  <si>
    <t>藏AC8165</t>
  </si>
  <si>
    <t>藏AF7111</t>
  </si>
  <si>
    <t>藏AC8013</t>
  </si>
  <si>
    <t>藏AD1625</t>
  </si>
  <si>
    <t>藏AC9113</t>
  </si>
  <si>
    <t>藏AF9702</t>
  </si>
  <si>
    <t>藏AD6276</t>
  </si>
  <si>
    <t>藏AC8161</t>
  </si>
  <si>
    <t>藏AF6800</t>
  </si>
  <si>
    <t>藏AC6363</t>
  </si>
  <si>
    <t>藏AC7908</t>
  </si>
  <si>
    <t>藏AD9662</t>
  </si>
  <si>
    <t>藏AD8950</t>
  </si>
  <si>
    <t>藏AD8362</t>
  </si>
  <si>
    <t>藏AC7302</t>
  </si>
  <si>
    <t>藏AF9248</t>
  </si>
  <si>
    <t>藏AF2256</t>
  </si>
  <si>
    <t>藏AF6171</t>
  </si>
  <si>
    <t>藏AF9812</t>
  </si>
  <si>
    <t>藏AG3689</t>
  </si>
  <si>
    <t>藏AG3862</t>
  </si>
  <si>
    <t>藏AF3766</t>
  </si>
  <si>
    <t>藏AD6169</t>
  </si>
  <si>
    <t>藏AF2212</t>
  </si>
  <si>
    <t>藏AE0366</t>
  </si>
  <si>
    <t>藏AF0970</t>
  </si>
  <si>
    <t>藏AF9541</t>
  </si>
  <si>
    <t>藏AC6616</t>
  </si>
  <si>
    <t>藏AG3562</t>
  </si>
  <si>
    <t>藏AC6627</t>
  </si>
  <si>
    <t>藏AC5670</t>
  </si>
  <si>
    <t>藏AC3268</t>
  </si>
  <si>
    <t>藏AD6361</t>
  </si>
  <si>
    <t>藏AC9922</t>
  </si>
  <si>
    <t>藏AD5073</t>
  </si>
  <si>
    <t>藏AD7199</t>
  </si>
  <si>
    <t>藏AD5806</t>
  </si>
  <si>
    <t>藏AD9785</t>
  </si>
  <si>
    <t>藏AF2766</t>
  </si>
  <si>
    <t>藏AD5508</t>
  </si>
  <si>
    <t>藏AF8119</t>
  </si>
  <si>
    <t>藏AD5022</t>
  </si>
  <si>
    <t>藏AF5382</t>
  </si>
  <si>
    <t>藏AF8947</t>
  </si>
  <si>
    <t>藏AD0289</t>
  </si>
  <si>
    <t>藏AD2515</t>
  </si>
  <si>
    <t>藏AD8278</t>
  </si>
  <si>
    <t>藏AC9820</t>
  </si>
  <si>
    <t>藏AF7029</t>
  </si>
  <si>
    <t>藏AF7581</t>
  </si>
  <si>
    <t>藏AM6029</t>
  </si>
  <si>
    <t>藏AC9562</t>
  </si>
  <si>
    <t>藏AD2073</t>
  </si>
  <si>
    <t>藏AC6200</t>
  </si>
  <si>
    <t>藏AD5337</t>
  </si>
  <si>
    <t>藏AC1809</t>
  </si>
  <si>
    <t>藏AF9556</t>
  </si>
  <si>
    <t>藏AF6531</t>
  </si>
  <si>
    <t>藏AF0201</t>
  </si>
  <si>
    <t>藏AD8312</t>
  </si>
  <si>
    <t>藏AF8796</t>
  </si>
  <si>
    <t>藏AF8643</t>
  </si>
  <si>
    <t>藏AF6396</t>
  </si>
  <si>
    <t>藏AC9213</t>
  </si>
  <si>
    <t>藏AF2908</t>
  </si>
  <si>
    <t>藏AF9582</t>
  </si>
  <si>
    <t>藏AD3039</t>
  </si>
  <si>
    <t>藏AF8191</t>
  </si>
  <si>
    <t>藏AF5005</t>
  </si>
  <si>
    <t>藏AF7920</t>
  </si>
  <si>
    <t>藏AC5299</t>
  </si>
  <si>
    <t>藏AF0363</t>
  </si>
  <si>
    <t>藏AF0107</t>
  </si>
  <si>
    <t>藏AC8107</t>
  </si>
  <si>
    <t>藏AF6120</t>
  </si>
  <si>
    <t>藏AF5518</t>
  </si>
  <si>
    <t>藏AC6593</t>
  </si>
  <si>
    <t>藏AF6897</t>
  </si>
  <si>
    <t>藏AD6671</t>
  </si>
  <si>
    <t>藏AF8197</t>
  </si>
  <si>
    <t>藏AC7270</t>
  </si>
  <si>
    <t>藏AC5161</t>
  </si>
  <si>
    <t>藏AD8155</t>
  </si>
  <si>
    <t>藏AF9857</t>
  </si>
  <si>
    <t>藏AF7329</t>
  </si>
  <si>
    <t>藏AM3695</t>
  </si>
  <si>
    <t>藏AD5289</t>
  </si>
  <si>
    <t>藏AF9755</t>
  </si>
  <si>
    <t>藏AD1126</t>
  </si>
  <si>
    <t>藏AD8265</t>
  </si>
  <si>
    <t>藏AD0121</t>
  </si>
  <si>
    <t>藏AC6657</t>
  </si>
  <si>
    <t>藏AH8073</t>
  </si>
  <si>
    <t>藏AD0004</t>
  </si>
  <si>
    <t>藏AM9648</t>
  </si>
  <si>
    <t>藏AC6922</t>
  </si>
  <si>
    <t>藏AC5225</t>
  </si>
  <si>
    <t>藏AD0233</t>
  </si>
  <si>
    <t>藏AC9600</t>
  </si>
  <si>
    <t>藏AD6123</t>
  </si>
  <si>
    <t>藏AF8849</t>
  </si>
  <si>
    <t>藏AF4767</t>
  </si>
  <si>
    <t>藏AF1636</t>
  </si>
  <si>
    <t>藏AC5333</t>
  </si>
  <si>
    <t>藏AF9072</t>
  </si>
  <si>
    <t>藏AC6771</t>
  </si>
  <si>
    <t>藏AF6336</t>
  </si>
  <si>
    <t>藏AF9273</t>
  </si>
  <si>
    <t>藏AF8965</t>
  </si>
  <si>
    <t>藏AC5616</t>
  </si>
  <si>
    <t>藏AF2629</t>
  </si>
  <si>
    <t>藏AF6436</t>
  </si>
  <si>
    <t>藏AF9165</t>
  </si>
  <si>
    <t>藏AF4104</t>
  </si>
  <si>
    <t>藏AF3871</t>
  </si>
  <si>
    <t>藏AH8675</t>
  </si>
  <si>
    <t>藏AF8607</t>
  </si>
  <si>
    <t>藏AF6771</t>
  </si>
  <si>
    <t>藏AC9718</t>
  </si>
  <si>
    <t>藏AD9229</t>
  </si>
  <si>
    <t>藏AD9103</t>
  </si>
  <si>
    <t>藏AD7006</t>
  </si>
  <si>
    <t>藏AF9339</t>
  </si>
  <si>
    <t>藏AD5990</t>
  </si>
  <si>
    <t>藏AH9708</t>
  </si>
  <si>
    <t>藏AD9192</t>
  </si>
  <si>
    <t>藏AD7716</t>
  </si>
  <si>
    <t>藏AF4644</t>
  </si>
  <si>
    <t>藏AC9295</t>
  </si>
  <si>
    <t>藏AC5262</t>
  </si>
  <si>
    <t>藏AC9025</t>
  </si>
  <si>
    <t>藏AD9973</t>
  </si>
  <si>
    <t>藏AF1087</t>
  </si>
  <si>
    <t>藏AD9106</t>
  </si>
  <si>
    <t>藏AD5600</t>
  </si>
  <si>
    <t>藏AF8308</t>
  </si>
  <si>
    <t>藏AF8588</t>
  </si>
  <si>
    <t>藏AF8007</t>
  </si>
  <si>
    <t>藏AD7633</t>
  </si>
  <si>
    <t>藏AM9906</t>
  </si>
  <si>
    <t>藏AD5589</t>
  </si>
  <si>
    <t>藏AG6819</t>
  </si>
  <si>
    <t>藏AF9050</t>
  </si>
  <si>
    <t>藏AD7209</t>
  </si>
  <si>
    <t>藏AC7210</t>
  </si>
  <si>
    <t>藏AF0393</t>
  </si>
  <si>
    <t>藏AC9309</t>
  </si>
  <si>
    <t>藏AD6032</t>
  </si>
  <si>
    <t>藏AF9542</t>
  </si>
  <si>
    <t>藏AF3007</t>
  </si>
  <si>
    <t>藏AF5399</t>
  </si>
  <si>
    <t>藏AF8259</t>
  </si>
  <si>
    <t>藏AD2386</t>
  </si>
  <si>
    <t>藏AF0889</t>
  </si>
  <si>
    <t>藏AC5900</t>
  </si>
  <si>
    <t>藏AF0118</t>
  </si>
  <si>
    <t>藏AF1567</t>
  </si>
  <si>
    <t>藏AF6836</t>
  </si>
  <si>
    <t>藏AF2666</t>
  </si>
  <si>
    <t>藏AF5553</t>
  </si>
  <si>
    <t>藏AG9480</t>
  </si>
  <si>
    <t>藏AF5144</t>
  </si>
  <si>
    <t>藏AF8158</t>
  </si>
  <si>
    <t>藏AF5355</t>
  </si>
  <si>
    <t>藏AF1653</t>
  </si>
  <si>
    <t>藏AD9792</t>
  </si>
  <si>
    <t>藏AF5999</t>
  </si>
  <si>
    <t>藏AC5253</t>
  </si>
  <si>
    <t>藏AF6293</t>
  </si>
  <si>
    <t>藏AF8176</t>
  </si>
  <si>
    <t>藏AF7138</t>
  </si>
  <si>
    <t>藏AD0510</t>
  </si>
  <si>
    <t>藏AD9335</t>
  </si>
  <si>
    <t>藏AC7721</t>
  </si>
  <si>
    <t>藏AF9730</t>
  </si>
  <si>
    <t>藏AC8635</t>
  </si>
  <si>
    <t>藏AF1750</t>
  </si>
  <si>
    <t>藏AD6059</t>
  </si>
  <si>
    <t>藏AD0662</t>
  </si>
  <si>
    <t>藏AD7195</t>
  </si>
  <si>
    <t>藏AF4444</t>
  </si>
  <si>
    <t>藏AF3216</t>
  </si>
  <si>
    <t>藏AC9083</t>
  </si>
  <si>
    <t>藏AD1866</t>
  </si>
  <si>
    <t>藏AF9066</t>
  </si>
  <si>
    <t>藏AC8785</t>
  </si>
  <si>
    <t>藏AD5829</t>
  </si>
  <si>
    <t>藏AF6597</t>
  </si>
  <si>
    <t>藏AF8010</t>
  </si>
  <si>
    <t>藏AF1193</t>
  </si>
  <si>
    <t>藏AF7270</t>
  </si>
  <si>
    <t>藏AD9296</t>
  </si>
  <si>
    <t>藏AF5185</t>
  </si>
  <si>
    <t>藏AF6448</t>
  </si>
  <si>
    <t>藏AC3061</t>
  </si>
  <si>
    <t>藏AF5054</t>
  </si>
  <si>
    <t>藏AG9070</t>
  </si>
  <si>
    <t>藏AF7077</t>
  </si>
  <si>
    <t>藏AF1553</t>
  </si>
  <si>
    <t>藏AF2991</t>
  </si>
  <si>
    <t>藏AF9143</t>
  </si>
  <si>
    <t>藏AF9900</t>
  </si>
  <si>
    <t>藏AF3773</t>
  </si>
  <si>
    <t>藏AF7112</t>
  </si>
  <si>
    <t>藏AC9671</t>
  </si>
  <si>
    <t>藏AF7893</t>
  </si>
  <si>
    <t>藏AF9271</t>
  </si>
  <si>
    <t>藏AF0424</t>
  </si>
  <si>
    <t>藏AF7506</t>
  </si>
  <si>
    <t>藏AF8379</t>
  </si>
  <si>
    <t>藏AF3591</t>
  </si>
  <si>
    <t>藏AD7235</t>
  </si>
  <si>
    <t>藏AF3103</t>
  </si>
  <si>
    <t>藏AD8072</t>
  </si>
  <si>
    <t>藏AF1788</t>
  </si>
  <si>
    <t>藏AF7173</t>
  </si>
  <si>
    <t>藏AF2918</t>
  </si>
  <si>
    <t>藏AC5177</t>
  </si>
  <si>
    <t>藏AC5131</t>
  </si>
  <si>
    <t>藏AF9177</t>
  </si>
  <si>
    <t>藏AC8983</t>
  </si>
  <si>
    <t>藏AC8913</t>
  </si>
  <si>
    <t>藏AD9553</t>
  </si>
  <si>
    <t>藏AD7606</t>
  </si>
  <si>
    <t>藏AF1893</t>
  </si>
  <si>
    <t>藏AF8382</t>
  </si>
  <si>
    <t>藏AC3106</t>
  </si>
  <si>
    <t>藏AC9988</t>
  </si>
  <si>
    <t>藏AD8228</t>
  </si>
  <si>
    <t>藏AC7917</t>
  </si>
  <si>
    <t>藏AD3229</t>
  </si>
  <si>
    <t>藏AD1007</t>
  </si>
  <si>
    <t>藏AD7575</t>
  </si>
  <si>
    <t>藏AF2810</t>
  </si>
  <si>
    <t>藏AC7769</t>
  </si>
  <si>
    <t>藏AF2526</t>
  </si>
  <si>
    <t>藏AD0073</t>
  </si>
  <si>
    <t>藏AD3919</t>
  </si>
  <si>
    <t>藏AF2226</t>
  </si>
  <si>
    <t>藏AD9191</t>
  </si>
  <si>
    <t>藏AC7837</t>
  </si>
  <si>
    <t>藏AF4933</t>
  </si>
  <si>
    <t>藏AF3536</t>
  </si>
  <si>
    <t>藏AC9675</t>
  </si>
  <si>
    <t>藏AD5958</t>
  </si>
  <si>
    <t>藏AD6090</t>
  </si>
  <si>
    <t>藏AF8019</t>
  </si>
  <si>
    <t>藏AC8866</t>
  </si>
  <si>
    <t>藏AF9968</t>
  </si>
  <si>
    <t>藏AT8133</t>
  </si>
  <si>
    <t>藏AD0555</t>
  </si>
  <si>
    <t>藏AD1118</t>
  </si>
  <si>
    <t>藏AD6177</t>
  </si>
  <si>
    <t>藏AF0019</t>
  </si>
  <si>
    <t>藏AC6163</t>
  </si>
  <si>
    <t>藏AC6639</t>
  </si>
  <si>
    <t>藏AD3802</t>
  </si>
  <si>
    <t>藏AD1958</t>
  </si>
  <si>
    <t>普雄发出1</t>
  </si>
  <si>
    <t>铁精粉</t>
  </si>
  <si>
    <t xml:space="preserve">源通 </t>
  </si>
  <si>
    <t>川ABK285</t>
  </si>
  <si>
    <t>甘AB0662</t>
  </si>
  <si>
    <t>青H01811</t>
  </si>
  <si>
    <t>鲁Q910KY</t>
  </si>
  <si>
    <t>冀EU7723</t>
  </si>
  <si>
    <t>宁AQ0960</t>
  </si>
  <si>
    <t>青H63096</t>
  </si>
  <si>
    <t>宁AN0852</t>
  </si>
  <si>
    <t>陕KN5565</t>
  </si>
  <si>
    <t>宁AM6501</t>
  </si>
  <si>
    <t>甘L58095</t>
  </si>
  <si>
    <t>青H61582</t>
  </si>
  <si>
    <t>甘N65252</t>
  </si>
  <si>
    <t>甘N73125</t>
  </si>
  <si>
    <t>鲁PBJ086</t>
  </si>
  <si>
    <t>冀DC9797</t>
  </si>
  <si>
    <t>鲁Q700NZ</t>
  </si>
  <si>
    <t>冀A2125W</t>
  </si>
  <si>
    <t>宁AQ5502</t>
  </si>
  <si>
    <t>宁AD0333</t>
  </si>
  <si>
    <t>鲁H113E0</t>
  </si>
  <si>
    <t>青A96847</t>
  </si>
  <si>
    <t>冀B5T377</t>
  </si>
  <si>
    <t>冀A42897</t>
  </si>
  <si>
    <t>陕CB0838</t>
  </si>
  <si>
    <t>青H51931</t>
  </si>
  <si>
    <t>青H63396</t>
  </si>
  <si>
    <t>鲁H160A6</t>
  </si>
  <si>
    <t>冀A4015G</t>
  </si>
  <si>
    <t>甘AA2964</t>
  </si>
  <si>
    <t>冀J2S350</t>
  </si>
  <si>
    <t>鄂AVL996</t>
  </si>
  <si>
    <t>鄂ACF613</t>
  </si>
  <si>
    <t>冀J0X117</t>
  </si>
  <si>
    <t>鲁H280A1</t>
  </si>
  <si>
    <t>冀J7U170</t>
  </si>
  <si>
    <t>冀J1P625</t>
  </si>
  <si>
    <t>冀D8D355</t>
  </si>
  <si>
    <t>冀DL2749</t>
  </si>
  <si>
    <t>鲁Q305FG</t>
  </si>
  <si>
    <t>陕CJ0755</t>
  </si>
  <si>
    <t>青H55042</t>
  </si>
  <si>
    <t>川AER381</t>
  </si>
  <si>
    <t>豫NW3472</t>
  </si>
  <si>
    <t>晋M95000</t>
  </si>
  <si>
    <t>青H56120</t>
  </si>
  <si>
    <t>冀J1P167</t>
  </si>
  <si>
    <t>甘H58889</t>
  </si>
  <si>
    <t>陕CJ1283</t>
  </si>
  <si>
    <t>陕CQ1858</t>
  </si>
  <si>
    <t>冀EV5711</t>
  </si>
  <si>
    <t>青A68652</t>
  </si>
  <si>
    <t>青A46920</t>
  </si>
  <si>
    <t>晋MK2688</t>
  </si>
  <si>
    <t>陕C93433</t>
  </si>
  <si>
    <t>青A48750</t>
  </si>
  <si>
    <t>冀J5B390</t>
  </si>
  <si>
    <t>青B25156</t>
  </si>
  <si>
    <t>豫A1076H</t>
  </si>
  <si>
    <t>晋MU6102</t>
  </si>
  <si>
    <t>陕F65871</t>
  </si>
  <si>
    <t>陕F68800</t>
  </si>
  <si>
    <t>冀A273MA</t>
  </si>
  <si>
    <t>贵BB1100</t>
  </si>
  <si>
    <t>贵BB3601</t>
  </si>
  <si>
    <t>新M69038</t>
  </si>
  <si>
    <t>甘N60725</t>
  </si>
  <si>
    <t>冀B1360P</t>
  </si>
  <si>
    <t>晋M10362</t>
  </si>
  <si>
    <t>冀B4977K</t>
  </si>
  <si>
    <t>鲁GW9637</t>
  </si>
  <si>
    <t>晋M54630</t>
  </si>
  <si>
    <t>冀JZ0515</t>
  </si>
  <si>
    <t>冀J7R722</t>
  </si>
  <si>
    <t>冀J6A902</t>
  </si>
  <si>
    <t>豫HR5508</t>
  </si>
  <si>
    <t>鲁PAY560</t>
  </si>
  <si>
    <t>鲁PW6008</t>
  </si>
  <si>
    <t>鲁B85571</t>
  </si>
  <si>
    <t>豫HS5760</t>
  </si>
  <si>
    <t>宁DA1206</t>
  </si>
  <si>
    <t>豫GC5135</t>
  </si>
  <si>
    <t>晋M52479</t>
  </si>
  <si>
    <t>豫J62703</t>
  </si>
  <si>
    <t>青A99814</t>
  </si>
  <si>
    <t>宁E90599</t>
  </si>
  <si>
    <t>甘D48236</t>
  </si>
  <si>
    <t>鲁JB3781</t>
  </si>
  <si>
    <t>鲁H18J76</t>
  </si>
  <si>
    <t>鲁VY8526</t>
  </si>
  <si>
    <t>豫U99828</t>
  </si>
  <si>
    <t>冀ER9861</t>
  </si>
  <si>
    <t>晋MF9513</t>
  </si>
  <si>
    <t>甘D81008</t>
  </si>
  <si>
    <t>冀J5A999</t>
  </si>
  <si>
    <t>鲁H03A51</t>
  </si>
  <si>
    <t>鲁H89F23</t>
  </si>
  <si>
    <t>冀EX6911</t>
  </si>
  <si>
    <t>冀ABA028</t>
  </si>
  <si>
    <t>青H06858</t>
  </si>
  <si>
    <t>青HA5962</t>
  </si>
  <si>
    <t>鲁GP8683</t>
  </si>
  <si>
    <t>冀J3X229</t>
  </si>
  <si>
    <t>冀B8082S</t>
  </si>
  <si>
    <t>冀J5T200</t>
  </si>
  <si>
    <t>川C56769</t>
  </si>
  <si>
    <t>陕DD8317</t>
  </si>
  <si>
    <t>冀C36318</t>
  </si>
  <si>
    <t>宁E80512</t>
  </si>
  <si>
    <t>冀ABG500</t>
  </si>
  <si>
    <t>冀J8X037</t>
  </si>
  <si>
    <t>冀JZ9918</t>
  </si>
  <si>
    <t>宁AQ1039</t>
  </si>
  <si>
    <t>宁AP0360</t>
  </si>
  <si>
    <t>甘N72768</t>
  </si>
  <si>
    <t>甘P11266</t>
  </si>
  <si>
    <t>青A71818</t>
  </si>
  <si>
    <t>青B03785</t>
  </si>
  <si>
    <t>鲁Q968LJ</t>
  </si>
  <si>
    <t>宁E96939</t>
  </si>
  <si>
    <t>青HA2488</t>
  </si>
  <si>
    <t>冀AL3669</t>
  </si>
  <si>
    <t>川K62539</t>
  </si>
  <si>
    <t>川K78295</t>
  </si>
  <si>
    <t>豫FA0510</t>
  </si>
  <si>
    <t>宁AK3926</t>
  </si>
  <si>
    <t>冀B8K652</t>
  </si>
  <si>
    <t>陕B56453</t>
  </si>
  <si>
    <t>冀A59263</t>
  </si>
  <si>
    <t>青A84465</t>
  </si>
  <si>
    <t>宁E83088</t>
  </si>
  <si>
    <t>宁AQ8880</t>
  </si>
  <si>
    <t>冀J1A151</t>
  </si>
  <si>
    <t>晋M37807</t>
  </si>
  <si>
    <t>晋MX7656</t>
  </si>
  <si>
    <t>晋M54642</t>
  </si>
  <si>
    <t>晋M98216</t>
  </si>
  <si>
    <t>晋M28878</t>
  </si>
  <si>
    <t>晋KM1163</t>
  </si>
  <si>
    <t>宁AQ6701</t>
  </si>
  <si>
    <t>宁AM6982</t>
  </si>
  <si>
    <t>川AFW183</t>
  </si>
  <si>
    <t>豫A9689A</t>
  </si>
  <si>
    <t>豫A9197P</t>
  </si>
  <si>
    <t>豫CP2035</t>
  </si>
  <si>
    <t>晋JP4645</t>
  </si>
  <si>
    <t>鲁H68C52</t>
  </si>
  <si>
    <t>冀J0G619</t>
  </si>
  <si>
    <t>冀B2G926</t>
  </si>
  <si>
    <t>冀J7X812</t>
  </si>
  <si>
    <t>冀AY1106</t>
  </si>
  <si>
    <t>甘D72837</t>
  </si>
  <si>
    <t>宁E99169</t>
  </si>
  <si>
    <t>宁D62711</t>
  </si>
  <si>
    <t>宁E87967</t>
  </si>
  <si>
    <t>冀B7708T</t>
  </si>
  <si>
    <t>冀B5533Z</t>
  </si>
  <si>
    <t>晋JU7844</t>
  </si>
  <si>
    <t>冀A902L7</t>
  </si>
  <si>
    <t>宁D89272</t>
  </si>
  <si>
    <t>冀A37862</t>
  </si>
  <si>
    <t>冀A42833</t>
  </si>
  <si>
    <t>晋JA4841</t>
  </si>
  <si>
    <t>晋JP3885</t>
  </si>
  <si>
    <t>晋MD6907</t>
  </si>
  <si>
    <t>宁AP2799</t>
  </si>
  <si>
    <t>川AHB978</t>
  </si>
  <si>
    <t>冀J2J719</t>
  </si>
  <si>
    <t>冀J9Z702</t>
  </si>
  <si>
    <t>宁AD6690</t>
  </si>
  <si>
    <t>豫DH3712</t>
  </si>
  <si>
    <t>冀J9R183</t>
  </si>
  <si>
    <t>晋BU3457</t>
  </si>
  <si>
    <t>青H54667</t>
  </si>
  <si>
    <t>甘D76065</t>
  </si>
  <si>
    <t>冀CD2830</t>
  </si>
  <si>
    <t>宁E62353</t>
  </si>
  <si>
    <t>黑AR5003</t>
  </si>
  <si>
    <t>冀A034VQ</t>
  </si>
  <si>
    <t>青A70199</t>
  </si>
  <si>
    <t>冀J5A695</t>
  </si>
  <si>
    <t>鲁VW3995</t>
  </si>
  <si>
    <t>冀B5N196</t>
  </si>
  <si>
    <t>冀B0032Y</t>
  </si>
  <si>
    <t>冀B7B700</t>
  </si>
  <si>
    <t>冀B7R158</t>
  </si>
  <si>
    <t>豫PM3559</t>
  </si>
  <si>
    <t>青A93625</t>
  </si>
  <si>
    <t>宁AK8123</t>
  </si>
  <si>
    <t>宁AQ0992</t>
  </si>
  <si>
    <t>川C56836</t>
  </si>
  <si>
    <t>鲁PAH520</t>
  </si>
  <si>
    <t>青A99640</t>
  </si>
  <si>
    <t>鲁H372A5</t>
  </si>
  <si>
    <t>甘AB2275</t>
  </si>
  <si>
    <t>甘A89720</t>
  </si>
  <si>
    <t>冀B6E068</t>
  </si>
  <si>
    <t>新L28643</t>
  </si>
  <si>
    <t>青A94349</t>
  </si>
  <si>
    <t>甘M61840</t>
  </si>
  <si>
    <t>渝DF9582</t>
  </si>
  <si>
    <t>皖KV3607</t>
  </si>
  <si>
    <t>冀B6324L</t>
  </si>
  <si>
    <t>冀B8398L</t>
  </si>
  <si>
    <t>冀B3E126</t>
  </si>
  <si>
    <t>鲁DK3212</t>
  </si>
  <si>
    <t>甘A83792</t>
  </si>
  <si>
    <t>鄂Q36816</t>
  </si>
  <si>
    <t>鲁Q223MW</t>
  </si>
  <si>
    <t>鲁H17J20</t>
  </si>
  <si>
    <t>鲁H961R9</t>
  </si>
  <si>
    <t>辽GM5919</t>
  </si>
  <si>
    <t>宁AC2253</t>
  </si>
  <si>
    <t>鲁H521H3</t>
  </si>
  <si>
    <t>宁AQ1906</t>
  </si>
  <si>
    <t>青A94018</t>
  </si>
  <si>
    <t>青A87629</t>
  </si>
  <si>
    <t>宁AM9301</t>
  </si>
  <si>
    <t>宁E68745</t>
  </si>
  <si>
    <t>宁AQ7592</t>
  </si>
  <si>
    <t>鲁H558E5</t>
  </si>
  <si>
    <t>青H03106</t>
  </si>
  <si>
    <t>青H61728</t>
  </si>
  <si>
    <t>宁AQ1253</t>
  </si>
  <si>
    <t>冀B8X557</t>
  </si>
  <si>
    <t>青H88073</t>
  </si>
  <si>
    <t>川ACA967</t>
  </si>
  <si>
    <t>川ABR632</t>
  </si>
  <si>
    <t>晋MV4011</t>
  </si>
  <si>
    <t>鲁Q306QK</t>
  </si>
  <si>
    <t>豫HV9380</t>
  </si>
  <si>
    <t>冀J7X376</t>
  </si>
  <si>
    <t>宁AQ3592</t>
  </si>
  <si>
    <t>宁AE5753</t>
  </si>
  <si>
    <t>津CH2358</t>
  </si>
  <si>
    <t>晋BT4905</t>
  </si>
  <si>
    <t>甘N72721</t>
  </si>
  <si>
    <t>川ADY397</t>
  </si>
  <si>
    <t>陕F77882</t>
  </si>
  <si>
    <t>冀A3X943</t>
  </si>
  <si>
    <t>川W83316</t>
  </si>
  <si>
    <t>新M32017</t>
  </si>
  <si>
    <t>新M73123</t>
  </si>
  <si>
    <t>青A87777</t>
  </si>
  <si>
    <t>青A79782</t>
  </si>
  <si>
    <t>甘P11833</t>
  </si>
  <si>
    <t>冀AHW485</t>
  </si>
  <si>
    <t>冀AKC026</t>
  </si>
  <si>
    <t>赣CAP647</t>
  </si>
  <si>
    <t>冀AFT357</t>
  </si>
  <si>
    <t>青B87327</t>
  </si>
  <si>
    <t>冀A95223</t>
  </si>
  <si>
    <t>青H63376</t>
  </si>
  <si>
    <t>青A64527</t>
  </si>
  <si>
    <t>豫CQ8607</t>
  </si>
  <si>
    <t>冀A5102W</t>
  </si>
  <si>
    <t>冀J2U236</t>
  </si>
  <si>
    <t>新B86332</t>
  </si>
  <si>
    <t>鲁Q123CA</t>
  </si>
  <si>
    <t>冀DF4428</t>
  </si>
  <si>
    <t>陕CB1158</t>
  </si>
  <si>
    <t>冀AX2931</t>
  </si>
  <si>
    <t>豫HR2967</t>
  </si>
  <si>
    <t>宁AN8279</t>
  </si>
  <si>
    <t>甘A72186</t>
  </si>
  <si>
    <t>甘A40087</t>
  </si>
  <si>
    <t>豫A1338R</t>
  </si>
  <si>
    <t>青H58453</t>
  </si>
  <si>
    <t>鲁H820M5</t>
  </si>
  <si>
    <t>鲁H55G52</t>
  </si>
  <si>
    <t>宁AJ9097</t>
  </si>
  <si>
    <t>晋L13238</t>
  </si>
  <si>
    <t>冀A860A7</t>
  </si>
  <si>
    <t>冀A084P1</t>
  </si>
  <si>
    <t>甘L66852</t>
  </si>
  <si>
    <t>冀A26M88</t>
  </si>
  <si>
    <t>陕F58568</t>
  </si>
  <si>
    <t>宁AR3323</t>
  </si>
  <si>
    <t>冀GD6102</t>
  </si>
  <si>
    <t>冀GD4770</t>
  </si>
  <si>
    <t>豫HS7895</t>
  </si>
  <si>
    <t>豫HC3237</t>
  </si>
  <si>
    <t>青H88558</t>
  </si>
  <si>
    <t>川ADW571</t>
  </si>
  <si>
    <t>冀AKD213</t>
  </si>
  <si>
    <t>豫HJ1980</t>
  </si>
  <si>
    <t>豫HP1006</t>
  </si>
  <si>
    <t>青H02028</t>
  </si>
  <si>
    <t>青A05070</t>
  </si>
  <si>
    <t>青H63110</t>
  </si>
  <si>
    <t>普雄发出2</t>
  </si>
  <si>
    <t>雪聪商贸</t>
  </si>
  <si>
    <t>辽GA5555</t>
  </si>
  <si>
    <t>甘H39939</t>
  </si>
  <si>
    <t>豫GJ9387</t>
  </si>
  <si>
    <t>豫GH2372</t>
  </si>
  <si>
    <t>宁AL5657</t>
  </si>
  <si>
    <t>豫A5125S</t>
  </si>
  <si>
    <t>青H53735</t>
  </si>
  <si>
    <t>宁AQ2601</t>
  </si>
  <si>
    <t>冀A2907Y</t>
  </si>
  <si>
    <t>陕DD2678</t>
  </si>
  <si>
    <t>豫K53326</t>
  </si>
  <si>
    <t>豫LL2238</t>
  </si>
  <si>
    <t>豫LJ2755</t>
  </si>
  <si>
    <t>豫LJ6651</t>
  </si>
  <si>
    <t>豫LL5753</t>
  </si>
  <si>
    <t>豫GL8611</t>
  </si>
  <si>
    <t>晋MD6493</t>
  </si>
  <si>
    <t>晋M58231</t>
  </si>
  <si>
    <t>鲁P50P06</t>
  </si>
  <si>
    <t>豫RGC312</t>
  </si>
  <si>
    <t>甘AB0246</t>
  </si>
  <si>
    <t>豫U92283</t>
  </si>
  <si>
    <t>甘C23391</t>
  </si>
  <si>
    <t>晋MK9393</t>
  </si>
  <si>
    <t>青H93390</t>
  </si>
  <si>
    <t>晋MX6971</t>
  </si>
  <si>
    <t>青H03788</t>
  </si>
  <si>
    <t>甘L65288</t>
  </si>
  <si>
    <t>甘L66256</t>
  </si>
  <si>
    <t>晋L46137</t>
  </si>
  <si>
    <t>青H63291</t>
  </si>
  <si>
    <t>豫FA9009</t>
  </si>
  <si>
    <t>豫FB0275</t>
  </si>
  <si>
    <t>豫FA2375</t>
  </si>
  <si>
    <t>鲁Q523MG</t>
  </si>
  <si>
    <t>豫CS0889</t>
  </si>
  <si>
    <t>甘AA4292</t>
  </si>
  <si>
    <t>9-0-1#</t>
  </si>
  <si>
    <t>9-0-2#</t>
  </si>
  <si>
    <t>9-0-3#</t>
  </si>
  <si>
    <t>9-0-4#</t>
  </si>
  <si>
    <t>9-0-5#</t>
  </si>
  <si>
    <t>藏CA8521</t>
  </si>
  <si>
    <t>藏CB6535</t>
  </si>
  <si>
    <t>9-0-6#</t>
  </si>
  <si>
    <t>9-0-7#</t>
  </si>
  <si>
    <t>9-0-8#</t>
  </si>
  <si>
    <t>9-0-9#</t>
  </si>
  <si>
    <t>9-0-10#</t>
  </si>
  <si>
    <t>9-0-11#</t>
  </si>
  <si>
    <t>9-0-12#</t>
  </si>
  <si>
    <t>鲁Q918LL</t>
  </si>
  <si>
    <t>9-2-1#</t>
  </si>
  <si>
    <t>长河选厂</t>
  </si>
  <si>
    <t>长河水份</t>
  </si>
  <si>
    <t>装货干重</t>
  </si>
  <si>
    <t>长河</t>
  </si>
  <si>
    <t>西豫</t>
  </si>
  <si>
    <t>鲁H7N517</t>
  </si>
  <si>
    <t>鲁RR6504</t>
  </si>
  <si>
    <t>甘D86596</t>
  </si>
  <si>
    <t>苏CST320</t>
  </si>
  <si>
    <t>鲁H56L78</t>
  </si>
  <si>
    <t>甘D85039</t>
  </si>
  <si>
    <t>10-2-1#</t>
  </si>
  <si>
    <t>藏CB1229</t>
  </si>
  <si>
    <t>10-2-2#</t>
  </si>
  <si>
    <t>10-2-3#</t>
  </si>
  <si>
    <t>藏CB8523</t>
  </si>
  <si>
    <t>10-2-4#</t>
  </si>
  <si>
    <t>10-2-5#</t>
  </si>
  <si>
    <t>10-2-6#</t>
  </si>
  <si>
    <t>藏CB4849</t>
  </si>
  <si>
    <t>10-2-7#</t>
  </si>
  <si>
    <t>10-0-1#</t>
  </si>
  <si>
    <t>10-0-2#</t>
  </si>
  <si>
    <t>10-0-3#</t>
  </si>
  <si>
    <t>10-0-4#</t>
  </si>
  <si>
    <t>10-0-5#</t>
  </si>
  <si>
    <t>10-0-6#</t>
  </si>
  <si>
    <t>10-0-7#</t>
  </si>
  <si>
    <t>10-0-8#</t>
  </si>
  <si>
    <t>10-0-9#</t>
  </si>
  <si>
    <t>藏CA8567</t>
  </si>
  <si>
    <t>宝翔</t>
  </si>
  <si>
    <t>冀JY3781</t>
  </si>
  <si>
    <t>川ABG529</t>
  </si>
  <si>
    <t>冀AN2273</t>
  </si>
  <si>
    <t>晋ME8089</t>
  </si>
  <si>
    <t>鲁H86F00</t>
  </si>
  <si>
    <t>宁AN7188</t>
  </si>
  <si>
    <t>装货水份</t>
  </si>
  <si>
    <t>西豫水份</t>
  </si>
  <si>
    <t>卸货干重</t>
  </si>
  <si>
    <t>CHXSKPb241009-50-1</t>
  </si>
  <si>
    <t>苏CQJ781</t>
  </si>
  <si>
    <t>鲁RQ4186</t>
  </si>
  <si>
    <t>CHXSKPb241009-50-2</t>
  </si>
  <si>
    <t>冀EM7561</t>
  </si>
  <si>
    <t>鲁RM3876</t>
  </si>
  <si>
    <t>鲁RQ3946</t>
  </si>
  <si>
    <t>鲁RS4307</t>
  </si>
  <si>
    <t>CHXSKPb241011-51-1</t>
  </si>
  <si>
    <t>CHXSKPb241011-51-2</t>
  </si>
  <si>
    <t>鲁RT8063</t>
  </si>
  <si>
    <t>东岭冶炼厂</t>
  </si>
  <si>
    <t>东岭</t>
  </si>
  <si>
    <t>铅锭</t>
  </si>
  <si>
    <t>中色</t>
  </si>
  <si>
    <t>鄂C9J516</t>
  </si>
  <si>
    <t>鲁PS3932</t>
  </si>
  <si>
    <t>鲁PP5785</t>
  </si>
  <si>
    <t>冀D7B767</t>
  </si>
  <si>
    <t>豫RM7668</t>
  </si>
  <si>
    <t>冀DG6485</t>
  </si>
  <si>
    <t>豫RB6836</t>
  </si>
  <si>
    <t>豫RJ1116</t>
  </si>
  <si>
    <t>豫FC1219</t>
  </si>
  <si>
    <t>鑫必达</t>
  </si>
  <si>
    <t>藏CD5133</t>
  </si>
  <si>
    <t>藏D3J670</t>
  </si>
  <si>
    <t>鲁D175LE</t>
  </si>
  <si>
    <t>藏Q367HU</t>
  </si>
  <si>
    <t>藏Q918LL</t>
  </si>
  <si>
    <t>10-22-8#</t>
  </si>
  <si>
    <t>铜锌</t>
  </si>
  <si>
    <t>10-0-10#</t>
  </si>
  <si>
    <t>10-0-11#</t>
  </si>
  <si>
    <t>10-0-12#</t>
  </si>
  <si>
    <t>10-0-13#</t>
  </si>
  <si>
    <t>藏CB2599</t>
  </si>
  <si>
    <t>拓嘉</t>
  </si>
  <si>
    <t>ZK2024194</t>
  </si>
  <si>
    <t>包钢铁捷</t>
  </si>
  <si>
    <t>藏AD2229</t>
  </si>
  <si>
    <t>藏AB6986</t>
  </si>
  <si>
    <t>藏AD8670</t>
  </si>
  <si>
    <t>藏AD3323</t>
  </si>
  <si>
    <t>藏AC8630</t>
  </si>
  <si>
    <t>藏AD7272</t>
  </si>
  <si>
    <t>藏AD8935</t>
  </si>
  <si>
    <t>藏AF0044</t>
  </si>
  <si>
    <t>藏AC5788</t>
  </si>
  <si>
    <t>藏AB9997</t>
  </si>
  <si>
    <t>ZK2024195</t>
  </si>
  <si>
    <t>藏AC5880</t>
  </si>
  <si>
    <t>藏AC7161</t>
  </si>
  <si>
    <t>藏AC2765</t>
  </si>
  <si>
    <t>藏AD3673</t>
  </si>
  <si>
    <t>藏AC2310</t>
  </si>
  <si>
    <t>藏AC6916</t>
  </si>
  <si>
    <t>藏AC5256</t>
  </si>
  <si>
    <t>藏AD7581</t>
  </si>
  <si>
    <t>藏AC7805</t>
  </si>
  <si>
    <t>壹盈玖发出</t>
  </si>
  <si>
    <t>集装箱号</t>
  </si>
  <si>
    <t>20241024-1</t>
  </si>
  <si>
    <t>西矿（天津）</t>
  </si>
  <si>
    <t>0848738</t>
  </si>
  <si>
    <t>20241024-2</t>
  </si>
  <si>
    <t>20241025-1</t>
  </si>
  <si>
    <t>0777803</t>
  </si>
  <si>
    <t>20241025-2</t>
  </si>
  <si>
    <t>0853436</t>
  </si>
  <si>
    <t>0858382</t>
  </si>
  <si>
    <t>20241025-3</t>
  </si>
  <si>
    <t>豫HJ0522</t>
  </si>
  <si>
    <t>豫HS2868</t>
  </si>
  <si>
    <t>豫GG1500</t>
  </si>
  <si>
    <t>豫GG2231</t>
  </si>
  <si>
    <t>豫GK5618</t>
  </si>
  <si>
    <t>冀AR4229</t>
  </si>
  <si>
    <t>豫A8179G</t>
  </si>
  <si>
    <t>皖LB2711</t>
  </si>
  <si>
    <t>豫LN5561</t>
  </si>
  <si>
    <t>豫RV6957</t>
  </si>
  <si>
    <t>豫RBQ026</t>
  </si>
  <si>
    <t>陕C91592</t>
  </si>
  <si>
    <t>陕C65341</t>
  </si>
  <si>
    <t>陕C68705</t>
  </si>
  <si>
    <t>皖KR3393</t>
  </si>
  <si>
    <t>皖KM8660</t>
  </si>
  <si>
    <t>豫NS9175</t>
  </si>
  <si>
    <t>豫GE7583</t>
  </si>
  <si>
    <t>豫HN2261</t>
  </si>
  <si>
    <t>鲁H33Z62</t>
  </si>
  <si>
    <t>鲁H31S12</t>
  </si>
  <si>
    <t>豫EJ5651</t>
  </si>
  <si>
    <t>豫NL5038</t>
  </si>
  <si>
    <t>冀EQ9907</t>
  </si>
  <si>
    <t>皖KY1376</t>
  </si>
  <si>
    <t>豫NE7010</t>
  </si>
  <si>
    <t>陕F70880</t>
  </si>
  <si>
    <t>陕F75286</t>
  </si>
  <si>
    <t>鄂FNS990</t>
  </si>
  <si>
    <t>鲁PT3968</t>
  </si>
  <si>
    <t>鄂S996E1</t>
  </si>
  <si>
    <t>浙B5D037</t>
  </si>
  <si>
    <t>豫U22696</t>
  </si>
  <si>
    <t>皖KU1069</t>
  </si>
  <si>
    <t>冀J7J396</t>
  </si>
  <si>
    <t>豫EY0803</t>
  </si>
  <si>
    <t>豫HN3885</t>
  </si>
  <si>
    <t>豫CQ3051</t>
  </si>
  <si>
    <t>豫HT6966</t>
  </si>
  <si>
    <t>豫UO5513</t>
  </si>
  <si>
    <t>皖KP1662</t>
  </si>
  <si>
    <t>豫HP5670</t>
  </si>
  <si>
    <t>陕F56518</t>
  </si>
  <si>
    <t>陕DD5561</t>
  </si>
  <si>
    <t>冀DY7936</t>
  </si>
  <si>
    <t>冀DT3340</t>
  </si>
  <si>
    <t>鲁NE4638</t>
  </si>
  <si>
    <t>鲁PR1720</t>
  </si>
  <si>
    <t>鲁PP6565</t>
  </si>
  <si>
    <t>鲁PW8779</t>
  </si>
  <si>
    <t>东岭冶炼厂发中色</t>
  </si>
  <si>
    <t>鲁PAP586</t>
  </si>
  <si>
    <t>陕C81710</t>
  </si>
  <si>
    <t>鄂C9R218</t>
  </si>
  <si>
    <t>陕C87821</t>
  </si>
  <si>
    <t>鲁PP7581</t>
  </si>
  <si>
    <t>辽NV0637</t>
  </si>
  <si>
    <t>冀FY0998</t>
  </si>
  <si>
    <t>辽NN1845</t>
  </si>
  <si>
    <t>皖LD6716</t>
  </si>
  <si>
    <t>冀J0E860</t>
  </si>
  <si>
    <t>冀J9S853</t>
  </si>
  <si>
    <t>东岭冶炼厂发万洋</t>
  </si>
  <si>
    <t>冀BOF360</t>
  </si>
  <si>
    <t>冀T95770</t>
  </si>
  <si>
    <t>鲁PT1523</t>
  </si>
  <si>
    <t>豫FC6259</t>
  </si>
  <si>
    <t>豫ER2266</t>
  </si>
  <si>
    <t>豫EV0183</t>
  </si>
  <si>
    <t>豫A5388V</t>
  </si>
  <si>
    <t>鲁AA2165</t>
  </si>
  <si>
    <t>豫EP3812</t>
  </si>
  <si>
    <t>豫EJ3908</t>
  </si>
  <si>
    <t>豫FA1009</t>
  </si>
  <si>
    <t>豫EB7212</t>
  </si>
  <si>
    <t>鲁PX3516</t>
  </si>
  <si>
    <t>豫U76685</t>
  </si>
  <si>
    <t>豫U32325</t>
  </si>
  <si>
    <t>豫U81797</t>
  </si>
  <si>
    <t>豫U72765</t>
  </si>
  <si>
    <t>豫U53939</t>
  </si>
  <si>
    <t>豫U59336</t>
  </si>
  <si>
    <t>豫U66683</t>
  </si>
  <si>
    <t>豫RG521</t>
  </si>
  <si>
    <t>鄂C9L386</t>
  </si>
  <si>
    <t>豫RJ5837</t>
  </si>
  <si>
    <t>浙A2Z636</t>
  </si>
  <si>
    <t>浙A25F81</t>
  </si>
  <si>
    <t>豫RKP989</t>
  </si>
  <si>
    <t>晋MX3827</t>
  </si>
  <si>
    <t>豫RJ9522</t>
  </si>
  <si>
    <t>豫EY0802</t>
  </si>
  <si>
    <t>豫RK1668</t>
  </si>
  <si>
    <t>豫RDA039</t>
  </si>
  <si>
    <t>货场收货单位</t>
  </si>
  <si>
    <t>下游收货单位</t>
  </si>
  <si>
    <t>金益货场卸货吨位</t>
  </si>
  <si>
    <t>11-0-1#</t>
  </si>
  <si>
    <t>航诺</t>
  </si>
  <si>
    <t>陕西外经贸</t>
  </si>
  <si>
    <t>11-0-2#</t>
  </si>
  <si>
    <t>华捷</t>
  </si>
  <si>
    <t>鲁Q779JN</t>
  </si>
  <si>
    <t>11-0-3#</t>
  </si>
  <si>
    <t>新铜锌</t>
  </si>
  <si>
    <t>江苏汇鸿</t>
  </si>
  <si>
    <t>11-0-4#</t>
  </si>
  <si>
    <t>11-0-5#</t>
  </si>
  <si>
    <t>11-0-6#</t>
  </si>
  <si>
    <t>11-0-7#</t>
  </si>
  <si>
    <t>藏CA0077</t>
  </si>
  <si>
    <t>11-0-8#</t>
  </si>
  <si>
    <t>11-0-9#</t>
  </si>
  <si>
    <t>11-0-10#</t>
  </si>
  <si>
    <t>11-0-11#</t>
  </si>
  <si>
    <t>11-0-12#</t>
  </si>
  <si>
    <t>11-0-13#</t>
  </si>
  <si>
    <t>11-0-14#</t>
  </si>
  <si>
    <t>11-0-15#</t>
  </si>
  <si>
    <t>11-0-16#</t>
  </si>
  <si>
    <t>11-0-17#</t>
  </si>
  <si>
    <t>藏DF0187</t>
  </si>
  <si>
    <t>11-0-18#</t>
  </si>
  <si>
    <t>11-5-1#</t>
  </si>
  <si>
    <t>藏CB9017</t>
  </si>
  <si>
    <t>11-5-2#</t>
  </si>
  <si>
    <t>11-2-1#</t>
  </si>
  <si>
    <t>鲁Q266DL-2</t>
  </si>
  <si>
    <t>宝祥选厂</t>
  </si>
  <si>
    <t>备注</t>
  </si>
  <si>
    <t>合样1</t>
  </si>
  <si>
    <t>宝祥</t>
  </si>
  <si>
    <t>华昀</t>
  </si>
  <si>
    <t>藏AD1835</t>
  </si>
  <si>
    <t>到货量：661.480</t>
  </si>
  <si>
    <t>合样2</t>
  </si>
  <si>
    <t>藏DD5694</t>
  </si>
  <si>
    <t>合样3</t>
  </si>
  <si>
    <t>藏DD6783</t>
  </si>
  <si>
    <t>合样4</t>
  </si>
  <si>
    <t>藏DC5562</t>
  </si>
  <si>
    <t>合样5</t>
  </si>
  <si>
    <t>藏DE7277</t>
  </si>
  <si>
    <t>合样6</t>
  </si>
  <si>
    <t>藏DE7305</t>
  </si>
  <si>
    <t>合样7</t>
  </si>
  <si>
    <t>藏DD0234</t>
  </si>
  <si>
    <t>合样8</t>
  </si>
  <si>
    <t>藏AH1514</t>
  </si>
  <si>
    <t>合样9</t>
  </si>
  <si>
    <t>藏DD2498</t>
  </si>
  <si>
    <t>合样10</t>
  </si>
  <si>
    <t>藏DD5477</t>
  </si>
  <si>
    <r>
      <rPr>
        <sz val="14"/>
        <color rgb="FF000000"/>
        <rFont val="宋体"/>
        <charset val="134"/>
      </rPr>
      <t>ZK2024</t>
    </r>
    <r>
      <rPr>
        <sz val="14"/>
        <color rgb="FF000000"/>
        <rFont val="宋体"/>
        <charset val="134"/>
      </rPr>
      <t>224</t>
    </r>
  </si>
  <si>
    <t>藏AC8873</t>
  </si>
  <si>
    <t>到货量：262.3</t>
  </si>
  <si>
    <t>藏AC6977</t>
  </si>
  <si>
    <t>藏AC5075</t>
  </si>
  <si>
    <t>藏AD8831</t>
  </si>
  <si>
    <t>藏AC5379</t>
  </si>
  <si>
    <t>藏AD9150</t>
  </si>
  <si>
    <t>藏AC7877</t>
  </si>
  <si>
    <t>藏AC7919</t>
  </si>
  <si>
    <t>20241119-1</t>
  </si>
  <si>
    <t>20241119-2</t>
  </si>
  <si>
    <t>0688687</t>
  </si>
  <si>
    <t>青A69612</t>
  </si>
  <si>
    <t>卸货水份</t>
  </si>
  <si>
    <t>卸货干量</t>
  </si>
  <si>
    <t>甘C21378</t>
  </si>
  <si>
    <t>冀J7J171</t>
  </si>
  <si>
    <t>冀A1218A</t>
  </si>
  <si>
    <t>冀A35248</t>
  </si>
  <si>
    <t>冀AM7756</t>
  </si>
  <si>
    <t>冀AKH136</t>
  </si>
  <si>
    <t>冀A37063</t>
  </si>
  <si>
    <t>辽F98456</t>
  </si>
  <si>
    <t>辽F97172</t>
  </si>
  <si>
    <t>青A92806</t>
  </si>
  <si>
    <t>青A96314</t>
  </si>
  <si>
    <t>鲁H299E3</t>
  </si>
  <si>
    <t>宁DA9031</t>
  </si>
  <si>
    <t>晋JC2804</t>
  </si>
  <si>
    <t>宁DA7189</t>
  </si>
  <si>
    <t>宁D81505</t>
  </si>
  <si>
    <t>晋JJ1070</t>
  </si>
  <si>
    <t>甘AB2525</t>
  </si>
  <si>
    <t>甘AB6629</t>
  </si>
  <si>
    <t>甘AB3935</t>
  </si>
  <si>
    <t>鲁H79100</t>
  </si>
  <si>
    <t>宁DA1875</t>
  </si>
  <si>
    <t>宁DA1201</t>
  </si>
  <si>
    <t>豫QH9032</t>
  </si>
  <si>
    <t>鲁PX6865</t>
  </si>
  <si>
    <t>壹盈久货场卸货吨位</t>
  </si>
  <si>
    <t>炎嘉矿业</t>
  </si>
  <si>
    <t>鲁Q367HU-2</t>
  </si>
  <si>
    <t>藏CA8512-2</t>
  </si>
  <si>
    <t>都兰多金属</t>
  </si>
  <si>
    <t>九江西匡</t>
  </si>
  <si>
    <t>都兰</t>
  </si>
  <si>
    <t>鲁H868F1</t>
  </si>
  <si>
    <t>鲁H56R65</t>
  </si>
  <si>
    <t>青A45662</t>
  </si>
  <si>
    <t>中联</t>
  </si>
  <si>
    <t>鲁H59W19</t>
  </si>
  <si>
    <t>青H92720</t>
  </si>
  <si>
    <t>青A05623</t>
  </si>
  <si>
    <t>藏AD7078</t>
  </si>
  <si>
    <t>藏AD6589</t>
  </si>
  <si>
    <t>藏AF4748</t>
  </si>
  <si>
    <t>藏AD0078</t>
  </si>
  <si>
    <t>藏AC5602</t>
  </si>
  <si>
    <t>藏AD7036</t>
  </si>
  <si>
    <t>藏AF0551</t>
  </si>
  <si>
    <t>藏AF8893</t>
  </si>
  <si>
    <t>藏AD2339</t>
  </si>
  <si>
    <t>藏AF7625</t>
  </si>
  <si>
    <t>藏AD0201</t>
  </si>
  <si>
    <t>藏AC7365</t>
  </si>
  <si>
    <t>藏AF9603</t>
  </si>
  <si>
    <t>藏AF8635</t>
  </si>
  <si>
    <t>藏AD1218</t>
  </si>
  <si>
    <t>藏AF2159</t>
  </si>
  <si>
    <t>藏AD1956</t>
  </si>
  <si>
    <t>藏AC8609</t>
  </si>
  <si>
    <t>藏AD0220</t>
  </si>
  <si>
    <t>藏AC5156</t>
  </si>
  <si>
    <t>藏AF0888</t>
  </si>
  <si>
    <t>藏AD1987</t>
  </si>
  <si>
    <t>藏AF7989</t>
  </si>
  <si>
    <t>藏AD0530</t>
  </si>
  <si>
    <t>藏AD6932</t>
  </si>
  <si>
    <t>藏AC7367</t>
  </si>
  <si>
    <t>藏AF9379</t>
  </si>
  <si>
    <t>藏AD8091</t>
  </si>
  <si>
    <t>藏AF4685</t>
  </si>
  <si>
    <t>藏AD0067</t>
  </si>
  <si>
    <t>藏AD8516</t>
  </si>
  <si>
    <t>藏AF5339</t>
  </si>
  <si>
    <t>藏AF8620</t>
  </si>
  <si>
    <t>藏AF8017</t>
  </si>
  <si>
    <t>藏AF3883</t>
  </si>
  <si>
    <t>藏AF2816</t>
  </si>
  <si>
    <t>藏AF4977</t>
  </si>
  <si>
    <t>藏AD0057</t>
  </si>
  <si>
    <t>藏AD6982</t>
  </si>
  <si>
    <t>藏AF4145</t>
  </si>
  <si>
    <t>藏AD8695</t>
  </si>
  <si>
    <t>藏AF7931</t>
  </si>
  <si>
    <t>藏AD3936</t>
  </si>
  <si>
    <t>藏AC1985</t>
  </si>
  <si>
    <t>藏AC5390</t>
  </si>
  <si>
    <t>藏AC5205</t>
  </si>
  <si>
    <t>藏AD6233</t>
  </si>
  <si>
    <t>藏AG4716</t>
  </si>
  <si>
    <t>藏AF5009</t>
  </si>
  <si>
    <t>藏AD1951</t>
  </si>
  <si>
    <t>藏AF7357</t>
  </si>
  <si>
    <t>藏AC5295</t>
  </si>
  <si>
    <t>藏AF5820</t>
  </si>
  <si>
    <t>藏AC7718</t>
  </si>
  <si>
    <t>藏AF0727</t>
  </si>
  <si>
    <t>藏AC2763</t>
  </si>
  <si>
    <t>藏AF9338</t>
  </si>
  <si>
    <t>藏AD1327</t>
  </si>
  <si>
    <t>藏AD0677</t>
  </si>
  <si>
    <t>藏AD0123</t>
  </si>
  <si>
    <t>藏AC7968</t>
  </si>
  <si>
    <t>藏AC8003</t>
  </si>
  <si>
    <t>藏AC1911</t>
  </si>
  <si>
    <t>藏AF6681</t>
  </si>
  <si>
    <t>藏AC7990</t>
  </si>
  <si>
    <t>藏AF8948</t>
  </si>
  <si>
    <t>藏AD0092</t>
  </si>
  <si>
    <t>藏AF8175</t>
  </si>
  <si>
    <t>藏AD0059</t>
  </si>
  <si>
    <t>藏AC9617</t>
  </si>
  <si>
    <t>藏AD3292</t>
  </si>
  <si>
    <t>藏AM0899</t>
  </si>
  <si>
    <t>藏AC9577</t>
  </si>
  <si>
    <t>藏AC8566</t>
  </si>
  <si>
    <t>藏AF0679</t>
  </si>
  <si>
    <t>藏AD8109</t>
  </si>
  <si>
    <t>藏AC5530</t>
  </si>
  <si>
    <t>藏AF9949</t>
  </si>
  <si>
    <t>藏AF7730</t>
  </si>
  <si>
    <t>藏AF3755</t>
  </si>
  <si>
    <t>藏AF8033</t>
  </si>
  <si>
    <t>藏AF0085</t>
  </si>
  <si>
    <t>藏AD8671</t>
  </si>
  <si>
    <t>藏AD2068</t>
  </si>
  <si>
    <t>藏AD3638</t>
  </si>
  <si>
    <t>藏AJ8333</t>
  </si>
  <si>
    <t>藏AF4740</t>
  </si>
  <si>
    <t>藏AD1970</t>
  </si>
  <si>
    <t>藏AD6626</t>
  </si>
  <si>
    <t>藏AF0395</t>
  </si>
  <si>
    <t>藏AF5715</t>
  </si>
  <si>
    <t>藏AF9014</t>
  </si>
  <si>
    <t>藏AF0049</t>
  </si>
  <si>
    <t>藏AF6329</t>
  </si>
  <si>
    <t>藏AF0933</t>
  </si>
  <si>
    <t>藏AF9376</t>
  </si>
  <si>
    <t>藏AF6883</t>
  </si>
  <si>
    <t>藏AF8874</t>
  </si>
  <si>
    <t>藏AF0064</t>
  </si>
  <si>
    <t>藏AD3900</t>
  </si>
  <si>
    <t>藏AF7557</t>
  </si>
  <si>
    <t>藏AC7332</t>
  </si>
  <si>
    <t>藏AF0442</t>
  </si>
  <si>
    <t>藏AD5355</t>
  </si>
  <si>
    <t>藏AF0298</t>
  </si>
  <si>
    <t>藏AD6228</t>
  </si>
  <si>
    <t>藏AC6816</t>
  </si>
  <si>
    <t>藏AC8775</t>
  </si>
  <si>
    <t>藏AD2060</t>
  </si>
  <si>
    <t>藏AC9225</t>
  </si>
  <si>
    <t>藏AD7616</t>
  </si>
  <si>
    <t>藏AF6312</t>
  </si>
  <si>
    <t>藏AF7233</t>
  </si>
  <si>
    <t>藏AC9695</t>
  </si>
  <si>
    <t>藏AF8096</t>
  </si>
  <si>
    <t>藏AJ8543</t>
  </si>
  <si>
    <t>硫铁矿</t>
  </si>
  <si>
    <t>川昭</t>
  </si>
  <si>
    <t>冀J5M288</t>
  </si>
  <si>
    <t>甘D88127</t>
  </si>
  <si>
    <t>甘D76705</t>
  </si>
  <si>
    <t>甘D73923</t>
  </si>
  <si>
    <t>宁AP3136</t>
  </si>
  <si>
    <t>宁AC5672</t>
  </si>
  <si>
    <t>冀C06416</t>
  </si>
  <si>
    <t>宁E87671</t>
  </si>
  <si>
    <t>晋L27187</t>
  </si>
  <si>
    <t>晋L39749</t>
  </si>
  <si>
    <t>川AEK596</t>
  </si>
  <si>
    <t>晋L61012</t>
  </si>
  <si>
    <t>晋L78446</t>
  </si>
  <si>
    <t>宁DA6191</t>
  </si>
  <si>
    <t>冀J8U110</t>
  </si>
  <si>
    <t>皖SD9836</t>
  </si>
  <si>
    <t>冀AK5296</t>
  </si>
  <si>
    <t>冀AKH889</t>
  </si>
  <si>
    <t>冀AJ3156</t>
  </si>
  <si>
    <t>鲁Q723LA</t>
  </si>
  <si>
    <t>川AGJ269</t>
  </si>
  <si>
    <t>冀AKH059</t>
  </si>
  <si>
    <t>辽EE7022</t>
  </si>
  <si>
    <t>皖KN9399</t>
  </si>
  <si>
    <t>冀EX9833</t>
  </si>
  <si>
    <t>冀J9Q130</t>
  </si>
  <si>
    <t>宁AE3075</t>
  </si>
  <si>
    <t>冀J1Z136</t>
  </si>
  <si>
    <t>贵CG6371</t>
  </si>
  <si>
    <t>贵CF2080</t>
  </si>
  <si>
    <t>宁E78881</t>
  </si>
  <si>
    <t>宁AR7022</t>
  </si>
  <si>
    <t>宁AP2928</t>
  </si>
  <si>
    <t>宁AQ1551</t>
  </si>
  <si>
    <t>晋M48291</t>
  </si>
  <si>
    <t>青A50977</t>
  </si>
  <si>
    <t>甘H18551</t>
  </si>
  <si>
    <t>甘H59791</t>
  </si>
  <si>
    <t>甘H61897</t>
  </si>
  <si>
    <t>冀J1V783</t>
  </si>
  <si>
    <t>青A51199</t>
  </si>
  <si>
    <t>宁AR5359</t>
  </si>
  <si>
    <t>宁AP2156</t>
  </si>
  <si>
    <t>宁E88801</t>
  </si>
  <si>
    <t>藏AE0826</t>
  </si>
  <si>
    <t>冀J6K887</t>
  </si>
  <si>
    <t>晋KT1121</t>
  </si>
  <si>
    <t>宁E71853</t>
  </si>
  <si>
    <t>宁E82813</t>
  </si>
  <si>
    <t>宁AP1601</t>
  </si>
  <si>
    <t>宁AP0500</t>
  </si>
  <si>
    <t>宁AQ9508</t>
  </si>
  <si>
    <t>宁E99313</t>
  </si>
  <si>
    <t>宁AQ1923</t>
  </si>
  <si>
    <t>宁AE2252</t>
  </si>
  <si>
    <t>宁AP9770</t>
  </si>
  <si>
    <t>宁AM7981</t>
  </si>
  <si>
    <t>青H63269</t>
  </si>
  <si>
    <t>坤朋</t>
  </si>
  <si>
    <t>宁E83566</t>
  </si>
  <si>
    <t>源通</t>
  </si>
  <si>
    <t>甘G29519</t>
  </si>
  <si>
    <t>冀J9L098</t>
  </si>
  <si>
    <t>冀J2P738</t>
  </si>
  <si>
    <t>宁AQ9650</t>
  </si>
  <si>
    <t>冀C99869</t>
  </si>
  <si>
    <t>冀CJ9499</t>
  </si>
  <si>
    <t>皖CA1160</t>
  </si>
  <si>
    <t>川ABX110</t>
  </si>
  <si>
    <t>川ADF258</t>
  </si>
  <si>
    <t>宁AN0650</t>
  </si>
  <si>
    <t>宁AQ7570</t>
  </si>
  <si>
    <t>冀EW9584</t>
  </si>
  <si>
    <t>冀A3603H</t>
  </si>
  <si>
    <t>冀B0830H</t>
  </si>
  <si>
    <t>辽PC8681</t>
  </si>
  <si>
    <t>晋M05780</t>
  </si>
  <si>
    <t>晋M55479</t>
  </si>
  <si>
    <t>陕EF5450</t>
  </si>
  <si>
    <t>晋M54499</t>
  </si>
  <si>
    <t>鲁H331D7</t>
  </si>
  <si>
    <t>陕ED9981</t>
  </si>
  <si>
    <t>冀J9N595</t>
  </si>
  <si>
    <t>宁AP9651</t>
  </si>
  <si>
    <t>鲁H36Z38</t>
  </si>
  <si>
    <t>冀A32679</t>
  </si>
  <si>
    <t>辽HM8975</t>
  </si>
  <si>
    <t>黑BG5641</t>
  </si>
  <si>
    <t>宁AQ2252</t>
  </si>
  <si>
    <t>宁AQ1187</t>
  </si>
  <si>
    <t>鲁H82C92</t>
  </si>
  <si>
    <t>蒙D55559</t>
  </si>
  <si>
    <t>晋M93365</t>
  </si>
  <si>
    <t>晋M05169</t>
  </si>
  <si>
    <t>青C04889</t>
  </si>
  <si>
    <t>冀AA7910</t>
  </si>
  <si>
    <t>豫RUS677</t>
  </si>
  <si>
    <t>冀J2D213</t>
  </si>
  <si>
    <t>冀J0Q887</t>
  </si>
  <si>
    <t>鲁H661M5</t>
  </si>
  <si>
    <t>鲁H07A38</t>
  </si>
  <si>
    <t>鲁H7S598</t>
  </si>
  <si>
    <t>青ARW623</t>
  </si>
  <si>
    <t>辽EE5626</t>
  </si>
  <si>
    <t>晋MU9697</t>
  </si>
  <si>
    <t>冀J9A017</t>
  </si>
  <si>
    <t>冀J7X210</t>
  </si>
  <si>
    <t>冀CC0913</t>
  </si>
  <si>
    <t>川ACN636</t>
  </si>
  <si>
    <t>川ACP036</t>
  </si>
  <si>
    <t>青A44358</t>
  </si>
  <si>
    <t>豫U95291</t>
  </si>
  <si>
    <t>豫U39986</t>
  </si>
  <si>
    <t>宁E89156</t>
  </si>
  <si>
    <t>鲁H92D12</t>
  </si>
  <si>
    <t>宁AR6856</t>
  </si>
  <si>
    <t>鲁H765A2</t>
  </si>
  <si>
    <t>宁AK3511</t>
  </si>
  <si>
    <t>普雄发出3</t>
  </si>
  <si>
    <t>铁精粉(高硫）</t>
  </si>
  <si>
    <t>陕ED9822</t>
  </si>
  <si>
    <t>晋MB9705</t>
  </si>
  <si>
    <t>鲁H218U8</t>
  </si>
  <si>
    <t>青H69843</t>
  </si>
  <si>
    <t>豫HM2068</t>
  </si>
  <si>
    <t>豫A2819V</t>
  </si>
  <si>
    <t>豫DH7613</t>
  </si>
  <si>
    <t>宁E77201</t>
  </si>
  <si>
    <t>晋MW3190</t>
  </si>
  <si>
    <t>宁AP6170</t>
  </si>
  <si>
    <t>宁E79272</t>
  </si>
  <si>
    <t>吉E87159</t>
  </si>
  <si>
    <t>晋M33885</t>
  </si>
  <si>
    <t>晋MR5761</t>
  </si>
  <si>
    <t>冀J0X938</t>
  </si>
  <si>
    <t>川ABM036</t>
  </si>
  <si>
    <t>豫A6569G</t>
  </si>
  <si>
    <t>冀J5Z836</t>
  </si>
  <si>
    <t>冀J1W966</t>
  </si>
  <si>
    <t>豫JB9593</t>
  </si>
  <si>
    <t>冀AK7846</t>
  </si>
  <si>
    <t>贵CF4220</t>
  </si>
  <si>
    <t>晋M50248</t>
  </si>
  <si>
    <t>宁AR9238</t>
  </si>
  <si>
    <t>晋M99734</t>
  </si>
  <si>
    <t>宁E98850</t>
  </si>
  <si>
    <t>鲁RR4072</t>
  </si>
  <si>
    <t>宁AQ0722</t>
  </si>
  <si>
    <t>青H60538</t>
  </si>
  <si>
    <t>宁AP1750</t>
  </si>
  <si>
    <t>冀C93939</t>
  </si>
  <si>
    <t>鲁Q725QB</t>
  </si>
  <si>
    <t>冀J1N798</t>
  </si>
  <si>
    <t>青AA4717</t>
  </si>
  <si>
    <t>青AA3087</t>
  </si>
  <si>
    <t>青H55358</t>
  </si>
  <si>
    <t>晋MG9409</t>
  </si>
  <si>
    <t>豫NH1757</t>
  </si>
  <si>
    <t>藏ED8702</t>
  </si>
  <si>
    <t>冀AS3083</t>
  </si>
  <si>
    <t>鲁H92X21</t>
  </si>
  <si>
    <t>豫A6308D</t>
  </si>
  <si>
    <t>豫EV9171</t>
  </si>
  <si>
    <t>青H98600</t>
  </si>
  <si>
    <t>甘D46071</t>
  </si>
  <si>
    <t>青H02905</t>
  </si>
  <si>
    <t>鲁VQ1038</t>
  </si>
  <si>
    <t>陕C98111</t>
  </si>
  <si>
    <t>渝DV6651</t>
  </si>
  <si>
    <t>冀CJ3672</t>
  </si>
  <si>
    <t>川ADX130</t>
  </si>
  <si>
    <t>冀J2M816</t>
  </si>
  <si>
    <r>
      <rPr>
        <b/>
        <sz val="11"/>
        <rFont val="黑体"/>
        <charset val="134"/>
      </rPr>
      <t>鲁H262X0</t>
    </r>
  </si>
  <si>
    <r>
      <rPr>
        <b/>
        <sz val="11"/>
        <rFont val="黑体"/>
        <charset val="134"/>
      </rPr>
      <t>晋M48291</t>
    </r>
  </si>
  <si>
    <r>
      <rPr>
        <b/>
        <sz val="11"/>
        <rFont val="黑体"/>
        <charset val="134"/>
      </rPr>
      <t>冀J8U110</t>
    </r>
  </si>
  <si>
    <r>
      <rPr>
        <b/>
        <sz val="11"/>
        <rFont val="黑体"/>
        <charset val="134"/>
      </rPr>
      <t>宁AP9819</t>
    </r>
  </si>
  <si>
    <r>
      <rPr>
        <b/>
        <sz val="11"/>
        <rFont val="黑体"/>
        <charset val="134"/>
      </rPr>
      <t>宁E82711</t>
    </r>
  </si>
  <si>
    <r>
      <rPr>
        <b/>
        <sz val="11"/>
        <rFont val="黑体"/>
        <charset val="134"/>
      </rPr>
      <t>宁AJ8615</t>
    </r>
  </si>
  <si>
    <r>
      <rPr>
        <b/>
        <sz val="11"/>
        <rFont val="黑体"/>
        <charset val="134"/>
      </rPr>
      <t>冀J68219</t>
    </r>
  </si>
  <si>
    <r>
      <rPr>
        <b/>
        <sz val="11"/>
        <rFont val="黑体"/>
        <charset val="134"/>
      </rPr>
      <t>宁E62286</t>
    </r>
  </si>
  <si>
    <r>
      <rPr>
        <b/>
        <sz val="11"/>
        <rFont val="黑体"/>
        <charset val="134"/>
      </rPr>
      <t>青H63096</t>
    </r>
  </si>
  <si>
    <r>
      <rPr>
        <b/>
        <sz val="11"/>
        <rFont val="黑体"/>
        <charset val="134"/>
      </rPr>
      <t>川B83648</t>
    </r>
  </si>
  <si>
    <t>鲁H73U08</t>
  </si>
  <si>
    <t>豫N58B0A</t>
  </si>
  <si>
    <t>豫NN6817</t>
  </si>
  <si>
    <t>晋M52795</t>
  </si>
  <si>
    <t>晋L46621</t>
  </si>
  <si>
    <t>晋L70399</t>
  </si>
  <si>
    <t>冀A32320</t>
  </si>
  <si>
    <t>冀AL4827</t>
  </si>
  <si>
    <t>黑C23223</t>
  </si>
  <si>
    <t>浙H31353</t>
  </si>
  <si>
    <t>豫HN9111</t>
  </si>
  <si>
    <t>晋MM3416</t>
  </si>
  <si>
    <t>冀AKY582</t>
  </si>
  <si>
    <t>宁DA6260</t>
  </si>
  <si>
    <t>鲁Q338FB</t>
  </si>
  <si>
    <t>陕KF0839</t>
  </si>
  <si>
    <t>晋MP2505</t>
  </si>
  <si>
    <t>宁AQ3093</t>
  </si>
  <si>
    <t>晋MA4537</t>
  </si>
  <si>
    <t>冀D8H310</t>
  </si>
  <si>
    <t>冀D8K819</t>
  </si>
  <si>
    <t>冀D5K993</t>
  </si>
  <si>
    <t>鲁Q718JR</t>
  </si>
  <si>
    <t>青H56329</t>
  </si>
  <si>
    <t>豫A5278C</t>
  </si>
  <si>
    <t>青H63316</t>
  </si>
  <si>
    <t>辽EE7716</t>
  </si>
  <si>
    <t>辽ADA139</t>
  </si>
  <si>
    <t>豫HP6299</t>
  </si>
  <si>
    <t>豫HL4505</t>
  </si>
  <si>
    <t>陕CJ2458</t>
  </si>
  <si>
    <t>晋HY2981</t>
  </si>
  <si>
    <t>陕EF8937</t>
  </si>
  <si>
    <t>豫A0058P</t>
  </si>
  <si>
    <t>豫A0527G</t>
  </si>
  <si>
    <t>豫A6066E</t>
  </si>
  <si>
    <t>冀ER5430</t>
  </si>
  <si>
    <t>贵CG5962</t>
  </si>
  <si>
    <t>贵CF1907</t>
  </si>
  <si>
    <t>川R91989</t>
  </si>
  <si>
    <t>33..118</t>
  </si>
  <si>
    <t>甘H58279</t>
  </si>
  <si>
    <t>川Z62618</t>
  </si>
  <si>
    <t>川R64023</t>
  </si>
  <si>
    <t>豫FA6867</t>
  </si>
  <si>
    <t>青H02611</t>
  </si>
  <si>
    <t>陕DD9963</t>
  </si>
  <si>
    <t>陕DD0791</t>
  </si>
  <si>
    <t>陕DB2097</t>
  </si>
  <si>
    <t>晋MC0455</t>
  </si>
  <si>
    <t>冀D3D063</t>
  </si>
  <si>
    <t>鲁VW2186</t>
  </si>
  <si>
    <t>鲁PS1950</t>
  </si>
  <si>
    <t>冀J9Z255</t>
  </si>
  <si>
    <t>鲁PL0833</t>
  </si>
  <si>
    <t>鲁H52T71</t>
  </si>
  <si>
    <t>豫A7293V</t>
  </si>
  <si>
    <t>鲁Q560LS</t>
  </si>
  <si>
    <t>贵CF3085</t>
  </si>
  <si>
    <t>晋MQ1603</t>
  </si>
  <si>
    <t>贵CG2962</t>
  </si>
  <si>
    <t>鲁H680S2</t>
  </si>
  <si>
    <t>鲁H91Z17</t>
  </si>
  <si>
    <t>鲁H720K7</t>
  </si>
  <si>
    <t>鲁Q658ST</t>
  </si>
  <si>
    <t>宁D92171</t>
  </si>
  <si>
    <t>青H62268</t>
  </si>
  <si>
    <t>鲁Q915QL</t>
  </si>
  <si>
    <t>鲁Q731KS</t>
  </si>
  <si>
    <t>鲁Q595JZ</t>
  </si>
  <si>
    <t>甘D73823</t>
  </si>
  <si>
    <t>宁DA8507</t>
  </si>
  <si>
    <t>青H59159</t>
  </si>
  <si>
    <t>豫A5075Z</t>
  </si>
  <si>
    <t>冀B9U753</t>
  </si>
  <si>
    <t>冀J2M213</t>
  </si>
  <si>
    <t>蒙J30326</t>
  </si>
  <si>
    <t>蒙J82867</t>
  </si>
  <si>
    <t>宁E88332</t>
  </si>
  <si>
    <t>川ACQ179</t>
  </si>
  <si>
    <t>晋MT1921</t>
  </si>
  <si>
    <t>宁D72332</t>
  </si>
  <si>
    <t>青H62939</t>
  </si>
  <si>
    <t>青H62582</t>
  </si>
  <si>
    <t>陕EE1070</t>
  </si>
  <si>
    <t>川ACM616</t>
  </si>
  <si>
    <t>陕C91516</t>
  </si>
  <si>
    <t>甘H66104</t>
  </si>
  <si>
    <t>豫HR7036</t>
  </si>
  <si>
    <t>甘H69796</t>
  </si>
  <si>
    <t>豫CP0952</t>
  </si>
  <si>
    <t>豫HR7705</t>
  </si>
  <si>
    <t>豫DE7215</t>
  </si>
  <si>
    <t>豫DR5169</t>
  </si>
  <si>
    <t>宁AR8873</t>
  </si>
  <si>
    <t>宁E88005</t>
  </si>
  <si>
    <t>冀EP7737</t>
  </si>
  <si>
    <t>豫HT5396</t>
  </si>
  <si>
    <t>蒙J88077</t>
  </si>
  <si>
    <t>宁AN2710</t>
  </si>
  <si>
    <t>豫CN3337</t>
  </si>
  <si>
    <t>豫CN5528</t>
  </si>
  <si>
    <t>豫CM6387</t>
  </si>
  <si>
    <t>豫MD7519</t>
  </si>
  <si>
    <t>豫MJ8101</t>
  </si>
  <si>
    <t>豫DC8528</t>
  </si>
  <si>
    <t>冀A9559Y</t>
  </si>
  <si>
    <t>宁B92635</t>
  </si>
  <si>
    <t>鲁MDC557</t>
  </si>
  <si>
    <t>豫RYU617</t>
  </si>
  <si>
    <t>津C13719</t>
  </si>
  <si>
    <t>晋BD0440</t>
  </si>
  <si>
    <t>鲁H678R3</t>
  </si>
  <si>
    <t>甘D81619</t>
  </si>
  <si>
    <t>冀EX2496</t>
  </si>
  <si>
    <t>晋MJ5503</t>
  </si>
  <si>
    <t>冀J3D981</t>
  </si>
  <si>
    <t>冀J3L536</t>
  </si>
  <si>
    <t>川AGS091</t>
  </si>
  <si>
    <t>蒙L22423</t>
  </si>
  <si>
    <t>甘D86687</t>
  </si>
  <si>
    <t>甘D87657</t>
  </si>
  <si>
    <t>冀ATD767</t>
  </si>
  <si>
    <t>冀AN2247</t>
  </si>
  <si>
    <t>冀E9011Y</t>
  </si>
  <si>
    <t>吉ARW623</t>
  </si>
  <si>
    <t>青H15987</t>
  </si>
  <si>
    <t>青B65522</t>
  </si>
  <si>
    <t>宁E82756</t>
  </si>
  <si>
    <t>青H62897</t>
  </si>
  <si>
    <t>甘H58333</t>
  </si>
  <si>
    <t>皖CF2825</t>
  </si>
  <si>
    <t>甘D60861</t>
  </si>
  <si>
    <t>冀B1276Z</t>
  </si>
  <si>
    <t>冀B1278Y</t>
  </si>
  <si>
    <t>鲁VX7199</t>
  </si>
  <si>
    <t>鲁VG2806</t>
  </si>
  <si>
    <t>冀J7B992</t>
  </si>
  <si>
    <t>冀J1A077</t>
  </si>
  <si>
    <t>冀RA9781</t>
  </si>
  <si>
    <t>甘N72201</t>
  </si>
  <si>
    <t>冀J2A198</t>
  </si>
  <si>
    <t>冀J7L095</t>
  </si>
  <si>
    <t>宁AM1585</t>
  </si>
  <si>
    <t>甘K52688</t>
  </si>
  <si>
    <t>鲁H291V8</t>
  </si>
  <si>
    <t>甘K28844</t>
  </si>
  <si>
    <t>鲁H399H7</t>
  </si>
  <si>
    <t>宁AR6815</t>
  </si>
  <si>
    <t>冀J6V679</t>
  </si>
  <si>
    <t>宁E62286</t>
  </si>
  <si>
    <t>宁AP9986</t>
  </si>
  <si>
    <t>宁AE5567</t>
  </si>
  <si>
    <t>宁D76772</t>
  </si>
  <si>
    <t>青H02040</t>
  </si>
  <si>
    <t>鲁Q361FU</t>
  </si>
  <si>
    <t>鲁H093A5</t>
  </si>
  <si>
    <t>鲁CQ7303</t>
  </si>
  <si>
    <t>宁B76591</t>
  </si>
  <si>
    <t>青A74751</t>
  </si>
  <si>
    <t>青A42204</t>
  </si>
  <si>
    <t>宁AN7976</t>
  </si>
  <si>
    <t>青A18585</t>
  </si>
  <si>
    <t>宁DA8755</t>
  </si>
  <si>
    <t>甘N61903</t>
  </si>
  <si>
    <t>宁AQ8835</t>
  </si>
  <si>
    <t>宁AL1825</t>
  </si>
  <si>
    <t>宁AR5537</t>
  </si>
  <si>
    <t>鲁H04H78</t>
  </si>
  <si>
    <t>鲁H03K73</t>
  </si>
  <si>
    <t>青H46022</t>
  </si>
  <si>
    <t>川AEV615</t>
  </si>
  <si>
    <t>甘A77206</t>
  </si>
  <si>
    <t>甘D78719</t>
  </si>
  <si>
    <t>宁AC9622</t>
  </si>
  <si>
    <t>甘N58818</t>
  </si>
  <si>
    <t>宁AN2299</t>
  </si>
  <si>
    <t>晋M52470</t>
  </si>
  <si>
    <t>宁E89651</t>
  </si>
  <si>
    <t>宁E86070</t>
  </si>
  <si>
    <t>宁AQ9213</t>
  </si>
  <si>
    <t>12-2-1#</t>
  </si>
  <si>
    <t>嘉雍</t>
  </si>
  <si>
    <t>藏CA8168</t>
  </si>
  <si>
    <t>12-2-2#</t>
  </si>
  <si>
    <t>藏CB9156</t>
  </si>
  <si>
    <t>藏CB5303</t>
  </si>
  <si>
    <t>12-2-3#</t>
  </si>
  <si>
    <t>藏D59943</t>
  </si>
  <si>
    <t>12-2-4#</t>
  </si>
  <si>
    <t>藏CB5649</t>
  </si>
  <si>
    <t>藏CB7065</t>
  </si>
  <si>
    <t>藏CA9369</t>
  </si>
  <si>
    <t>12-2-5#</t>
  </si>
  <si>
    <t>藏CB1029</t>
  </si>
  <si>
    <t>12-2-6#</t>
  </si>
  <si>
    <t>藏CB6955</t>
  </si>
  <si>
    <t>藏CB1760</t>
  </si>
  <si>
    <t>12-2-7#</t>
  </si>
  <si>
    <t>藏CB9037</t>
  </si>
  <si>
    <t>12-2-8#</t>
  </si>
  <si>
    <t>12-2-9#</t>
  </si>
  <si>
    <t>藏CB9204</t>
  </si>
  <si>
    <t>12-2-10#</t>
  </si>
  <si>
    <t>华夏选厂</t>
  </si>
  <si>
    <t>20241210-Zn01</t>
  </si>
  <si>
    <t>藏AE0888</t>
  </si>
  <si>
    <t>藏EE3677</t>
  </si>
  <si>
    <t>藏AD7096</t>
  </si>
  <si>
    <t>藏ED5336</t>
  </si>
  <si>
    <t>藏AD7691</t>
  </si>
  <si>
    <t>20241210-Zn02</t>
  </si>
  <si>
    <t>藏ED2272</t>
  </si>
  <si>
    <t>藏AD1863</t>
  </si>
  <si>
    <t>藏EE8933</t>
  </si>
  <si>
    <t>藏EE1121</t>
  </si>
  <si>
    <t>藏ED2213</t>
  </si>
  <si>
    <t>20241210-Zn03</t>
  </si>
  <si>
    <t>藏AD8783</t>
  </si>
  <si>
    <t>藏AD8236</t>
  </si>
  <si>
    <t>藏ED2292</t>
  </si>
  <si>
    <t>藏AD5751</t>
  </si>
  <si>
    <t>藏AD8011</t>
  </si>
  <si>
    <t>20241210-Zn04</t>
  </si>
  <si>
    <t>藏ED0448</t>
  </si>
  <si>
    <t>青A25920</t>
  </si>
  <si>
    <t>藏AD9789</t>
  </si>
  <si>
    <t>藏AG8599</t>
  </si>
  <si>
    <t>藏AD8223</t>
  </si>
  <si>
    <t>20241210-Zn05</t>
  </si>
  <si>
    <t>藏AG5803</t>
  </si>
  <si>
    <t>藏EE8966</t>
  </si>
  <si>
    <t>藏AD7973</t>
  </si>
  <si>
    <t>藏EE8060</t>
  </si>
  <si>
    <t>藏AD8982</t>
  </si>
  <si>
    <t>20241210-Zn06</t>
  </si>
  <si>
    <t>藏AF5954</t>
  </si>
  <si>
    <t>藏AD6533</t>
  </si>
  <si>
    <t>藏AD5266</t>
  </si>
  <si>
    <t>藏AG6763</t>
  </si>
  <si>
    <t>藏AD6317</t>
  </si>
  <si>
    <t>20241219-Zn01</t>
  </si>
  <si>
    <t>藏AF2531</t>
  </si>
  <si>
    <t>藏AF3055</t>
  </si>
  <si>
    <t>藏AF4663</t>
  </si>
  <si>
    <t>20241219-Zn02</t>
  </si>
  <si>
    <t>藏EE9931</t>
  </si>
  <si>
    <t>20241219-Zn03</t>
  </si>
  <si>
    <t>20241219-Zn04</t>
  </si>
  <si>
    <t>20241219-Zn05</t>
  </si>
  <si>
    <t>20241219-Zn06</t>
  </si>
  <si>
    <t>藏ED2208</t>
  </si>
  <si>
    <t>藏AD8033</t>
  </si>
  <si>
    <t>藏AD1910</t>
  </si>
  <si>
    <t>藏ED4990</t>
  </si>
  <si>
    <t>20241219-Zn07</t>
  </si>
  <si>
    <t>藏EE9586</t>
  </si>
  <si>
    <t>藏ED7680</t>
  </si>
  <si>
    <t>嘉丰</t>
  </si>
  <si>
    <t>藏D59936</t>
  </si>
  <si>
    <t>陕C3930Y</t>
  </si>
  <si>
    <t>豫RWE572</t>
  </si>
  <si>
    <t>豫NM3963</t>
  </si>
  <si>
    <t>豫NL7117</t>
  </si>
  <si>
    <t>豫RXL357</t>
  </si>
  <si>
    <t>豫RBW919</t>
  </si>
  <si>
    <t>豫RZR619</t>
  </si>
  <si>
    <t>鲁PT2801</t>
  </si>
  <si>
    <t>鲁PAK550</t>
  </si>
  <si>
    <t>鲁PU9711</t>
  </si>
  <si>
    <t>豫EH9283</t>
  </si>
  <si>
    <t>豫EL2299</t>
  </si>
  <si>
    <t>豫EJ8939</t>
  </si>
  <si>
    <t>豫RG5623</t>
  </si>
  <si>
    <t>豫RGJ612</t>
  </si>
  <si>
    <t>豫RZN509</t>
  </si>
  <si>
    <t>鄂FF3636</t>
  </si>
  <si>
    <t>豫RJG075</t>
  </si>
  <si>
    <t>豫DW3015</t>
  </si>
  <si>
    <t>豫RFM265</t>
  </si>
  <si>
    <t>豫RZ6229</t>
  </si>
  <si>
    <t>鄂FNN971</t>
  </si>
  <si>
    <t>陕KG0089</t>
  </si>
  <si>
    <t>豫RRR859</t>
  </si>
  <si>
    <t>鄂S229C7</t>
  </si>
  <si>
    <t>豫RAL379</t>
  </si>
  <si>
    <t>豫RTF172</t>
  </si>
  <si>
    <t>豫RRD891</t>
  </si>
  <si>
    <t>1-0-1</t>
  </si>
  <si>
    <t>1-0-2</t>
  </si>
  <si>
    <t>藏CB9386</t>
  </si>
  <si>
    <t>1-0-3</t>
  </si>
  <si>
    <t>1-2-1</t>
  </si>
  <si>
    <t>1-0-4</t>
  </si>
  <si>
    <t>藏CB2238</t>
  </si>
  <si>
    <t>1-0-5</t>
  </si>
  <si>
    <t>1-0-6</t>
  </si>
  <si>
    <t>1-0-7</t>
  </si>
  <si>
    <t>1-0-8</t>
  </si>
  <si>
    <t>1-0-9</t>
  </si>
  <si>
    <t>1-0-10</t>
  </si>
  <si>
    <t>1-0-11</t>
  </si>
  <si>
    <t>1-0-12</t>
  </si>
  <si>
    <t>1-0-13</t>
  </si>
  <si>
    <t>1-0-14</t>
  </si>
  <si>
    <t>1-0-15</t>
  </si>
  <si>
    <t>1-0-16</t>
  </si>
  <si>
    <t>藏CB9369</t>
  </si>
  <si>
    <t>藏CB9325</t>
  </si>
  <si>
    <t xml:space="preserve">藏CB7747 </t>
  </si>
  <si>
    <t>多金属矿-Zn</t>
  </si>
  <si>
    <t>藏AC3957</t>
  </si>
  <si>
    <t>藏AD5138</t>
  </si>
  <si>
    <t>藏AD3333</t>
  </si>
  <si>
    <t>藏AD4888</t>
  </si>
  <si>
    <t>多金属矿</t>
  </si>
  <si>
    <t>藏AC6778</t>
  </si>
  <si>
    <t>藏AC5935</t>
  </si>
  <si>
    <t>藏AD7236</t>
  </si>
  <si>
    <t>藏AD6083</t>
  </si>
  <si>
    <t>藏AC8900</t>
  </si>
  <si>
    <t>藏AD0563</t>
  </si>
  <si>
    <t>藏AC3105</t>
  </si>
  <si>
    <t>藏AC1258</t>
  </si>
  <si>
    <t>藏AF7996</t>
  </si>
  <si>
    <t>藏AD6629</t>
  </si>
  <si>
    <t>藏AD8688</t>
  </si>
  <si>
    <t>藏AC9622</t>
  </si>
  <si>
    <t>藏AC7382</t>
  </si>
  <si>
    <t>藏AC3186</t>
  </si>
  <si>
    <t>藏AD1719</t>
  </si>
  <si>
    <t>藏AH0018</t>
  </si>
  <si>
    <t>藏AC8883</t>
  </si>
  <si>
    <t>藏AC1970</t>
  </si>
  <si>
    <t>藏AF6099</t>
  </si>
  <si>
    <t>藏AD8873</t>
  </si>
  <si>
    <t>藏AF3673</t>
  </si>
  <si>
    <t>藏AF1723</t>
  </si>
  <si>
    <t>藏AD6717</t>
  </si>
  <si>
    <t>藏AC0572</t>
  </si>
  <si>
    <t>藏AD7815</t>
  </si>
  <si>
    <t>藏AF8728</t>
  </si>
  <si>
    <t>藏AF1060</t>
  </si>
  <si>
    <t>藏AD6883</t>
  </si>
  <si>
    <t>藏AF9972</t>
  </si>
  <si>
    <t>藏AC9688</t>
  </si>
  <si>
    <t>藏AF8129</t>
  </si>
  <si>
    <t>藏AF9194</t>
  </si>
  <si>
    <t>藏AF6621</t>
  </si>
  <si>
    <t>藏AD5257</t>
  </si>
  <si>
    <t>藏AB9707</t>
  </si>
  <si>
    <t>藏AF6343</t>
  </si>
  <si>
    <t>藏AF8553</t>
  </si>
  <si>
    <t>藏AM4611</t>
  </si>
  <si>
    <t>藏AF8758</t>
  </si>
  <si>
    <t>藏AF2532</t>
  </si>
  <si>
    <t>藏AF0119</t>
  </si>
  <si>
    <t>藏AD8003</t>
  </si>
  <si>
    <t>藏AG5689</t>
  </si>
  <si>
    <t>藏AD0106</t>
  </si>
  <si>
    <t>藏AC7808</t>
  </si>
  <si>
    <t>藏AF3259</t>
  </si>
  <si>
    <t>藏AD5210</t>
  </si>
  <si>
    <t>藏AF2254</t>
  </si>
  <si>
    <t>藏AH5227</t>
  </si>
  <si>
    <t>藏AD7611</t>
  </si>
  <si>
    <t>藏AF9751</t>
  </si>
  <si>
    <t>藏AG7194</t>
  </si>
  <si>
    <t>藏AC6832</t>
  </si>
  <si>
    <t>藏AD9115</t>
  </si>
  <si>
    <t>藏AF5058</t>
  </si>
  <si>
    <t>藏AF9562</t>
  </si>
  <si>
    <t>藏AC5332</t>
  </si>
  <si>
    <t>藏AF6838</t>
  </si>
  <si>
    <t>藏AC5058</t>
  </si>
  <si>
    <t>藏AD9179</t>
  </si>
  <si>
    <t>藏AF9361</t>
  </si>
  <si>
    <t>藏AF2537</t>
  </si>
  <si>
    <t>藏AC9302</t>
  </si>
  <si>
    <t>藏AF5158</t>
  </si>
  <si>
    <t>藏AF7302</t>
  </si>
  <si>
    <t>藏AF2446</t>
  </si>
  <si>
    <t>藏AD5623</t>
  </si>
  <si>
    <t>藏AF5764</t>
  </si>
  <si>
    <t>藏AF7223</t>
  </si>
  <si>
    <t>藏AD7188</t>
  </si>
  <si>
    <t>藏AF9640</t>
  </si>
  <si>
    <t>藏AD0561</t>
  </si>
  <si>
    <t>藏AD9629</t>
  </si>
  <si>
    <t>藏AD9190</t>
  </si>
  <si>
    <t>藏AC9339</t>
  </si>
  <si>
    <t>藏AF5646</t>
  </si>
  <si>
    <t>藏AF2356</t>
  </si>
  <si>
    <t>藏AC5178</t>
  </si>
  <si>
    <t>藏AD1923</t>
  </si>
  <si>
    <t>藏AC6350</t>
  </si>
  <si>
    <t>藏AF2885</t>
  </si>
  <si>
    <t>藏AD8967</t>
  </si>
  <si>
    <t>藏AD9772</t>
  </si>
  <si>
    <t>藏AF4431</t>
  </si>
  <si>
    <t>藏AC2605</t>
  </si>
  <si>
    <t>藏AD8613</t>
  </si>
  <si>
    <t>藏AD0513</t>
  </si>
  <si>
    <t>藏AF6526</t>
  </si>
  <si>
    <t>藏AD8120</t>
  </si>
  <si>
    <t>藏AF8205</t>
  </si>
  <si>
    <t>藏AC8119</t>
  </si>
  <si>
    <t>藏AF9283</t>
  </si>
  <si>
    <t>藏AF2839</t>
  </si>
  <si>
    <t>藏AD5220</t>
  </si>
  <si>
    <t>藏AD9018</t>
  </si>
  <si>
    <t>藏AF2378</t>
  </si>
  <si>
    <t>藏AC9806</t>
  </si>
  <si>
    <t>藏AF1859</t>
  </si>
  <si>
    <t>藏AF8963</t>
  </si>
  <si>
    <t>藏AM8937</t>
  </si>
  <si>
    <t>藏AC1827</t>
  </si>
  <si>
    <t>藏AF2196</t>
  </si>
  <si>
    <t>藏AE0368</t>
  </si>
  <si>
    <t>藏AF5195</t>
  </si>
  <si>
    <t>藏AF7191</t>
  </si>
  <si>
    <t>藏AF9989</t>
  </si>
  <si>
    <t>藏AF2331</t>
  </si>
  <si>
    <t>藏AC9308</t>
  </si>
  <si>
    <t>藏AF7805</t>
  </si>
  <si>
    <t>藏AD5331</t>
  </si>
  <si>
    <t>藏AD5825</t>
  </si>
  <si>
    <t>藏AF3781</t>
  </si>
  <si>
    <t>藏AF8193</t>
  </si>
  <si>
    <t>藏AC2628</t>
  </si>
  <si>
    <t>藏AF0902</t>
  </si>
  <si>
    <t>藏AF0224</t>
  </si>
  <si>
    <t>藏AC8910</t>
  </si>
  <si>
    <t>藏AD8808</t>
  </si>
  <si>
    <t>藏AF5692</t>
  </si>
  <si>
    <t>藏AF7831</t>
  </si>
  <si>
    <t>藏AD7797</t>
  </si>
  <si>
    <t>藏AC5285</t>
  </si>
  <si>
    <t>藏AC7068</t>
  </si>
  <si>
    <t>藏AF8595</t>
  </si>
  <si>
    <t>藏AC7677</t>
  </si>
  <si>
    <t>藏AF7843</t>
  </si>
  <si>
    <t>藏AC2108</t>
  </si>
  <si>
    <t>藏AC3188</t>
  </si>
  <si>
    <t>藏AD7999</t>
  </si>
  <si>
    <t>藏AD0626</t>
  </si>
  <si>
    <t>藏AD6555</t>
  </si>
  <si>
    <t>藏AD7385</t>
  </si>
  <si>
    <t>藏AC7555</t>
  </si>
  <si>
    <t>藏AC9595</t>
  </si>
  <si>
    <t>藏AD8861</t>
  </si>
  <si>
    <t>藏AF4467</t>
  </si>
  <si>
    <t>藏AC5272</t>
  </si>
  <si>
    <t>藏AJ9884</t>
  </si>
  <si>
    <t>藏AC9919</t>
  </si>
  <si>
    <t>藏AD1871</t>
  </si>
  <si>
    <t>藏AD0206</t>
  </si>
  <si>
    <t>藏AF9034</t>
  </si>
  <si>
    <t>藏AF7036</t>
  </si>
  <si>
    <t>藏AH2984</t>
  </si>
  <si>
    <t>藏AF9908</t>
  </si>
  <si>
    <t>藏AF1466</t>
  </si>
  <si>
    <t>藏AC9773</t>
  </si>
  <si>
    <t>藏AC7176</t>
  </si>
  <si>
    <t>藏AG2635</t>
  </si>
  <si>
    <t>藏AF5760</t>
  </si>
  <si>
    <t>藏AF0062</t>
  </si>
  <si>
    <t>藏AD8798</t>
  </si>
  <si>
    <t>藏AC2588</t>
  </si>
  <si>
    <t>藏AF8949</t>
  </si>
  <si>
    <t>藏AF8474</t>
  </si>
  <si>
    <t>藏AD1917</t>
  </si>
  <si>
    <t>藏AF2863</t>
  </si>
  <si>
    <t>藏AF9031</t>
  </si>
  <si>
    <t>藏AF9157</t>
  </si>
  <si>
    <t>藏AD6776</t>
  </si>
  <si>
    <t>藏AD9109</t>
  </si>
  <si>
    <t>藏AF9719</t>
  </si>
  <si>
    <t>藏AF1380</t>
  </si>
  <si>
    <t>藏AF6725</t>
  </si>
  <si>
    <t>藏AC7080</t>
  </si>
  <si>
    <t>藏AF6802</t>
  </si>
  <si>
    <t>藏AF9182</t>
  </si>
  <si>
    <t>藏AC8985</t>
  </si>
  <si>
    <t>藏AD3023</t>
  </si>
  <si>
    <t>藏AC9393</t>
  </si>
  <si>
    <t>藏AD3235</t>
  </si>
  <si>
    <t>藏AD7993</t>
  </si>
  <si>
    <t>藏AD9550</t>
  </si>
  <si>
    <t>藏AG7687</t>
  </si>
  <si>
    <t>藏AG6220</t>
  </si>
  <si>
    <t>藏AF9833</t>
  </si>
  <si>
    <t>藏AD7166</t>
  </si>
  <si>
    <t>藏AC8608</t>
  </si>
  <si>
    <t>藏AF9303</t>
  </si>
  <si>
    <t>藏AF3178</t>
  </si>
  <si>
    <t>藏AM6938</t>
  </si>
  <si>
    <t>藏AD5715</t>
  </si>
  <si>
    <t>藏AC5509</t>
  </si>
  <si>
    <t>藏AH7891</t>
  </si>
  <si>
    <t>藏AF5118</t>
  </si>
  <si>
    <t>藏AF6202</t>
  </si>
  <si>
    <t>20251/12</t>
  </si>
  <si>
    <t>藏AD0290</t>
  </si>
  <si>
    <t>藏AH7764</t>
  </si>
  <si>
    <t>藏AH2932</t>
  </si>
  <si>
    <t>藏AD0266</t>
  </si>
  <si>
    <t>藏AF6252</t>
  </si>
  <si>
    <t>藏AF1487</t>
  </si>
  <si>
    <t>藏AC3573</t>
  </si>
  <si>
    <t>藏AD6656</t>
  </si>
  <si>
    <t>藏AD6268</t>
  </si>
  <si>
    <t>藏AF6864</t>
  </si>
  <si>
    <t>藏AE1279</t>
  </si>
  <si>
    <t>藏AC7668</t>
  </si>
  <si>
    <t>藏AD3883</t>
  </si>
  <si>
    <t>藏AC8075</t>
  </si>
  <si>
    <t>藏AF0349</t>
  </si>
  <si>
    <t>藏AF3580</t>
  </si>
  <si>
    <t>青海西矿</t>
  </si>
  <si>
    <t>苏CRL518</t>
  </si>
  <si>
    <t>宁AR0880</t>
  </si>
  <si>
    <t>青B77946</t>
  </si>
  <si>
    <t>宁D77753</t>
  </si>
  <si>
    <t>鲁H329U6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</si>
</sst>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_);[Red]\(0.00\)"/>
    <numFmt numFmtId="179" formatCode="0.000_);[Red]\(0.000\)"/>
    <numFmt numFmtId="180" formatCode="0.000"/>
  </numFmts>
  <fonts count="62">
    <font>
      <sz val="11"/>
      <name val="微软雅黑"/>
      <charset val="134"/>
    </font>
    <font>
      <b/>
      <sz val="20"/>
      <name val="宋体"/>
      <charset val="134"/>
    </font>
    <font>
      <b/>
      <sz val="11"/>
      <color indexed="8"/>
      <name val="黑体"/>
      <charset val="134"/>
    </font>
    <font>
      <b/>
      <sz val="11"/>
      <name val="黑体"/>
      <charset val="134"/>
    </font>
    <font>
      <b/>
      <sz val="11"/>
      <color indexed="8"/>
      <name val="宋体"/>
      <charset val="134"/>
    </font>
    <font>
      <b/>
      <sz val="10"/>
      <name val="黑体"/>
      <charset val="134"/>
    </font>
    <font>
      <b/>
      <sz val="11"/>
      <name val="宋体"/>
      <charset val="134"/>
    </font>
    <font>
      <b/>
      <sz val="10"/>
      <color indexed="8"/>
      <name val="黑体"/>
      <charset val="134"/>
    </font>
    <font>
      <b/>
      <sz val="11"/>
      <color rgb="FFFF0000"/>
      <name val="宋体"/>
      <charset val="134"/>
    </font>
    <font>
      <b/>
      <sz val="20"/>
      <name val="黑体"/>
      <charset val="134"/>
    </font>
    <font>
      <b/>
      <sz val="11"/>
      <color rgb="FF000000"/>
      <name val="黑体"/>
      <charset val="134"/>
    </font>
    <font>
      <b/>
      <sz val="10"/>
      <color rgb="FF000000"/>
      <name val="黑体"/>
      <charset val="134"/>
    </font>
    <font>
      <b/>
      <sz val="11"/>
      <color rgb="FFFF0000"/>
      <name val="黑体"/>
      <charset val="134"/>
    </font>
    <font>
      <b/>
      <sz val="20"/>
      <name val="微软雅黑"/>
      <charset val="134"/>
    </font>
    <font>
      <b/>
      <sz val="12"/>
      <color indexed="8"/>
      <name val="宋体"/>
      <charset val="134"/>
    </font>
    <font>
      <b/>
      <sz val="11"/>
      <color rgb="FF000000"/>
      <name val="宋体"/>
      <charset val="134"/>
    </font>
    <font>
      <sz val="14"/>
      <color rgb="FF000000"/>
      <name val="宋体"/>
      <charset val="134"/>
    </font>
    <font>
      <sz val="12"/>
      <name val="微软雅黑"/>
      <charset val="134"/>
    </font>
    <font>
      <b/>
      <sz val="12"/>
      <color rgb="FF000000"/>
      <name val="宋体"/>
      <charset val="134"/>
    </font>
    <font>
      <b/>
      <sz val="11"/>
      <color rgb="FF36363D"/>
      <name val="宋体"/>
      <charset val="134"/>
    </font>
    <font>
      <b/>
      <sz val="12"/>
      <color rgb="FFFF0000"/>
      <name val="宋体"/>
      <charset val="134"/>
    </font>
    <font>
      <b/>
      <sz val="12"/>
      <color indexed="8"/>
      <name val="黑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2"/>
      <color rgb="FFFF0000"/>
      <name val="微软雅黑"/>
      <charset val="134"/>
    </font>
    <font>
      <b/>
      <sz val="11"/>
      <color rgb="FF0D0D0D"/>
      <name val="黑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6"/>
      <name val="宋体"/>
      <charset val="134"/>
    </font>
    <font>
      <sz val="11"/>
      <color indexed="8"/>
      <name val="黑体"/>
      <charset val="134"/>
    </font>
    <font>
      <b/>
      <sz val="24"/>
      <color rgb="FF36363D"/>
      <name val="宋体"/>
      <charset val="134"/>
    </font>
    <font>
      <b/>
      <sz val="16"/>
      <color indexed="8"/>
      <name val="宋体"/>
      <charset val="134"/>
    </font>
    <font>
      <b/>
      <sz val="16"/>
      <color indexed="8"/>
      <name val="黑体"/>
      <charset val="134"/>
    </font>
    <font>
      <b/>
      <sz val="16"/>
      <color rgb="FFFF0000"/>
      <name val="宋体"/>
      <charset val="134"/>
    </font>
    <font>
      <b/>
      <sz val="16"/>
      <color rgb="FF000000"/>
      <name val="宋体"/>
      <charset val="134"/>
    </font>
    <font>
      <b/>
      <sz val="14"/>
      <color rgb="FFFF0000"/>
      <name val="宋体"/>
      <charset val="134"/>
    </font>
    <font>
      <b/>
      <sz val="14"/>
      <color rgb="FF000000"/>
      <name val="宋体"/>
      <charset val="134"/>
    </font>
    <font>
      <b/>
      <sz val="20"/>
      <color rgb="FF000000"/>
      <name val="宋体"/>
      <charset val="134"/>
    </font>
    <font>
      <sz val="11"/>
      <color rgb="FFFF0000"/>
      <name val="宋体"/>
      <charset val="134"/>
    </font>
    <font>
      <b/>
      <sz val="20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rgb="FFD04617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rgb="FFA0A0A0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auto="1"/>
      </left>
      <right style="thin">
        <color auto="1"/>
      </right>
      <top style="thin">
        <color rgb="FFA0A0A0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7" borderId="65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9" fillId="0" borderId="66" applyNumberFormat="0" applyFill="0" applyAlignment="0" applyProtection="0">
      <alignment vertical="center"/>
    </xf>
    <xf numFmtId="0" fontId="50" fillId="0" borderId="6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8" borderId="68" applyNumberFormat="0" applyAlignment="0" applyProtection="0">
      <alignment vertical="center"/>
    </xf>
    <xf numFmtId="0" fontId="52" fillId="9" borderId="69" applyNumberFormat="0" applyAlignment="0" applyProtection="0">
      <alignment vertical="center"/>
    </xf>
    <xf numFmtId="0" fontId="53" fillId="9" borderId="68" applyNumberFormat="0" applyAlignment="0" applyProtection="0">
      <alignment vertical="center"/>
    </xf>
    <xf numFmtId="0" fontId="54" fillId="10" borderId="70" applyNumberFormat="0" applyAlignment="0" applyProtection="0">
      <alignment vertical="center"/>
    </xf>
    <xf numFmtId="0" fontId="55" fillId="0" borderId="71" applyNumberFormat="0" applyFill="0" applyAlignment="0" applyProtection="0">
      <alignment vertical="center"/>
    </xf>
    <xf numFmtId="0" fontId="56" fillId="0" borderId="72" applyNumberFormat="0" applyFill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27" fillId="0" borderId="0">
      <protection locked="0"/>
    </xf>
  </cellStyleXfs>
  <cellXfs count="5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14" fontId="4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top" wrapText="1"/>
    </xf>
    <xf numFmtId="0" fontId="10" fillId="4" borderId="23" xfId="0" applyFont="1" applyFill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14" fontId="3" fillId="0" borderId="7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2" fillId="2" borderId="25" xfId="0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2" borderId="27" xfId="0" applyFill="1" applyBorder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2" borderId="25" xfId="0" applyNumberFormat="1" applyFont="1" applyFill="1" applyBorder="1" applyAlignment="1">
      <alignment horizontal="center" vertical="center"/>
    </xf>
    <xf numFmtId="2" fontId="12" fillId="2" borderId="29" xfId="0" applyNumberFormat="1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0" fontId="10" fillId="2" borderId="27" xfId="0" applyFont="1" applyFill="1" applyBorder="1" applyAlignment="1">
      <alignment vertical="top" wrapText="1"/>
    </xf>
    <xf numFmtId="2" fontId="3" fillId="0" borderId="8" xfId="0" applyNumberFormat="1" applyFont="1" applyBorder="1" applyAlignment="1">
      <alignment horizontal="center" vertical="center"/>
    </xf>
    <xf numFmtId="0" fontId="10" fillId="4" borderId="23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7" fontId="10" fillId="0" borderId="6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2" borderId="24" xfId="0" applyFont="1" applyFill="1" applyBorder="1" applyAlignment="1">
      <alignment horizontal="center" vertical="center"/>
    </xf>
    <xf numFmtId="176" fontId="12" fillId="2" borderId="25" xfId="0" applyNumberFormat="1" applyFont="1" applyFill="1" applyBorder="1" applyAlignment="1">
      <alignment horizontal="center" vertical="center" wrapText="1"/>
    </xf>
    <xf numFmtId="176" fontId="12" fillId="2" borderId="25" xfId="0" applyNumberFormat="1" applyFont="1" applyFill="1" applyBorder="1" applyAlignment="1">
      <alignment horizontal="center" vertical="center"/>
    </xf>
    <xf numFmtId="177" fontId="1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0" fillId="0" borderId="7" xfId="49" applyFont="1" applyBorder="1" applyAlignment="1" applyProtection="1">
      <alignment horizontal="center" vertical="center"/>
    </xf>
    <xf numFmtId="0" fontId="10" fillId="0" borderId="9" xfId="49" applyFont="1" applyBorder="1" applyAlignment="1" applyProtection="1">
      <alignment horizontal="center" vertical="center"/>
    </xf>
    <xf numFmtId="0" fontId="10" fillId="0" borderId="8" xfId="49" applyFont="1" applyBorder="1" applyAlignment="1" applyProtection="1">
      <alignment horizontal="center" vertical="center"/>
    </xf>
    <xf numFmtId="49" fontId="10" fillId="0" borderId="7" xfId="49" applyNumberFormat="1" applyFont="1" applyBorder="1" applyAlignment="1" applyProtection="1">
      <alignment horizontal="center" vertical="center"/>
    </xf>
    <xf numFmtId="49" fontId="10" fillId="0" borderId="9" xfId="49" applyNumberFormat="1" applyFont="1" applyBorder="1" applyAlignment="1" applyProtection="1">
      <alignment horizontal="center" vertical="center"/>
    </xf>
    <xf numFmtId="49" fontId="10" fillId="0" borderId="8" xfId="49" applyNumberFormat="1" applyFont="1" applyBorder="1" applyAlignment="1" applyProtection="1">
      <alignment horizontal="center" vertical="center"/>
    </xf>
    <xf numFmtId="0" fontId="10" fillId="0" borderId="6" xfId="49" applyFont="1" applyBorder="1" applyAlignment="1" applyProtection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178" fontId="10" fillId="0" borderId="6" xfId="49" applyNumberFormat="1" applyFont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>
      <alignment vertical="center"/>
    </xf>
    <xf numFmtId="0" fontId="13" fillId="0" borderId="0" xfId="0" applyFont="1" applyAlignment="1">
      <alignment horizontal="center" vertical="top"/>
    </xf>
    <xf numFmtId="0" fontId="1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6" fillId="0" borderId="3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78" fontId="12" fillId="2" borderId="25" xfId="0" applyNumberFormat="1" applyFont="1" applyFill="1" applyBorder="1" applyAlignment="1">
      <alignment horizontal="center" vertical="center"/>
    </xf>
    <xf numFmtId="14" fontId="3" fillId="2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top" wrapText="1"/>
    </xf>
    <xf numFmtId="0" fontId="2" fillId="2" borderId="25" xfId="0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top" wrapText="1"/>
    </xf>
    <xf numFmtId="177" fontId="3" fillId="0" borderId="7" xfId="0" applyNumberFormat="1" applyFont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top" wrapText="1"/>
    </xf>
    <xf numFmtId="0" fontId="10" fillId="4" borderId="20" xfId="0" applyFont="1" applyFill="1" applyBorder="1" applyAlignment="1">
      <alignment horizontal="center" vertical="top" wrapText="1"/>
    </xf>
    <xf numFmtId="178" fontId="3" fillId="0" borderId="6" xfId="0" applyNumberFormat="1" applyFont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top"/>
    </xf>
    <xf numFmtId="0" fontId="10" fillId="4" borderId="23" xfId="0" applyFont="1" applyFill="1" applyBorder="1" applyAlignment="1">
      <alignment horizontal="center" vertical="top"/>
    </xf>
    <xf numFmtId="0" fontId="10" fillId="4" borderId="31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10" fillId="6" borderId="36" xfId="0" applyNumberFormat="1" applyFont="1" applyFill="1" applyBorder="1" applyAlignment="1">
      <alignment horizontal="center" vertical="top" wrapText="1"/>
    </xf>
    <xf numFmtId="0" fontId="10" fillId="4" borderId="37" xfId="0" applyFont="1" applyFill="1" applyBorder="1" applyAlignment="1">
      <alignment horizontal="center" vertical="top" wrapText="1"/>
    </xf>
    <xf numFmtId="0" fontId="10" fillId="4" borderId="9" xfId="0" applyFont="1" applyFill="1" applyBorder="1" applyAlignment="1">
      <alignment horizontal="center" vertical="top" wrapText="1"/>
    </xf>
    <xf numFmtId="2" fontId="3" fillId="0" borderId="34" xfId="0" applyNumberFormat="1" applyFont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76" fontId="12" fillId="2" borderId="6" xfId="0" applyNumberFormat="1" applyFont="1" applyFill="1" applyBorder="1" applyAlignment="1">
      <alignment horizontal="center" vertical="center" wrapText="1"/>
    </xf>
    <xf numFmtId="176" fontId="12" fillId="2" borderId="6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0" fillId="0" borderId="6" xfId="0" applyFont="1" applyBorder="1">
      <alignment vertical="center"/>
    </xf>
    <xf numFmtId="176" fontId="10" fillId="0" borderId="38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8" fontId="10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0" fillId="2" borderId="21" xfId="0" applyFont="1" applyFill="1" applyBorder="1">
      <alignment vertical="center"/>
    </xf>
    <xf numFmtId="0" fontId="10" fillId="2" borderId="23" xfId="0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 wrapText="1"/>
    </xf>
    <xf numFmtId="0" fontId="0" fillId="2" borderId="9" xfId="0" applyFill="1" applyBorder="1">
      <alignment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76" fontId="6" fillId="3" borderId="7" xfId="0" applyNumberFormat="1" applyFont="1" applyFill="1" applyBorder="1" applyAlignment="1">
      <alignment horizontal="center" vertical="center"/>
    </xf>
    <xf numFmtId="176" fontId="15" fillId="3" borderId="7" xfId="0" applyNumberFormat="1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4" fontId="14" fillId="3" borderId="7" xfId="0" applyNumberFormat="1" applyFont="1" applyFill="1" applyBorder="1" applyAlignment="1">
      <alignment horizontal="center" vertical="center"/>
    </xf>
    <xf numFmtId="176" fontId="18" fillId="3" borderId="7" xfId="0" applyNumberFormat="1" applyFont="1" applyFill="1" applyBorder="1" applyAlignment="1">
      <alignment horizontal="center" vertical="center"/>
    </xf>
    <xf numFmtId="178" fontId="6" fillId="3" borderId="7" xfId="0" applyNumberFormat="1" applyFont="1" applyFill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178" fontId="19" fillId="3" borderId="7" xfId="0" applyNumberFormat="1" applyFont="1" applyFill="1" applyBorder="1" applyAlignment="1">
      <alignment horizontal="center" vertical="center"/>
    </xf>
    <xf numFmtId="178" fontId="15" fillId="3" borderId="7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178" fontId="18" fillId="3" borderId="7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76" fontId="20" fillId="3" borderId="7" xfId="0" applyNumberFormat="1" applyFont="1" applyFill="1" applyBorder="1" applyAlignment="1">
      <alignment horizontal="center" vertical="center"/>
    </xf>
    <xf numFmtId="178" fontId="20" fillId="3" borderId="7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15" fillId="0" borderId="6" xfId="0" applyFont="1" applyBorder="1">
      <alignment vertical="center"/>
    </xf>
    <xf numFmtId="0" fontId="2" fillId="0" borderId="6" xfId="0" applyFont="1" applyBorder="1">
      <alignment vertical="center"/>
    </xf>
    <xf numFmtId="14" fontId="14" fillId="2" borderId="25" xfId="0" applyNumberFormat="1" applyFont="1" applyFill="1" applyBorder="1" applyAlignment="1">
      <alignment horizontal="center" vertical="center"/>
    </xf>
    <xf numFmtId="176" fontId="20" fillId="2" borderId="25" xfId="0" applyNumberFormat="1" applyFont="1" applyFill="1" applyBorder="1" applyAlignment="1">
      <alignment horizontal="center" vertical="center"/>
    </xf>
    <xf numFmtId="14" fontId="15" fillId="0" borderId="6" xfId="0" applyNumberFormat="1" applyFont="1" applyBorder="1">
      <alignment vertical="center"/>
    </xf>
    <xf numFmtId="176" fontId="15" fillId="0" borderId="6" xfId="0" applyNumberFormat="1" applyFont="1" applyBorder="1">
      <alignment vertical="center"/>
    </xf>
    <xf numFmtId="177" fontId="12" fillId="2" borderId="25" xfId="0" applyNumberFormat="1" applyFont="1" applyFill="1" applyBorder="1" applyAlignment="1">
      <alignment horizontal="center" vertical="center" wrapText="1"/>
    </xf>
    <xf numFmtId="178" fontId="20" fillId="2" borderId="25" xfId="0" applyNumberFormat="1" applyFont="1" applyFill="1" applyBorder="1" applyAlignment="1">
      <alignment horizontal="center" vertical="center"/>
    </xf>
    <xf numFmtId="179" fontId="20" fillId="2" borderId="25" xfId="0" applyNumberFormat="1" applyFont="1" applyFill="1" applyBorder="1" applyAlignment="1">
      <alignment horizontal="center" vertical="center"/>
    </xf>
    <xf numFmtId="177" fontId="15" fillId="0" borderId="6" xfId="0" applyNumberFormat="1" applyFont="1" applyBorder="1">
      <alignment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0" borderId="20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6" fontId="15" fillId="0" borderId="47" xfId="0" applyNumberFormat="1" applyFont="1" applyBorder="1" applyAlignment="1">
      <alignment horizontal="center" vertical="center"/>
    </xf>
    <xf numFmtId="176" fontId="15" fillId="0" borderId="48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19" fillId="3" borderId="7" xfId="0" applyNumberFormat="1" applyFont="1" applyFill="1" applyBorder="1" applyAlignment="1">
      <alignment horizontal="center" vertical="center" wrapText="1"/>
    </xf>
    <xf numFmtId="176" fontId="14" fillId="0" borderId="6" xfId="0" applyNumberFormat="1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178" fontId="22" fillId="0" borderId="6" xfId="0" applyNumberFormat="1" applyFont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7" fontId="19" fillId="3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>
      <alignment vertical="center"/>
    </xf>
    <xf numFmtId="0" fontId="4" fillId="2" borderId="25" xfId="0" applyFont="1" applyFill="1" applyBorder="1" applyAlignment="1">
      <alignment horizontal="center" vertical="center"/>
    </xf>
    <xf numFmtId="14" fontId="4" fillId="2" borderId="25" xfId="0" applyNumberFormat="1" applyFont="1" applyFill="1" applyBorder="1" applyAlignment="1">
      <alignment horizontal="center" vertical="center"/>
    </xf>
    <xf numFmtId="177" fontId="8" fillId="2" borderId="25" xfId="0" applyNumberFormat="1" applyFont="1" applyFill="1" applyBorder="1" applyAlignment="1">
      <alignment horizontal="center" vertical="center" wrapText="1"/>
    </xf>
    <xf numFmtId="177" fontId="8" fillId="2" borderId="25" xfId="0" applyNumberFormat="1" applyFont="1" applyFill="1" applyBorder="1" applyAlignment="1">
      <alignment horizontal="center" vertical="center"/>
    </xf>
    <xf numFmtId="0" fontId="4" fillId="2" borderId="27" xfId="0" applyFont="1" applyFill="1" applyBorder="1">
      <alignment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76" fontId="15" fillId="0" borderId="50" xfId="0" applyNumberFormat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>
      <alignment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3" borderId="7" xfId="0" applyNumberFormat="1" applyFont="1" applyFill="1" applyBorder="1" applyAlignment="1">
      <alignment horizontal="center" vertical="center"/>
    </xf>
    <xf numFmtId="176" fontId="8" fillId="2" borderId="25" xfId="0" applyNumberFormat="1" applyFont="1" applyFill="1" applyBorder="1" applyAlignment="1">
      <alignment horizontal="center" vertical="center"/>
    </xf>
    <xf numFmtId="178" fontId="8" fillId="2" borderId="25" xfId="0" applyNumberFormat="1" applyFont="1" applyFill="1" applyBorder="1" applyAlignment="1">
      <alignment horizontal="center" vertical="center"/>
    </xf>
    <xf numFmtId="179" fontId="8" fillId="2" borderId="25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15" fillId="0" borderId="7" xfId="0" applyNumberFormat="1" applyFont="1" applyBorder="1" applyAlignment="1">
      <alignment horizontal="center" vertical="center"/>
    </xf>
    <xf numFmtId="179" fontId="4" fillId="0" borderId="34" xfId="0" applyNumberFormat="1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14" fillId="2" borderId="25" xfId="0" applyFont="1" applyFill="1" applyBorder="1">
      <alignment vertical="center"/>
    </xf>
    <xf numFmtId="177" fontId="20" fillId="2" borderId="25" xfId="0" applyNumberFormat="1" applyFont="1" applyFill="1" applyBorder="1" applyAlignment="1">
      <alignment horizontal="center" vertical="center" wrapText="1"/>
    </xf>
    <xf numFmtId="177" fontId="20" fillId="2" borderId="25" xfId="0" applyNumberFormat="1" applyFont="1" applyFill="1" applyBorder="1" applyAlignment="1">
      <alignment horizontal="center" vertical="center"/>
    </xf>
    <xf numFmtId="0" fontId="14" fillId="2" borderId="27" xfId="0" applyFont="1" applyFill="1" applyBorder="1">
      <alignment vertical="center"/>
    </xf>
    <xf numFmtId="176" fontId="15" fillId="0" borderId="0" xfId="0" applyNumberFormat="1" applyFont="1" applyAlignment="1">
      <alignment horizontal="center" vertical="center"/>
    </xf>
    <xf numFmtId="176" fontId="3" fillId="2" borderId="50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0" borderId="6" xfId="49" applyFont="1" applyBorder="1" applyAlignment="1" applyProtection="1">
      <alignment horizontal="center" vertical="center"/>
    </xf>
    <xf numFmtId="176" fontId="8" fillId="2" borderId="25" xfId="0" applyNumberFormat="1" applyFont="1" applyFill="1" applyBorder="1" applyAlignment="1">
      <alignment horizontal="center" vertical="center" wrapText="1"/>
    </xf>
    <xf numFmtId="176" fontId="8" fillId="2" borderId="25" xfId="0" applyNumberFormat="1" applyFont="1" applyFill="1" applyBorder="1">
      <alignment vertical="center"/>
    </xf>
    <xf numFmtId="176" fontId="15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176" fontId="4" fillId="3" borderId="20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6" fontId="15" fillId="3" borderId="7" xfId="0" applyNumberFormat="1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176" fontId="23" fillId="0" borderId="7" xfId="0" applyNumberFormat="1" applyFont="1" applyBorder="1" applyAlignment="1">
      <alignment horizontal="center" vertical="center" wrapText="1"/>
    </xf>
    <xf numFmtId="176" fontId="8" fillId="2" borderId="27" xfId="0" applyNumberFormat="1" applyFont="1" applyFill="1" applyBorder="1" applyAlignment="1">
      <alignment horizontal="center" vertical="center"/>
    </xf>
    <xf numFmtId="0" fontId="24" fillId="2" borderId="51" xfId="0" applyFont="1" applyFill="1" applyBorder="1" applyAlignment="1">
      <alignment horizontal="center" vertical="center"/>
    </xf>
    <xf numFmtId="0" fontId="24" fillId="2" borderId="52" xfId="0" applyFont="1" applyFill="1" applyBorder="1">
      <alignment vertical="center"/>
    </xf>
    <xf numFmtId="176" fontId="24" fillId="2" borderId="53" xfId="0" applyNumberFormat="1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176" fontId="24" fillId="2" borderId="54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56" xfId="0" applyFont="1" applyFill="1" applyBorder="1">
      <alignment vertical="center"/>
    </xf>
    <xf numFmtId="0" fontId="4" fillId="2" borderId="56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176" fontId="6" fillId="2" borderId="25" xfId="0" applyNumberFormat="1" applyFont="1" applyFill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4" fontId="4" fillId="2" borderId="56" xfId="0" applyNumberFormat="1" applyFont="1" applyFill="1" applyBorder="1" applyAlignment="1">
      <alignment horizontal="center" vertical="center"/>
    </xf>
    <xf numFmtId="177" fontId="8" fillId="2" borderId="56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78" fontId="4" fillId="2" borderId="25" xfId="0" applyNumberFormat="1" applyFont="1" applyFill="1" applyBorder="1" applyAlignment="1">
      <alignment horizontal="center" vertical="center"/>
    </xf>
    <xf numFmtId="179" fontId="4" fillId="2" borderId="25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2" borderId="57" xfId="0" applyFont="1" applyFill="1" applyBorder="1">
      <alignment vertical="center"/>
    </xf>
    <xf numFmtId="0" fontId="4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8" fontId="4" fillId="0" borderId="25" xfId="0" applyNumberFormat="1" applyFont="1" applyBorder="1" applyAlignment="1">
      <alignment horizontal="center" vertical="center"/>
    </xf>
    <xf numFmtId="179" fontId="4" fillId="0" borderId="25" xfId="0" applyNumberFormat="1" applyFont="1" applyBorder="1" applyAlignment="1">
      <alignment horizontal="center" vertical="center"/>
    </xf>
    <xf numFmtId="177" fontId="8" fillId="2" borderId="56" xfId="0" applyNumberFormat="1" applyFont="1" applyFill="1" applyBorder="1" applyAlignment="1">
      <alignment horizontal="center" vertical="center"/>
    </xf>
    <xf numFmtId="0" fontId="4" fillId="2" borderId="58" xfId="0" applyFont="1" applyFill="1" applyBorder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4" fillId="3" borderId="0" xfId="0" applyFont="1" applyFill="1" applyAlignment="1">
      <alignment vertical="center" wrapText="1"/>
    </xf>
    <xf numFmtId="0" fontId="15" fillId="0" borderId="6" xfId="49" applyFont="1" applyBorder="1" applyAlignment="1" applyProtection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15" fillId="0" borderId="6" xfId="49" applyFont="1" applyBorder="1" applyAlignment="1" applyProtection="1">
      <alignment vertical="center"/>
    </xf>
    <xf numFmtId="178" fontId="15" fillId="0" borderId="6" xfId="49" applyNumberFormat="1" applyFont="1" applyBorder="1" applyAlignment="1" applyProtection="1">
      <alignment horizontal="center" vertical="center"/>
    </xf>
    <xf numFmtId="0" fontId="1" fillId="0" borderId="0" xfId="0" applyFont="1">
      <alignment vertical="center"/>
    </xf>
    <xf numFmtId="0" fontId="13" fillId="0" borderId="5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 wrapText="1"/>
    </xf>
    <xf numFmtId="178" fontId="8" fillId="2" borderId="25" xfId="0" applyNumberFormat="1" applyFont="1" applyFill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3" borderId="7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176" fontId="4" fillId="2" borderId="6" xfId="0" applyNumberFormat="1" applyFont="1" applyFill="1" applyBorder="1">
      <alignment vertical="center"/>
    </xf>
    <xf numFmtId="176" fontId="22" fillId="0" borderId="6" xfId="0" applyNumberFormat="1" applyFont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26" fillId="0" borderId="0" xfId="0" applyFont="1">
      <alignment vertical="center"/>
    </xf>
    <xf numFmtId="0" fontId="29" fillId="2" borderId="14" xfId="0" applyFont="1" applyFill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1" fillId="2" borderId="24" xfId="0" applyFont="1" applyFill="1" applyBorder="1" applyAlignment="1">
      <alignment horizontal="center" vertical="center"/>
    </xf>
    <xf numFmtId="0" fontId="31" fillId="2" borderId="25" xfId="0" applyFont="1" applyFill="1" applyBorder="1">
      <alignment vertical="center"/>
    </xf>
    <xf numFmtId="0" fontId="31" fillId="2" borderId="25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14" fontId="31" fillId="2" borderId="25" xfId="0" applyNumberFormat="1" applyFont="1" applyFill="1" applyBorder="1" applyAlignment="1">
      <alignment horizontal="center" vertical="center"/>
    </xf>
    <xf numFmtId="177" fontId="33" fillId="2" borderId="25" xfId="0" applyNumberFormat="1" applyFont="1" applyFill="1" applyBorder="1" applyAlignment="1">
      <alignment horizontal="center" vertical="center" wrapText="1"/>
    </xf>
    <xf numFmtId="177" fontId="33" fillId="2" borderId="25" xfId="0" applyNumberFormat="1" applyFont="1" applyFill="1" applyBorder="1" applyAlignment="1">
      <alignment horizontal="center" vertical="center"/>
    </xf>
    <xf numFmtId="0" fontId="31" fillId="2" borderId="27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/>
    </xf>
    <xf numFmtId="0" fontId="27" fillId="2" borderId="20" xfId="0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80" fontId="4" fillId="0" borderId="6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34" fillId="2" borderId="42" xfId="0" applyFont="1" applyFill="1" applyBorder="1" applyAlignment="1">
      <alignment horizontal="center" vertical="center"/>
    </xf>
    <xf numFmtId="0" fontId="27" fillId="2" borderId="43" xfId="0" applyFont="1" applyFill="1" applyBorder="1">
      <alignment vertical="center"/>
    </xf>
    <xf numFmtId="0" fontId="27" fillId="2" borderId="60" xfId="0" applyFont="1" applyFill="1" applyBorder="1" applyAlignment="1">
      <alignment horizontal="center" vertical="center"/>
    </xf>
    <xf numFmtId="0" fontId="27" fillId="2" borderId="61" xfId="0" applyFont="1" applyFill="1" applyBorder="1">
      <alignment vertical="center"/>
    </xf>
    <xf numFmtId="177" fontId="35" fillId="2" borderId="43" xfId="0" applyNumberFormat="1" applyFont="1" applyFill="1" applyBorder="1" applyAlignment="1">
      <alignment horizontal="center" vertical="center"/>
    </xf>
    <xf numFmtId="177" fontId="35" fillId="2" borderId="61" xfId="0" applyNumberFormat="1" applyFont="1" applyFill="1" applyBorder="1" applyAlignment="1">
      <alignment horizontal="center" vertical="center"/>
    </xf>
    <xf numFmtId="180" fontId="8" fillId="2" borderId="25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  <xf numFmtId="0" fontId="27" fillId="2" borderId="43" xfId="0" applyFont="1" applyFill="1" applyBorder="1" applyAlignment="1">
      <alignment horizontal="center" vertical="center"/>
    </xf>
    <xf numFmtId="0" fontId="35" fillId="2" borderId="43" xfId="0" applyFont="1" applyFill="1" applyBorder="1" applyAlignment="1">
      <alignment horizontal="center" vertical="center"/>
    </xf>
    <xf numFmtId="0" fontId="27" fillId="2" borderId="32" xfId="0" applyFont="1" applyFill="1" applyBorder="1">
      <alignment vertical="center"/>
    </xf>
    <xf numFmtId="0" fontId="27" fillId="2" borderId="61" xfId="0" applyFont="1" applyFill="1" applyBorder="1" applyAlignment="1">
      <alignment horizontal="center" vertical="center"/>
    </xf>
    <xf numFmtId="0" fontId="35" fillId="2" borderId="61" xfId="0" applyFont="1" applyFill="1" applyBorder="1" applyAlignment="1">
      <alignment horizontal="center" vertical="center"/>
    </xf>
    <xf numFmtId="0" fontId="27" fillId="2" borderId="62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0" fontId="27" fillId="0" borderId="15" xfId="0" applyFont="1" applyBorder="1">
      <alignment vertical="center"/>
    </xf>
    <xf numFmtId="0" fontId="27" fillId="0" borderId="6" xfId="0" applyFont="1" applyBorder="1">
      <alignment vertical="center"/>
    </xf>
    <xf numFmtId="177" fontId="8" fillId="2" borderId="6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0" fontId="4" fillId="2" borderId="20" xfId="0" applyFont="1" applyFill="1" applyBorder="1">
      <alignment vertical="center"/>
    </xf>
    <xf numFmtId="178" fontId="8" fillId="2" borderId="6" xfId="0" applyNumberFormat="1" applyFont="1" applyFill="1" applyBorder="1" applyAlignment="1">
      <alignment horizontal="center" vertical="center"/>
    </xf>
    <xf numFmtId="180" fontId="8" fillId="2" borderId="6" xfId="0" applyNumberFormat="1" applyFont="1" applyFill="1" applyBorder="1" applyAlignment="1">
      <alignment horizontal="center" vertical="center"/>
    </xf>
    <xf numFmtId="0" fontId="27" fillId="0" borderId="20" xfId="0" applyFont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5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177" fontId="35" fillId="2" borderId="6" xfId="0" applyNumberFormat="1" applyFont="1" applyFill="1" applyBorder="1" applyAlignment="1">
      <alignment horizontal="center" vertical="center"/>
    </xf>
    <xf numFmtId="0" fontId="27" fillId="2" borderId="64" xfId="0" applyFont="1" applyFill="1" applyBorder="1" applyAlignment="1">
      <alignment horizontal="center" vertical="center"/>
    </xf>
    <xf numFmtId="177" fontId="35" fillId="2" borderId="25" xfId="0" applyNumberFormat="1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7" fillId="2" borderId="5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178" fontId="26" fillId="0" borderId="0" xfId="0" applyNumberFormat="1" applyFo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27" fillId="2" borderId="25" xfId="0" applyFont="1" applyFill="1" applyBorder="1">
      <alignment vertical="center"/>
    </xf>
    <xf numFmtId="0" fontId="15" fillId="2" borderId="25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15" fillId="2" borderId="6" xfId="0" applyFont="1" applyFill="1" applyBorder="1">
      <alignment vertical="center"/>
    </xf>
    <xf numFmtId="177" fontId="8" fillId="2" borderId="25" xfId="0" applyNumberFormat="1" applyFont="1" applyFill="1" applyBorder="1">
      <alignment vertical="center"/>
    </xf>
    <xf numFmtId="177" fontId="8" fillId="2" borderId="6" xfId="0" applyNumberFormat="1" applyFont="1" applyFill="1" applyBorder="1">
      <alignment vertical="center"/>
    </xf>
    <xf numFmtId="0" fontId="15" fillId="2" borderId="27" xfId="0" applyFont="1" applyFill="1" applyBorder="1">
      <alignment vertical="center"/>
    </xf>
    <xf numFmtId="0" fontId="4" fillId="0" borderId="28" xfId="0" applyFont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" fillId="2" borderId="27" xfId="0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80" fontId="4" fillId="0" borderId="8" xfId="0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2" borderId="24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177" fontId="41" fillId="2" borderId="25" xfId="0" applyNumberFormat="1" applyFont="1" applyFill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41" fillId="2" borderId="25" xfId="0" applyNumberFormat="1" applyFont="1" applyFill="1" applyBorder="1" applyAlignment="1">
      <alignment horizontal="center" vertical="center"/>
    </xf>
    <xf numFmtId="180" fontId="41" fillId="2" borderId="25" xfId="0" applyNumberFormat="1" applyFont="1" applyFill="1" applyBorder="1" applyAlignment="1">
      <alignment horizontal="center" vertical="center"/>
    </xf>
    <xf numFmtId="0" fontId="10" fillId="0" borderId="6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0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 val="1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 val="1"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 val="1"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 val="1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 val="1"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 val="1"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</dxfs>
  <tableStyles count="2" defaultTableStyle="TableStyleMedium2" defaultPivotStyle="PivotStylePreset2_Accent1 2">
    <tableStyle name="PivotStylePreset2_Accent1 1" table="0" count="10" xr9:uid="{9363B84A-754C-1BE7-D4F8-9E6743BAE7C3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  <tableStyle name="PivotStylePreset2_Accent1 2" table="0" count="10" xr9:uid="{AAFE215E-5A73-D18A-D4F8-9E6765E62FE0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customXml" Target="../customXml/item2.xml"/><Relationship Id="rId35" Type="http://schemas.openxmlformats.org/officeDocument/2006/relationships/customXml" Target="../customXml/item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F1" workbookViewId="0">
      <selection activeCell="H51" sqref="H51"/>
    </sheetView>
  </sheetViews>
  <sheetFormatPr defaultColWidth="9" defaultRowHeight="16.8"/>
  <cols>
    <col min="1" max="5" width="8" style="453"/>
    <col min="6" max="6" width="10.5367647058824" style="453"/>
    <col min="7" max="7" width="11.2279411764706" style="453" customWidth="1"/>
    <col min="8" max="8" width="10" style="453"/>
    <col min="9" max="9" width="9.46323529411765" style="437"/>
    <col min="10" max="10" width="13.3014705882353" style="453" customWidth="1"/>
    <col min="11" max="11" width="10.2279411764706" style="453" customWidth="1"/>
    <col min="12" max="16384" width="8" style="453"/>
  </cols>
  <sheetData>
    <row r="1" spans="1:11">
      <c r="A1" s="552" t="s">
        <v>0</v>
      </c>
      <c r="B1" s="553"/>
      <c r="C1" s="553"/>
      <c r="D1" s="553"/>
      <c r="E1" s="553"/>
      <c r="F1" s="553"/>
      <c r="G1" s="553"/>
      <c r="H1" s="553"/>
      <c r="I1" s="553"/>
      <c r="J1" s="553"/>
      <c r="K1" s="559"/>
    </row>
    <row r="2" spans="1:11">
      <c r="A2" s="554"/>
      <c r="B2" s="555"/>
      <c r="C2" s="555"/>
      <c r="D2" s="555"/>
      <c r="E2" s="555"/>
      <c r="F2" s="555"/>
      <c r="G2" s="555"/>
      <c r="H2" s="555"/>
      <c r="I2" s="555"/>
      <c r="J2" s="555"/>
      <c r="K2" s="560"/>
    </row>
    <row r="3" spans="1:11">
      <c r="A3" s="554"/>
      <c r="B3" s="555"/>
      <c r="C3" s="555"/>
      <c r="D3" s="555"/>
      <c r="E3" s="555"/>
      <c r="F3" s="555"/>
      <c r="G3" s="555"/>
      <c r="H3" s="555"/>
      <c r="I3" s="555"/>
      <c r="J3" s="555"/>
      <c r="K3" s="560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294" t="s">
        <v>14</v>
      </c>
      <c r="C6" s="11" t="s">
        <v>15</v>
      </c>
      <c r="D6" s="7" t="s">
        <v>12</v>
      </c>
      <c r="E6" s="11" t="s">
        <v>16</v>
      </c>
      <c r="F6" s="331">
        <v>45369</v>
      </c>
      <c r="G6" s="11" t="s">
        <v>17</v>
      </c>
      <c r="H6" s="195">
        <v>38.5</v>
      </c>
      <c r="I6" s="11">
        <v>11.59</v>
      </c>
      <c r="J6" s="476">
        <f t="shared" ref="J6:J50" si="0">H6-(H6*I6)%</f>
        <v>34.03785</v>
      </c>
      <c r="K6" s="479" t="s">
        <v>18</v>
      </c>
    </row>
    <row r="7" spans="1:11">
      <c r="A7" s="228">
        <v>2</v>
      </c>
      <c r="B7" s="295"/>
      <c r="C7" s="11" t="s">
        <v>15</v>
      </c>
      <c r="D7" s="7" t="s">
        <v>12</v>
      </c>
      <c r="E7" s="11" t="s">
        <v>16</v>
      </c>
      <c r="F7" s="331">
        <v>45369</v>
      </c>
      <c r="G7" s="11" t="s">
        <v>19</v>
      </c>
      <c r="H7" s="195">
        <v>28.7</v>
      </c>
      <c r="I7" s="11">
        <v>11.59</v>
      </c>
      <c r="J7" s="476">
        <f t="shared" si="0"/>
        <v>25.37367</v>
      </c>
      <c r="K7" s="480"/>
    </row>
    <row r="8" spans="1:11">
      <c r="A8" s="228">
        <v>3</v>
      </c>
      <c r="B8" s="295"/>
      <c r="C8" s="11" t="s">
        <v>15</v>
      </c>
      <c r="D8" s="7" t="s">
        <v>12</v>
      </c>
      <c r="E8" s="11" t="s">
        <v>16</v>
      </c>
      <c r="F8" s="331">
        <v>45369</v>
      </c>
      <c r="G8" s="11" t="s">
        <v>20</v>
      </c>
      <c r="H8" s="195">
        <v>28.5</v>
      </c>
      <c r="I8" s="11">
        <v>11.59</v>
      </c>
      <c r="J8" s="476">
        <f t="shared" si="0"/>
        <v>25.19685</v>
      </c>
      <c r="K8" s="480"/>
    </row>
    <row r="9" spans="1:11">
      <c r="A9" s="228">
        <v>4</v>
      </c>
      <c r="B9" s="295"/>
      <c r="C9" s="11" t="s">
        <v>15</v>
      </c>
      <c r="D9" s="7" t="s">
        <v>12</v>
      </c>
      <c r="E9" s="11" t="s">
        <v>16</v>
      </c>
      <c r="F9" s="331">
        <v>45369</v>
      </c>
      <c r="G9" s="11" t="s">
        <v>21</v>
      </c>
      <c r="H9" s="195">
        <v>28.96</v>
      </c>
      <c r="I9" s="11">
        <v>11.59</v>
      </c>
      <c r="J9" s="476">
        <f t="shared" si="0"/>
        <v>25.603536</v>
      </c>
      <c r="K9" s="480"/>
    </row>
    <row r="10" spans="1:11">
      <c r="A10" s="228">
        <v>5</v>
      </c>
      <c r="B10" s="295"/>
      <c r="C10" s="11" t="s">
        <v>15</v>
      </c>
      <c r="D10" s="7" t="s">
        <v>12</v>
      </c>
      <c r="E10" s="11" t="s">
        <v>16</v>
      </c>
      <c r="F10" s="331">
        <v>45369</v>
      </c>
      <c r="G10" s="11" t="s">
        <v>22</v>
      </c>
      <c r="H10" s="195">
        <v>38.44</v>
      </c>
      <c r="I10" s="11">
        <v>11.59</v>
      </c>
      <c r="J10" s="476">
        <f t="shared" si="0"/>
        <v>33.984804</v>
      </c>
      <c r="K10" s="480"/>
    </row>
    <row r="11" spans="1:11">
      <c r="A11" s="228">
        <v>6</v>
      </c>
      <c r="B11" s="295"/>
      <c r="C11" s="11" t="s">
        <v>15</v>
      </c>
      <c r="D11" s="7" t="s">
        <v>12</v>
      </c>
      <c r="E11" s="11" t="s">
        <v>16</v>
      </c>
      <c r="F11" s="331">
        <v>45369</v>
      </c>
      <c r="G11" s="11" t="s">
        <v>23</v>
      </c>
      <c r="H11" s="195">
        <v>28.42</v>
      </c>
      <c r="I11" s="11">
        <v>11.59</v>
      </c>
      <c r="J11" s="476">
        <f t="shared" si="0"/>
        <v>25.126122</v>
      </c>
      <c r="K11" s="480"/>
    </row>
    <row r="12" spans="1:11">
      <c r="A12" s="228">
        <v>7</v>
      </c>
      <c r="B12" s="295"/>
      <c r="C12" s="11" t="s">
        <v>15</v>
      </c>
      <c r="D12" s="7" t="s">
        <v>12</v>
      </c>
      <c r="E12" s="11" t="s">
        <v>16</v>
      </c>
      <c r="F12" s="331">
        <v>45369</v>
      </c>
      <c r="G12" s="11" t="s">
        <v>24</v>
      </c>
      <c r="H12" s="195">
        <v>38.6</v>
      </c>
      <c r="I12" s="11">
        <v>11.59</v>
      </c>
      <c r="J12" s="476">
        <f t="shared" si="0"/>
        <v>34.12626</v>
      </c>
      <c r="K12" s="480"/>
    </row>
    <row r="13" spans="1:11">
      <c r="A13" s="228">
        <v>8</v>
      </c>
      <c r="B13" s="295"/>
      <c r="C13" s="11" t="s">
        <v>15</v>
      </c>
      <c r="D13" s="7" t="s">
        <v>12</v>
      </c>
      <c r="E13" s="11" t="s">
        <v>16</v>
      </c>
      <c r="F13" s="331">
        <v>45369</v>
      </c>
      <c r="G13" s="11" t="s">
        <v>25</v>
      </c>
      <c r="H13" s="195">
        <v>28.6</v>
      </c>
      <c r="I13" s="11">
        <v>11.59</v>
      </c>
      <c r="J13" s="476">
        <f t="shared" si="0"/>
        <v>25.28526</v>
      </c>
      <c r="K13" s="480"/>
    </row>
    <row r="14" spans="1:11">
      <c r="A14" s="228">
        <v>9</v>
      </c>
      <c r="B14" s="296"/>
      <c r="C14" s="11" t="s">
        <v>15</v>
      </c>
      <c r="D14" s="7" t="s">
        <v>12</v>
      </c>
      <c r="E14" s="11" t="s">
        <v>16</v>
      </c>
      <c r="F14" s="331">
        <v>45369</v>
      </c>
      <c r="G14" s="11" t="s">
        <v>26</v>
      </c>
      <c r="H14" s="195">
        <v>28.5</v>
      </c>
      <c r="I14" s="11">
        <v>11.59</v>
      </c>
      <c r="J14" s="476">
        <f t="shared" si="0"/>
        <v>25.19685</v>
      </c>
      <c r="K14" s="480"/>
    </row>
    <row r="15" spans="1:11">
      <c r="A15" s="228">
        <v>10</v>
      </c>
      <c r="B15" s="294" t="s">
        <v>27</v>
      </c>
      <c r="C15" s="11" t="s">
        <v>15</v>
      </c>
      <c r="D15" s="7" t="s">
        <v>12</v>
      </c>
      <c r="E15" s="11" t="s">
        <v>16</v>
      </c>
      <c r="F15" s="331">
        <v>45369</v>
      </c>
      <c r="G15" s="11" t="s">
        <v>28</v>
      </c>
      <c r="H15" s="195">
        <v>28.66</v>
      </c>
      <c r="I15" s="455">
        <v>11.22</v>
      </c>
      <c r="J15" s="476">
        <f t="shared" si="0"/>
        <v>25.444348</v>
      </c>
      <c r="K15" s="480"/>
    </row>
    <row r="16" spans="1:11">
      <c r="A16" s="228">
        <v>11</v>
      </c>
      <c r="B16" s="295"/>
      <c r="C16" s="11" t="s">
        <v>15</v>
      </c>
      <c r="D16" s="7" t="s">
        <v>12</v>
      </c>
      <c r="E16" s="11" t="s">
        <v>16</v>
      </c>
      <c r="F16" s="331">
        <v>45369</v>
      </c>
      <c r="G16" s="11" t="s">
        <v>29</v>
      </c>
      <c r="H16" s="195">
        <v>28.76</v>
      </c>
      <c r="I16" s="455">
        <v>11.22</v>
      </c>
      <c r="J16" s="476">
        <f t="shared" si="0"/>
        <v>25.533128</v>
      </c>
      <c r="K16" s="480"/>
    </row>
    <row r="17" spans="1:11">
      <c r="A17" s="228">
        <v>12</v>
      </c>
      <c r="B17" s="295"/>
      <c r="C17" s="11" t="s">
        <v>15</v>
      </c>
      <c r="D17" s="7" t="s">
        <v>12</v>
      </c>
      <c r="E17" s="11" t="s">
        <v>16</v>
      </c>
      <c r="F17" s="331">
        <v>45369</v>
      </c>
      <c r="G17" s="11" t="s">
        <v>30</v>
      </c>
      <c r="H17" s="195">
        <v>38.46</v>
      </c>
      <c r="I17" s="455">
        <v>11.22</v>
      </c>
      <c r="J17" s="476">
        <f t="shared" si="0"/>
        <v>34.144788</v>
      </c>
      <c r="K17" s="480"/>
    </row>
    <row r="18" spans="1:11">
      <c r="A18" s="228">
        <v>13</v>
      </c>
      <c r="B18" s="295"/>
      <c r="C18" s="11" t="s">
        <v>15</v>
      </c>
      <c r="D18" s="7" t="s">
        <v>12</v>
      </c>
      <c r="E18" s="11" t="s">
        <v>16</v>
      </c>
      <c r="F18" s="331">
        <v>45369</v>
      </c>
      <c r="G18" s="11" t="s">
        <v>31</v>
      </c>
      <c r="H18" s="195">
        <v>28.54</v>
      </c>
      <c r="I18" s="455">
        <v>11.22</v>
      </c>
      <c r="J18" s="476">
        <f t="shared" si="0"/>
        <v>25.337812</v>
      </c>
      <c r="K18" s="480"/>
    </row>
    <row r="19" spans="1:11">
      <c r="A19" s="228">
        <v>14</v>
      </c>
      <c r="B19" s="295"/>
      <c r="C19" s="11" t="s">
        <v>15</v>
      </c>
      <c r="D19" s="7" t="s">
        <v>12</v>
      </c>
      <c r="E19" s="11" t="s">
        <v>16</v>
      </c>
      <c r="F19" s="331">
        <v>45369</v>
      </c>
      <c r="G19" s="11" t="s">
        <v>32</v>
      </c>
      <c r="H19" s="195">
        <v>44.72</v>
      </c>
      <c r="I19" s="455">
        <v>11.22</v>
      </c>
      <c r="J19" s="476">
        <f t="shared" si="0"/>
        <v>39.702416</v>
      </c>
      <c r="K19" s="480"/>
    </row>
    <row r="20" spans="1:11">
      <c r="A20" s="228">
        <v>15</v>
      </c>
      <c r="B20" s="295"/>
      <c r="C20" s="11" t="s">
        <v>15</v>
      </c>
      <c r="D20" s="7" t="s">
        <v>12</v>
      </c>
      <c r="E20" s="11" t="s">
        <v>16</v>
      </c>
      <c r="F20" s="331">
        <v>45369</v>
      </c>
      <c r="G20" s="11" t="s">
        <v>33</v>
      </c>
      <c r="H20" s="195">
        <v>40.46</v>
      </c>
      <c r="I20" s="455">
        <v>11.22</v>
      </c>
      <c r="J20" s="476">
        <f t="shared" si="0"/>
        <v>35.920388</v>
      </c>
      <c r="K20" s="480"/>
    </row>
    <row r="21" spans="1:11">
      <c r="A21" s="228">
        <v>16</v>
      </c>
      <c r="B21" s="296"/>
      <c r="C21" s="11" t="s">
        <v>15</v>
      </c>
      <c r="D21" s="7" t="s">
        <v>12</v>
      </c>
      <c r="E21" s="11" t="s">
        <v>16</v>
      </c>
      <c r="F21" s="331">
        <v>45369</v>
      </c>
      <c r="G21" s="11" t="s">
        <v>34</v>
      </c>
      <c r="H21" s="195">
        <v>38.42</v>
      </c>
      <c r="I21" s="455">
        <v>11.22</v>
      </c>
      <c r="J21" s="476">
        <f t="shared" si="0"/>
        <v>34.109276</v>
      </c>
      <c r="K21" s="480"/>
    </row>
    <row r="22" spans="1:11">
      <c r="A22" s="228">
        <v>17</v>
      </c>
      <c r="B22" s="294" t="s">
        <v>35</v>
      </c>
      <c r="C22" s="11" t="s">
        <v>15</v>
      </c>
      <c r="D22" s="7" t="s">
        <v>12</v>
      </c>
      <c r="E22" s="11" t="s">
        <v>16</v>
      </c>
      <c r="F22" s="331">
        <v>45369</v>
      </c>
      <c r="G22" s="11" t="s">
        <v>36</v>
      </c>
      <c r="H22" s="195">
        <v>38.4</v>
      </c>
      <c r="I22" s="455">
        <v>11</v>
      </c>
      <c r="J22" s="476">
        <f t="shared" si="0"/>
        <v>34.176</v>
      </c>
      <c r="K22" s="480"/>
    </row>
    <row r="23" spans="1:11">
      <c r="A23" s="228">
        <v>18</v>
      </c>
      <c r="B23" s="295"/>
      <c r="C23" s="11" t="s">
        <v>15</v>
      </c>
      <c r="D23" s="7" t="s">
        <v>12</v>
      </c>
      <c r="E23" s="11" t="s">
        <v>16</v>
      </c>
      <c r="F23" s="331">
        <v>45369</v>
      </c>
      <c r="G23" s="11" t="s">
        <v>37</v>
      </c>
      <c r="H23" s="195">
        <v>41.26</v>
      </c>
      <c r="I23" s="455">
        <v>11</v>
      </c>
      <c r="J23" s="476">
        <f t="shared" si="0"/>
        <v>36.7214</v>
      </c>
      <c r="K23" s="480"/>
    </row>
    <row r="24" spans="1:11">
      <c r="A24" s="228">
        <v>19</v>
      </c>
      <c r="B24" s="295"/>
      <c r="C24" s="11" t="s">
        <v>15</v>
      </c>
      <c r="D24" s="7" t="s">
        <v>12</v>
      </c>
      <c r="E24" s="11" t="s">
        <v>16</v>
      </c>
      <c r="F24" s="331">
        <v>45369</v>
      </c>
      <c r="G24" s="11" t="s">
        <v>38</v>
      </c>
      <c r="H24" s="195">
        <v>41.58</v>
      </c>
      <c r="I24" s="455">
        <v>11</v>
      </c>
      <c r="J24" s="476">
        <f t="shared" si="0"/>
        <v>37.0062</v>
      </c>
      <c r="K24" s="480"/>
    </row>
    <row r="25" spans="1:11">
      <c r="A25" s="228">
        <v>20</v>
      </c>
      <c r="B25" s="295"/>
      <c r="C25" s="11" t="s">
        <v>15</v>
      </c>
      <c r="D25" s="7" t="s">
        <v>12</v>
      </c>
      <c r="E25" s="11" t="s">
        <v>16</v>
      </c>
      <c r="F25" s="331">
        <v>45369</v>
      </c>
      <c r="G25" s="244" t="s">
        <v>39</v>
      </c>
      <c r="H25" s="545">
        <v>41.42</v>
      </c>
      <c r="I25" s="455">
        <v>11</v>
      </c>
      <c r="J25" s="476">
        <f t="shared" si="0"/>
        <v>36.8638</v>
      </c>
      <c r="K25" s="480"/>
    </row>
    <row r="26" spans="1:11">
      <c r="A26" s="228">
        <v>21</v>
      </c>
      <c r="B26" s="295"/>
      <c r="C26" s="11" t="s">
        <v>15</v>
      </c>
      <c r="D26" s="7" t="s">
        <v>12</v>
      </c>
      <c r="E26" s="11" t="s">
        <v>16</v>
      </c>
      <c r="F26" s="331">
        <v>45369</v>
      </c>
      <c r="G26" s="244" t="s">
        <v>40</v>
      </c>
      <c r="H26" s="545">
        <v>41.52</v>
      </c>
      <c r="I26" s="455">
        <v>11</v>
      </c>
      <c r="J26" s="476">
        <f t="shared" si="0"/>
        <v>36.9528</v>
      </c>
      <c r="K26" s="480"/>
    </row>
    <row r="27" spans="1:11">
      <c r="A27" s="228">
        <v>22</v>
      </c>
      <c r="B27" s="295"/>
      <c r="C27" s="11" t="s">
        <v>15</v>
      </c>
      <c r="D27" s="7" t="s">
        <v>12</v>
      </c>
      <c r="E27" s="11" t="s">
        <v>16</v>
      </c>
      <c r="F27" s="331">
        <v>45369</v>
      </c>
      <c r="G27" s="244" t="s">
        <v>41</v>
      </c>
      <c r="H27" s="545">
        <v>41.52</v>
      </c>
      <c r="I27" s="455">
        <v>11</v>
      </c>
      <c r="J27" s="476">
        <f t="shared" si="0"/>
        <v>36.9528</v>
      </c>
      <c r="K27" s="480"/>
    </row>
    <row r="28" spans="1:11">
      <c r="A28" s="228">
        <v>23</v>
      </c>
      <c r="B28" s="296"/>
      <c r="C28" s="11" t="s">
        <v>15</v>
      </c>
      <c r="D28" s="7" t="s">
        <v>12</v>
      </c>
      <c r="E28" s="11" t="s">
        <v>16</v>
      </c>
      <c r="F28" s="331">
        <v>45369</v>
      </c>
      <c r="G28" s="244" t="s">
        <v>42</v>
      </c>
      <c r="H28" s="545">
        <v>28.46</v>
      </c>
      <c r="I28" s="455">
        <v>11</v>
      </c>
      <c r="J28" s="476">
        <f t="shared" si="0"/>
        <v>25.3294</v>
      </c>
      <c r="K28" s="489"/>
    </row>
    <row r="29" spans="1:11">
      <c r="A29" s="228">
        <v>24</v>
      </c>
      <c r="B29" s="294" t="s">
        <v>43</v>
      </c>
      <c r="C29" s="11" t="s">
        <v>15</v>
      </c>
      <c r="D29" s="7" t="s">
        <v>12</v>
      </c>
      <c r="E29" s="11" t="s">
        <v>16</v>
      </c>
      <c r="F29" s="331">
        <v>45371</v>
      </c>
      <c r="G29" s="11" t="s">
        <v>44</v>
      </c>
      <c r="H29" s="195">
        <v>38.54</v>
      </c>
      <c r="I29" s="561">
        <v>11.29</v>
      </c>
      <c r="J29" s="476">
        <f t="shared" si="0"/>
        <v>34.188834</v>
      </c>
      <c r="K29" s="480" t="s">
        <v>18</v>
      </c>
    </row>
    <row r="30" spans="1:11">
      <c r="A30" s="228">
        <v>25</v>
      </c>
      <c r="B30" s="295"/>
      <c r="C30" s="11" t="s">
        <v>15</v>
      </c>
      <c r="D30" s="7" t="s">
        <v>12</v>
      </c>
      <c r="E30" s="11" t="s">
        <v>16</v>
      </c>
      <c r="F30" s="331">
        <v>45371</v>
      </c>
      <c r="G30" s="11" t="s">
        <v>45</v>
      </c>
      <c r="H30" s="195">
        <v>38.3</v>
      </c>
      <c r="I30" s="561">
        <v>11.29</v>
      </c>
      <c r="J30" s="476">
        <f t="shared" si="0"/>
        <v>33.97593</v>
      </c>
      <c r="K30" s="480"/>
    </row>
    <row r="31" spans="1:11">
      <c r="A31" s="228">
        <v>26</v>
      </c>
      <c r="B31" s="295"/>
      <c r="C31" s="11" t="s">
        <v>15</v>
      </c>
      <c r="D31" s="7" t="s">
        <v>12</v>
      </c>
      <c r="E31" s="11" t="s">
        <v>16</v>
      </c>
      <c r="F31" s="331">
        <v>45371</v>
      </c>
      <c r="G31" s="11" t="s">
        <v>46</v>
      </c>
      <c r="H31" s="195">
        <v>28.44</v>
      </c>
      <c r="I31" s="561">
        <v>11.29</v>
      </c>
      <c r="J31" s="476">
        <f t="shared" si="0"/>
        <v>25.229124</v>
      </c>
      <c r="K31" s="480"/>
    </row>
    <row r="32" spans="1:11">
      <c r="A32" s="228">
        <v>27</v>
      </c>
      <c r="B32" s="295"/>
      <c r="C32" s="11" t="s">
        <v>15</v>
      </c>
      <c r="D32" s="7" t="s">
        <v>12</v>
      </c>
      <c r="E32" s="11" t="s">
        <v>16</v>
      </c>
      <c r="F32" s="331">
        <v>45371</v>
      </c>
      <c r="G32" s="11" t="s">
        <v>47</v>
      </c>
      <c r="H32" s="195">
        <v>38.68</v>
      </c>
      <c r="I32" s="561">
        <v>11.29</v>
      </c>
      <c r="J32" s="476">
        <f t="shared" si="0"/>
        <v>34.313028</v>
      </c>
      <c r="K32" s="480"/>
    </row>
    <row r="33" spans="1:11">
      <c r="A33" s="228">
        <v>28</v>
      </c>
      <c r="B33" s="295"/>
      <c r="C33" s="11" t="s">
        <v>15</v>
      </c>
      <c r="D33" s="7" t="s">
        <v>12</v>
      </c>
      <c r="E33" s="11" t="s">
        <v>16</v>
      </c>
      <c r="F33" s="331">
        <v>45371</v>
      </c>
      <c r="G33" s="11" t="s">
        <v>48</v>
      </c>
      <c r="H33" s="195">
        <v>38.76</v>
      </c>
      <c r="I33" s="561">
        <v>11.29</v>
      </c>
      <c r="J33" s="476">
        <f t="shared" si="0"/>
        <v>34.383996</v>
      </c>
      <c r="K33" s="480"/>
    </row>
    <row r="34" spans="1:11">
      <c r="A34" s="228">
        <v>29</v>
      </c>
      <c r="B34" s="295"/>
      <c r="C34" s="11" t="s">
        <v>15</v>
      </c>
      <c r="D34" s="7" t="s">
        <v>12</v>
      </c>
      <c r="E34" s="11" t="s">
        <v>16</v>
      </c>
      <c r="F34" s="331">
        <v>45371</v>
      </c>
      <c r="G34" s="11" t="s">
        <v>49</v>
      </c>
      <c r="H34" s="195">
        <v>28.4</v>
      </c>
      <c r="I34" s="561">
        <v>11.29</v>
      </c>
      <c r="J34" s="476">
        <f t="shared" si="0"/>
        <v>25.19364</v>
      </c>
      <c r="K34" s="480"/>
    </row>
    <row r="35" spans="1:11">
      <c r="A35" s="228">
        <v>30</v>
      </c>
      <c r="B35" s="295"/>
      <c r="C35" s="11" t="s">
        <v>15</v>
      </c>
      <c r="D35" s="7" t="s">
        <v>12</v>
      </c>
      <c r="E35" s="11" t="s">
        <v>16</v>
      </c>
      <c r="F35" s="331">
        <v>45371</v>
      </c>
      <c r="G35" s="11" t="s">
        <v>50</v>
      </c>
      <c r="H35" s="195">
        <v>28.34</v>
      </c>
      <c r="I35" s="561">
        <v>11.29</v>
      </c>
      <c r="J35" s="476">
        <f t="shared" si="0"/>
        <v>25.140414</v>
      </c>
      <c r="K35" s="480"/>
    </row>
    <row r="36" spans="1:11">
      <c r="A36" s="228">
        <v>31</v>
      </c>
      <c r="B36" s="296"/>
      <c r="C36" s="11" t="s">
        <v>15</v>
      </c>
      <c r="D36" s="7" t="s">
        <v>12</v>
      </c>
      <c r="E36" s="11" t="s">
        <v>16</v>
      </c>
      <c r="F36" s="331">
        <v>45371</v>
      </c>
      <c r="G36" s="11" t="s">
        <v>51</v>
      </c>
      <c r="H36" s="195">
        <v>28.56</v>
      </c>
      <c r="I36" s="561">
        <v>11.29</v>
      </c>
      <c r="J36" s="476">
        <f t="shared" si="0"/>
        <v>25.335576</v>
      </c>
      <c r="K36" s="480"/>
    </row>
    <row r="37" spans="1:11">
      <c r="A37" s="228">
        <v>32</v>
      </c>
      <c r="B37" s="294" t="s">
        <v>52</v>
      </c>
      <c r="C37" s="11" t="s">
        <v>15</v>
      </c>
      <c r="D37" s="7" t="s">
        <v>12</v>
      </c>
      <c r="E37" s="11" t="s">
        <v>16</v>
      </c>
      <c r="F37" s="331">
        <v>45371</v>
      </c>
      <c r="G37" s="11" t="s">
        <v>53</v>
      </c>
      <c r="H37" s="195">
        <v>38.9</v>
      </c>
      <c r="I37" s="561">
        <v>11.29</v>
      </c>
      <c r="J37" s="476">
        <f t="shared" si="0"/>
        <v>34.50819</v>
      </c>
      <c r="K37" s="480"/>
    </row>
    <row r="38" spans="1:11">
      <c r="A38" s="228">
        <v>33</v>
      </c>
      <c r="B38" s="295"/>
      <c r="C38" s="11" t="s">
        <v>15</v>
      </c>
      <c r="D38" s="7" t="s">
        <v>12</v>
      </c>
      <c r="E38" s="11" t="s">
        <v>16</v>
      </c>
      <c r="F38" s="331">
        <v>45371</v>
      </c>
      <c r="G38" s="11" t="s">
        <v>54</v>
      </c>
      <c r="H38" s="195">
        <v>28.66</v>
      </c>
      <c r="I38" s="561">
        <v>11.29</v>
      </c>
      <c r="J38" s="476">
        <f t="shared" si="0"/>
        <v>25.424286</v>
      </c>
      <c r="K38" s="480"/>
    </row>
    <row r="39" spans="1:11">
      <c r="A39" s="228">
        <v>34</v>
      </c>
      <c r="B39" s="295"/>
      <c r="C39" s="11" t="s">
        <v>15</v>
      </c>
      <c r="D39" s="7" t="s">
        <v>12</v>
      </c>
      <c r="E39" s="11" t="s">
        <v>16</v>
      </c>
      <c r="F39" s="331">
        <v>45371</v>
      </c>
      <c r="G39" s="11" t="s">
        <v>55</v>
      </c>
      <c r="H39" s="195">
        <v>28.68</v>
      </c>
      <c r="I39" s="561">
        <v>11.29</v>
      </c>
      <c r="J39" s="476">
        <f t="shared" si="0"/>
        <v>25.442028</v>
      </c>
      <c r="K39" s="480"/>
    </row>
    <row r="40" spans="1:11">
      <c r="A40" s="228">
        <v>35</v>
      </c>
      <c r="B40" s="295"/>
      <c r="C40" s="11" t="s">
        <v>15</v>
      </c>
      <c r="D40" s="7" t="s">
        <v>12</v>
      </c>
      <c r="E40" s="11" t="s">
        <v>16</v>
      </c>
      <c r="F40" s="331">
        <v>45371</v>
      </c>
      <c r="G40" s="11" t="s">
        <v>56</v>
      </c>
      <c r="H40" s="195">
        <v>38.5</v>
      </c>
      <c r="I40" s="561">
        <v>11.29</v>
      </c>
      <c r="J40" s="476">
        <f t="shared" si="0"/>
        <v>34.15335</v>
      </c>
      <c r="K40" s="480"/>
    </row>
    <row r="41" spans="1:11">
      <c r="A41" s="228">
        <v>36</v>
      </c>
      <c r="B41" s="295"/>
      <c r="C41" s="11" t="s">
        <v>15</v>
      </c>
      <c r="D41" s="7" t="s">
        <v>12</v>
      </c>
      <c r="E41" s="11" t="s">
        <v>16</v>
      </c>
      <c r="F41" s="331">
        <v>45371</v>
      </c>
      <c r="G41" s="11" t="s">
        <v>57</v>
      </c>
      <c r="H41" s="195">
        <v>28.42</v>
      </c>
      <c r="I41" s="561">
        <v>11.29</v>
      </c>
      <c r="J41" s="476">
        <f t="shared" si="0"/>
        <v>25.211382</v>
      </c>
      <c r="K41" s="480"/>
    </row>
    <row r="42" spans="1:11">
      <c r="A42" s="228">
        <v>37</v>
      </c>
      <c r="B42" s="295"/>
      <c r="C42" s="11" t="s">
        <v>15</v>
      </c>
      <c r="D42" s="7" t="s">
        <v>12</v>
      </c>
      <c r="E42" s="11" t="s">
        <v>16</v>
      </c>
      <c r="F42" s="331">
        <v>45371</v>
      </c>
      <c r="G42" s="11" t="s">
        <v>58</v>
      </c>
      <c r="H42" s="195">
        <v>38.98</v>
      </c>
      <c r="I42" s="561">
        <v>11.29</v>
      </c>
      <c r="J42" s="476">
        <f t="shared" si="0"/>
        <v>34.579158</v>
      </c>
      <c r="K42" s="480"/>
    </row>
    <row r="43" spans="1:11">
      <c r="A43" s="228">
        <v>38</v>
      </c>
      <c r="B43" s="295"/>
      <c r="C43" s="11" t="s">
        <v>15</v>
      </c>
      <c r="D43" s="7" t="s">
        <v>12</v>
      </c>
      <c r="E43" s="11" t="s">
        <v>16</v>
      </c>
      <c r="F43" s="331">
        <v>45371</v>
      </c>
      <c r="G43" s="11" t="s">
        <v>59</v>
      </c>
      <c r="H43" s="195">
        <v>38.58</v>
      </c>
      <c r="I43" s="561">
        <v>11.29</v>
      </c>
      <c r="J43" s="476">
        <f t="shared" si="0"/>
        <v>34.224318</v>
      </c>
      <c r="K43" s="480"/>
    </row>
    <row r="44" spans="1:11">
      <c r="A44" s="228">
        <v>39</v>
      </c>
      <c r="B44" s="296"/>
      <c r="C44" s="11" t="s">
        <v>15</v>
      </c>
      <c r="D44" s="7" t="s">
        <v>12</v>
      </c>
      <c r="E44" s="11" t="s">
        <v>16</v>
      </c>
      <c r="F44" s="331">
        <v>45371</v>
      </c>
      <c r="G44" s="11" t="s">
        <v>33</v>
      </c>
      <c r="H44" s="195">
        <v>30.52</v>
      </c>
      <c r="I44" s="561">
        <v>11.29</v>
      </c>
      <c r="J44" s="476">
        <f t="shared" si="0"/>
        <v>27.074292</v>
      </c>
      <c r="K44" s="480"/>
    </row>
    <row r="45" spans="1:11">
      <c r="A45" s="228">
        <v>40</v>
      </c>
      <c r="B45" s="294" t="s">
        <v>60</v>
      </c>
      <c r="C45" s="11" t="s">
        <v>15</v>
      </c>
      <c r="D45" s="7" t="s">
        <v>12</v>
      </c>
      <c r="E45" s="11" t="s">
        <v>16</v>
      </c>
      <c r="F45" s="331">
        <v>45371</v>
      </c>
      <c r="G45" s="11" t="s">
        <v>32</v>
      </c>
      <c r="H45" s="195">
        <v>34.82</v>
      </c>
      <c r="I45" s="561">
        <v>11.06</v>
      </c>
      <c r="J45" s="476">
        <f t="shared" si="0"/>
        <v>30.968908</v>
      </c>
      <c r="K45" s="480"/>
    </row>
    <row r="46" spans="1:11">
      <c r="A46" s="228">
        <v>41</v>
      </c>
      <c r="B46" s="295"/>
      <c r="C46" s="11" t="s">
        <v>15</v>
      </c>
      <c r="D46" s="7" t="s">
        <v>12</v>
      </c>
      <c r="E46" s="11" t="s">
        <v>16</v>
      </c>
      <c r="F46" s="331">
        <v>45371</v>
      </c>
      <c r="G46" s="11" t="s">
        <v>61</v>
      </c>
      <c r="H46" s="195">
        <v>28.6</v>
      </c>
      <c r="I46" s="561">
        <v>11.06</v>
      </c>
      <c r="J46" s="476">
        <f t="shared" si="0"/>
        <v>25.43684</v>
      </c>
      <c r="K46" s="480"/>
    </row>
    <row r="47" spans="1:11">
      <c r="A47" s="228">
        <v>42</v>
      </c>
      <c r="B47" s="295"/>
      <c r="C47" s="11" t="s">
        <v>15</v>
      </c>
      <c r="D47" s="7" t="s">
        <v>12</v>
      </c>
      <c r="E47" s="11" t="s">
        <v>16</v>
      </c>
      <c r="F47" s="331">
        <v>45371</v>
      </c>
      <c r="G47" s="11" t="s">
        <v>38</v>
      </c>
      <c r="H47" s="195">
        <v>52.54</v>
      </c>
      <c r="I47" s="561">
        <v>11.06</v>
      </c>
      <c r="J47" s="476">
        <f t="shared" si="0"/>
        <v>46.729076</v>
      </c>
      <c r="K47" s="480"/>
    </row>
    <row r="48" spans="1:11">
      <c r="A48" s="228">
        <v>43</v>
      </c>
      <c r="B48" s="295"/>
      <c r="C48" s="11" t="s">
        <v>15</v>
      </c>
      <c r="D48" s="7" t="s">
        <v>12</v>
      </c>
      <c r="E48" s="11" t="s">
        <v>16</v>
      </c>
      <c r="F48" s="331">
        <v>45371</v>
      </c>
      <c r="G48" s="11" t="s">
        <v>37</v>
      </c>
      <c r="H48" s="195">
        <v>52.88</v>
      </c>
      <c r="I48" s="561">
        <v>11.06</v>
      </c>
      <c r="J48" s="476">
        <f t="shared" si="0"/>
        <v>47.031472</v>
      </c>
      <c r="K48" s="480"/>
    </row>
    <row r="49" spans="1:11">
      <c r="A49" s="228">
        <v>44</v>
      </c>
      <c r="B49" s="295"/>
      <c r="C49" s="11" t="s">
        <v>15</v>
      </c>
      <c r="D49" s="7" t="s">
        <v>12</v>
      </c>
      <c r="E49" s="11" t="s">
        <v>16</v>
      </c>
      <c r="F49" s="331">
        <v>45371</v>
      </c>
      <c r="G49" s="11" t="s">
        <v>39</v>
      </c>
      <c r="H49" s="195">
        <v>52.84</v>
      </c>
      <c r="I49" s="561">
        <v>11.06</v>
      </c>
      <c r="J49" s="476">
        <f t="shared" si="0"/>
        <v>46.995896</v>
      </c>
      <c r="K49" s="480"/>
    </row>
    <row r="50" spans="1:11">
      <c r="A50" s="228">
        <v>45</v>
      </c>
      <c r="B50" s="296"/>
      <c r="C50" s="11" t="s">
        <v>15</v>
      </c>
      <c r="D50" s="7" t="s">
        <v>12</v>
      </c>
      <c r="E50" s="11" t="s">
        <v>16</v>
      </c>
      <c r="F50" s="331">
        <v>45371</v>
      </c>
      <c r="G50" s="11" t="s">
        <v>41</v>
      </c>
      <c r="H50" s="195">
        <v>52.52</v>
      </c>
      <c r="I50" s="561">
        <v>11.06</v>
      </c>
      <c r="J50" s="476">
        <f t="shared" si="0"/>
        <v>46.711288</v>
      </c>
      <c r="K50" s="480"/>
    </row>
    <row r="51" ht="17.55" spans="1:11">
      <c r="A51" s="556" t="s">
        <v>62</v>
      </c>
      <c r="B51" s="557"/>
      <c r="C51" s="557"/>
      <c r="D51" s="557"/>
      <c r="E51" s="557"/>
      <c r="F51" s="557"/>
      <c r="G51" s="557"/>
      <c r="H51" s="558">
        <f>SUM(H6:H50)</f>
        <v>1622.86</v>
      </c>
      <c r="I51" s="562">
        <f>AVERAGE(I6:I50)</f>
        <v>11.2633333333333</v>
      </c>
      <c r="J51" s="563">
        <f>SUM(J6:J50)</f>
        <v>1440.376784</v>
      </c>
      <c r="K51" s="549"/>
    </row>
  </sheetData>
  <sheetProtection formatCells="0" insertHyperlinks="0" autoFilter="0"/>
  <mergeCells count="17">
    <mergeCell ref="A4:A5"/>
    <mergeCell ref="B4:B5"/>
    <mergeCell ref="B6:B14"/>
    <mergeCell ref="B15:B21"/>
    <mergeCell ref="B22:B28"/>
    <mergeCell ref="B29:B36"/>
    <mergeCell ref="B37:B44"/>
    <mergeCell ref="B45:B50"/>
    <mergeCell ref="E4:E5"/>
    <mergeCell ref="F4:F5"/>
    <mergeCell ref="G4:G5"/>
    <mergeCell ref="I4:I5"/>
    <mergeCell ref="J4:J5"/>
    <mergeCell ref="K4:K5"/>
    <mergeCell ref="K6:K28"/>
    <mergeCell ref="K29:K50"/>
    <mergeCell ref="A1:K3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zoomScale="76" zoomScaleNormal="76" workbookViewId="0">
      <pane ySplit="5" topLeftCell="A179" activePane="bottomLeft" state="frozen"/>
      <selection/>
      <selection pane="bottomLeft" activeCell="A185" sqref="A185:K207"/>
    </sheetView>
  </sheetViews>
  <sheetFormatPr defaultColWidth="9" defaultRowHeight="16.8"/>
  <cols>
    <col min="1" max="1" width="8" style="433"/>
    <col min="2" max="2" width="10" style="433" customWidth="1"/>
    <col min="3" max="3" width="8" style="433"/>
    <col min="4" max="4" width="5" style="433" customWidth="1"/>
    <col min="5" max="5" width="8" style="433"/>
    <col min="6" max="6" width="11.6102941176471" style="433" customWidth="1"/>
    <col min="7" max="7" width="9.91911764705882" style="433" customWidth="1"/>
    <col min="8" max="8" width="9.22794117647059" style="433" customWidth="1"/>
    <col min="9" max="9" width="8.07352941176471" style="433" customWidth="1"/>
    <col min="10" max="10" width="8.91911764705882" style="433" customWidth="1"/>
    <col min="11" max="11" width="7" style="433" customWidth="1"/>
    <col min="12" max="16384" width="8" style="433"/>
  </cols>
  <sheetData>
    <row r="1" spans="1:11">
      <c r="A1" s="434" t="s">
        <v>156</v>
      </c>
      <c r="B1" s="435"/>
      <c r="C1" s="435"/>
      <c r="D1" s="435"/>
      <c r="E1" s="435"/>
      <c r="F1" s="435"/>
      <c r="G1" s="435"/>
      <c r="H1" s="435"/>
      <c r="I1" s="435"/>
      <c r="J1" s="435"/>
      <c r="K1" s="444"/>
    </row>
    <row r="2" spans="1:11">
      <c r="A2" s="436"/>
      <c r="B2" s="437"/>
      <c r="C2" s="437"/>
      <c r="D2" s="437"/>
      <c r="E2" s="437"/>
      <c r="F2" s="437"/>
      <c r="G2" s="437"/>
      <c r="H2" s="437"/>
      <c r="I2" s="437"/>
      <c r="J2" s="437"/>
      <c r="K2" s="445"/>
    </row>
    <row r="3" ht="17.55" spans="1:11">
      <c r="A3" s="438"/>
      <c r="B3" s="439"/>
      <c r="C3" s="439"/>
      <c r="D3" s="439"/>
      <c r="E3" s="439"/>
      <c r="F3" s="439"/>
      <c r="G3" s="439"/>
      <c r="H3" s="439"/>
      <c r="I3" s="439"/>
      <c r="J3" s="439"/>
      <c r="K3" s="446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431" t="s">
        <v>10</v>
      </c>
    </row>
    <row r="5" spans="1:11">
      <c r="A5" s="91"/>
      <c r="B5" s="92"/>
      <c r="C5" s="7" t="s">
        <v>11</v>
      </c>
      <c r="D5" s="7" t="s">
        <v>12</v>
      </c>
      <c r="E5" s="92"/>
      <c r="F5" s="92"/>
      <c r="G5" s="92"/>
      <c r="H5" s="7" t="s">
        <v>13</v>
      </c>
      <c r="I5" s="92"/>
      <c r="J5" s="92"/>
      <c r="K5" s="432"/>
    </row>
    <row r="6" spans="1:11">
      <c r="A6" s="228">
        <v>1</v>
      </c>
      <c r="B6" s="294" t="s">
        <v>211</v>
      </c>
      <c r="C6" s="11" t="s">
        <v>15</v>
      </c>
      <c r="D6" s="94" t="s">
        <v>12</v>
      </c>
      <c r="E6" s="11" t="s">
        <v>104</v>
      </c>
      <c r="F6" s="331">
        <v>45481</v>
      </c>
      <c r="G6" s="11" t="s">
        <v>17</v>
      </c>
      <c r="H6" s="195">
        <v>38.58</v>
      </c>
      <c r="I6" s="333">
        <v>11.38</v>
      </c>
      <c r="J6" s="255">
        <f t="shared" ref="J6:J31" si="0">H6-H6*I6%</f>
        <v>34.189596</v>
      </c>
      <c r="K6" s="341" t="s">
        <v>66</v>
      </c>
    </row>
    <row r="7" spans="1:11">
      <c r="A7" s="228">
        <v>2</v>
      </c>
      <c r="B7" s="295"/>
      <c r="C7" s="11" t="s">
        <v>15</v>
      </c>
      <c r="D7" s="94" t="s">
        <v>12</v>
      </c>
      <c r="E7" s="11" t="s">
        <v>104</v>
      </c>
      <c r="F7" s="331">
        <v>45481</v>
      </c>
      <c r="G7" s="11" t="s">
        <v>45</v>
      </c>
      <c r="H7" s="195">
        <v>38.34</v>
      </c>
      <c r="I7" s="333">
        <v>11.38</v>
      </c>
      <c r="J7" s="255">
        <f t="shared" si="0"/>
        <v>33.976908</v>
      </c>
      <c r="K7" s="256"/>
    </row>
    <row r="8" spans="1:11">
      <c r="A8" s="228">
        <v>3</v>
      </c>
      <c r="B8" s="295"/>
      <c r="C8" s="11" t="s">
        <v>15</v>
      </c>
      <c r="D8" s="94" t="s">
        <v>12</v>
      </c>
      <c r="E8" s="11" t="s">
        <v>104</v>
      </c>
      <c r="F8" s="331">
        <v>45481</v>
      </c>
      <c r="G8" s="11" t="s">
        <v>47</v>
      </c>
      <c r="H8" s="195">
        <v>38.04</v>
      </c>
      <c r="I8" s="333">
        <v>11.38</v>
      </c>
      <c r="J8" s="255">
        <f t="shared" si="0"/>
        <v>33.711048</v>
      </c>
      <c r="K8" s="256"/>
    </row>
    <row r="9" spans="1:11">
      <c r="A9" s="228">
        <v>4</v>
      </c>
      <c r="B9" s="295"/>
      <c r="C9" s="11" t="s">
        <v>15</v>
      </c>
      <c r="D9" s="94" t="s">
        <v>12</v>
      </c>
      <c r="E9" s="11" t="s">
        <v>104</v>
      </c>
      <c r="F9" s="331">
        <v>45481</v>
      </c>
      <c r="G9" s="11" t="s">
        <v>230</v>
      </c>
      <c r="H9" s="195">
        <v>38.46</v>
      </c>
      <c r="I9" s="333">
        <v>11.38</v>
      </c>
      <c r="J9" s="255">
        <f t="shared" si="0"/>
        <v>34.083252</v>
      </c>
      <c r="K9" s="256"/>
    </row>
    <row r="10" spans="1:11">
      <c r="A10" s="228">
        <v>5</v>
      </c>
      <c r="B10" s="295"/>
      <c r="C10" s="11" t="s">
        <v>15</v>
      </c>
      <c r="D10" s="94" t="s">
        <v>12</v>
      </c>
      <c r="E10" s="11" t="s">
        <v>104</v>
      </c>
      <c r="F10" s="331">
        <v>45481</v>
      </c>
      <c r="G10" s="11" t="s">
        <v>72</v>
      </c>
      <c r="H10" s="195">
        <v>37.94</v>
      </c>
      <c r="I10" s="333">
        <v>11.38</v>
      </c>
      <c r="J10" s="255">
        <f t="shared" si="0"/>
        <v>33.622428</v>
      </c>
      <c r="K10" s="256"/>
    </row>
    <row r="11" spans="1:11">
      <c r="A11" s="228">
        <v>6</v>
      </c>
      <c r="B11" s="295"/>
      <c r="C11" s="11" t="s">
        <v>15</v>
      </c>
      <c r="D11" s="94" t="s">
        <v>12</v>
      </c>
      <c r="E11" s="11" t="s">
        <v>104</v>
      </c>
      <c r="F11" s="331">
        <v>45481</v>
      </c>
      <c r="G11" s="11" t="s">
        <v>24</v>
      </c>
      <c r="H11" s="195">
        <v>38.08</v>
      </c>
      <c r="I11" s="333">
        <v>11.38</v>
      </c>
      <c r="J11" s="255">
        <f t="shared" si="0"/>
        <v>33.746496</v>
      </c>
      <c r="K11" s="256"/>
    </row>
    <row r="12" spans="1:11">
      <c r="A12" s="228">
        <v>7</v>
      </c>
      <c r="B12" s="296"/>
      <c r="C12" s="11" t="s">
        <v>15</v>
      </c>
      <c r="D12" s="94" t="s">
        <v>12</v>
      </c>
      <c r="E12" s="11" t="s">
        <v>104</v>
      </c>
      <c r="F12" s="331">
        <v>45481</v>
      </c>
      <c r="G12" s="11" t="s">
        <v>58</v>
      </c>
      <c r="H12" s="195">
        <v>37.96</v>
      </c>
      <c r="I12" s="333">
        <v>11.38</v>
      </c>
      <c r="J12" s="255">
        <f t="shared" si="0"/>
        <v>33.640152</v>
      </c>
      <c r="K12" s="256"/>
    </row>
    <row r="13" spans="1:11">
      <c r="A13" s="228">
        <v>8</v>
      </c>
      <c r="B13" s="294" t="s">
        <v>213</v>
      </c>
      <c r="C13" s="11" t="s">
        <v>15</v>
      </c>
      <c r="D13" s="94" t="s">
        <v>12</v>
      </c>
      <c r="E13" s="11" t="s">
        <v>104</v>
      </c>
      <c r="F13" s="331">
        <v>45481</v>
      </c>
      <c r="G13" s="11" t="s">
        <v>65</v>
      </c>
      <c r="H13" s="195">
        <v>27.98</v>
      </c>
      <c r="I13" s="333">
        <v>11.53</v>
      </c>
      <c r="J13" s="255">
        <f t="shared" si="0"/>
        <v>24.753906</v>
      </c>
      <c r="K13" s="256"/>
    </row>
    <row r="14" spans="1:11">
      <c r="A14" s="228">
        <v>9</v>
      </c>
      <c r="B14" s="295"/>
      <c r="C14" s="11" t="s">
        <v>15</v>
      </c>
      <c r="D14" s="94" t="s">
        <v>12</v>
      </c>
      <c r="E14" s="11" t="s">
        <v>104</v>
      </c>
      <c r="F14" s="331">
        <v>45481</v>
      </c>
      <c r="G14" s="11" t="s">
        <v>70</v>
      </c>
      <c r="H14" s="195">
        <v>38.02</v>
      </c>
      <c r="I14" s="333">
        <v>11.53</v>
      </c>
      <c r="J14" s="255">
        <f t="shared" si="0"/>
        <v>33.636294</v>
      </c>
      <c r="K14" s="256"/>
    </row>
    <row r="15" spans="1:11">
      <c r="A15" s="228">
        <v>10</v>
      </c>
      <c r="B15" s="295"/>
      <c r="C15" s="11" t="s">
        <v>15</v>
      </c>
      <c r="D15" s="94" t="s">
        <v>12</v>
      </c>
      <c r="E15" s="11" t="s">
        <v>104</v>
      </c>
      <c r="F15" s="331">
        <v>45481</v>
      </c>
      <c r="G15" s="11" t="s">
        <v>109</v>
      </c>
      <c r="H15" s="195">
        <v>37.98</v>
      </c>
      <c r="I15" s="333">
        <v>11.53</v>
      </c>
      <c r="J15" s="255">
        <f t="shared" si="0"/>
        <v>33.600906</v>
      </c>
      <c r="K15" s="256"/>
    </row>
    <row r="16" spans="1:11">
      <c r="A16" s="228">
        <v>11</v>
      </c>
      <c r="B16" s="295"/>
      <c r="C16" s="11" t="s">
        <v>15</v>
      </c>
      <c r="D16" s="94" t="s">
        <v>12</v>
      </c>
      <c r="E16" s="11" t="s">
        <v>104</v>
      </c>
      <c r="F16" s="331">
        <v>45481</v>
      </c>
      <c r="G16" s="11" t="s">
        <v>59</v>
      </c>
      <c r="H16" s="195">
        <v>37.6</v>
      </c>
      <c r="I16" s="333">
        <v>11.53</v>
      </c>
      <c r="J16" s="255">
        <f t="shared" si="0"/>
        <v>33.26472</v>
      </c>
      <c r="K16" s="256"/>
    </row>
    <row r="17" spans="1:11">
      <c r="A17" s="228">
        <v>12</v>
      </c>
      <c r="B17" s="295"/>
      <c r="C17" s="11" t="s">
        <v>15</v>
      </c>
      <c r="D17" s="94" t="s">
        <v>12</v>
      </c>
      <c r="E17" s="11" t="s">
        <v>104</v>
      </c>
      <c r="F17" s="331">
        <v>45481</v>
      </c>
      <c r="G17" s="11" t="s">
        <v>48</v>
      </c>
      <c r="H17" s="195">
        <v>37.68</v>
      </c>
      <c r="I17" s="333">
        <v>11.53</v>
      </c>
      <c r="J17" s="255">
        <f t="shared" si="0"/>
        <v>33.335496</v>
      </c>
      <c r="K17" s="256"/>
    </row>
    <row r="18" spans="1:11">
      <c r="A18" s="228">
        <v>13</v>
      </c>
      <c r="B18" s="295"/>
      <c r="C18" s="11" t="s">
        <v>15</v>
      </c>
      <c r="D18" s="94" t="s">
        <v>12</v>
      </c>
      <c r="E18" s="11" t="s">
        <v>104</v>
      </c>
      <c r="F18" s="331">
        <v>45481</v>
      </c>
      <c r="G18" s="11" t="s">
        <v>115</v>
      </c>
      <c r="H18" s="195">
        <v>37.96</v>
      </c>
      <c r="I18" s="333">
        <v>11.53</v>
      </c>
      <c r="J18" s="255">
        <f t="shared" si="0"/>
        <v>33.583212</v>
      </c>
      <c r="K18" s="256"/>
    </row>
    <row r="19" spans="1:11">
      <c r="A19" s="228">
        <v>14</v>
      </c>
      <c r="B19" s="296"/>
      <c r="C19" s="11" t="s">
        <v>15</v>
      </c>
      <c r="D19" s="94" t="s">
        <v>12</v>
      </c>
      <c r="E19" s="11" t="s">
        <v>104</v>
      </c>
      <c r="F19" s="331">
        <v>45481</v>
      </c>
      <c r="G19" s="11" t="s">
        <v>32</v>
      </c>
      <c r="H19" s="195">
        <v>42.78</v>
      </c>
      <c r="I19" s="333">
        <v>11.53</v>
      </c>
      <c r="J19" s="255">
        <f t="shared" si="0"/>
        <v>37.847466</v>
      </c>
      <c r="K19" s="256"/>
    </row>
    <row r="20" spans="1:11">
      <c r="A20" s="228">
        <v>15</v>
      </c>
      <c r="B20" s="294" t="s">
        <v>214</v>
      </c>
      <c r="C20" s="11" t="s">
        <v>15</v>
      </c>
      <c r="D20" s="94" t="s">
        <v>12</v>
      </c>
      <c r="E20" s="11" t="s">
        <v>104</v>
      </c>
      <c r="F20" s="331">
        <v>45481</v>
      </c>
      <c r="G20" s="11" t="s">
        <v>93</v>
      </c>
      <c r="H20" s="195">
        <v>33.74</v>
      </c>
      <c r="I20" s="333">
        <v>11.45</v>
      </c>
      <c r="J20" s="255">
        <f t="shared" si="0"/>
        <v>29.87677</v>
      </c>
      <c r="K20" s="256"/>
    </row>
    <row r="21" spans="1:11">
      <c r="A21" s="228">
        <v>16</v>
      </c>
      <c r="B21" s="295"/>
      <c r="C21" s="11" t="s">
        <v>15</v>
      </c>
      <c r="D21" s="94" t="s">
        <v>12</v>
      </c>
      <c r="E21" s="11" t="s">
        <v>104</v>
      </c>
      <c r="F21" s="331">
        <v>45481</v>
      </c>
      <c r="G21" s="11" t="s">
        <v>113</v>
      </c>
      <c r="H21" s="195">
        <v>37.92</v>
      </c>
      <c r="I21" s="333">
        <v>11.45</v>
      </c>
      <c r="J21" s="255">
        <f t="shared" si="0"/>
        <v>33.57816</v>
      </c>
      <c r="K21" s="256"/>
    </row>
    <row r="22" spans="1:11">
      <c r="A22" s="228">
        <v>17</v>
      </c>
      <c r="B22" s="295"/>
      <c r="C22" s="11" t="s">
        <v>15</v>
      </c>
      <c r="D22" s="94" t="s">
        <v>12</v>
      </c>
      <c r="E22" s="11" t="s">
        <v>104</v>
      </c>
      <c r="F22" s="331">
        <v>45481</v>
      </c>
      <c r="G22" s="11" t="s">
        <v>34</v>
      </c>
      <c r="H22" s="195">
        <v>38.08</v>
      </c>
      <c r="I22" s="333">
        <v>11.45</v>
      </c>
      <c r="J22" s="255">
        <f t="shared" si="0"/>
        <v>33.71984</v>
      </c>
      <c r="K22" s="256"/>
    </row>
    <row r="23" spans="1:11">
      <c r="A23" s="228">
        <v>18</v>
      </c>
      <c r="B23" s="295"/>
      <c r="C23" s="11" t="s">
        <v>15</v>
      </c>
      <c r="D23" s="94" t="s">
        <v>12</v>
      </c>
      <c r="E23" s="11" t="s">
        <v>104</v>
      </c>
      <c r="F23" s="331">
        <v>45481</v>
      </c>
      <c r="G23" s="11" t="s">
        <v>44</v>
      </c>
      <c r="H23" s="195">
        <v>38.04</v>
      </c>
      <c r="I23" s="333">
        <v>11.45</v>
      </c>
      <c r="J23" s="255">
        <f t="shared" si="0"/>
        <v>33.68442</v>
      </c>
      <c r="K23" s="256"/>
    </row>
    <row r="24" spans="1:11">
      <c r="A24" s="228">
        <v>19</v>
      </c>
      <c r="B24" s="295"/>
      <c r="C24" s="11" t="s">
        <v>15</v>
      </c>
      <c r="D24" s="94" t="s">
        <v>12</v>
      </c>
      <c r="E24" s="11" t="s">
        <v>104</v>
      </c>
      <c r="F24" s="331">
        <v>45481</v>
      </c>
      <c r="G24" s="11" t="s">
        <v>78</v>
      </c>
      <c r="H24" s="195">
        <v>27.94</v>
      </c>
      <c r="I24" s="333">
        <v>11.45</v>
      </c>
      <c r="J24" s="255">
        <f t="shared" si="0"/>
        <v>24.74087</v>
      </c>
      <c r="K24" s="256"/>
    </row>
    <row r="25" spans="1:11">
      <c r="A25" s="228">
        <v>20</v>
      </c>
      <c r="B25" s="295"/>
      <c r="C25" s="11" t="s">
        <v>15</v>
      </c>
      <c r="D25" s="94" t="s">
        <v>12</v>
      </c>
      <c r="E25" s="11" t="s">
        <v>104</v>
      </c>
      <c r="F25" s="331">
        <v>45481</v>
      </c>
      <c r="G25" s="11" t="s">
        <v>30</v>
      </c>
      <c r="H25" s="195">
        <v>38.24</v>
      </c>
      <c r="I25" s="333">
        <v>11.45</v>
      </c>
      <c r="J25" s="255">
        <f t="shared" si="0"/>
        <v>33.86152</v>
      </c>
      <c r="K25" s="256"/>
    </row>
    <row r="26" spans="1:11">
      <c r="A26" s="228">
        <v>21</v>
      </c>
      <c r="B26" s="294" t="s">
        <v>216</v>
      </c>
      <c r="C26" s="11" t="s">
        <v>15</v>
      </c>
      <c r="D26" s="94" t="s">
        <v>12</v>
      </c>
      <c r="E26" s="11" t="s">
        <v>104</v>
      </c>
      <c r="F26" s="331">
        <v>45481</v>
      </c>
      <c r="G26" s="11" t="s">
        <v>123</v>
      </c>
      <c r="H26" s="195">
        <v>42.86</v>
      </c>
      <c r="I26" s="333">
        <v>11.7</v>
      </c>
      <c r="J26" s="255">
        <f t="shared" si="0"/>
        <v>37.84538</v>
      </c>
      <c r="K26" s="256"/>
    </row>
    <row r="27" spans="1:11">
      <c r="A27" s="228">
        <v>22</v>
      </c>
      <c r="B27" s="295"/>
      <c r="C27" s="11" t="s">
        <v>15</v>
      </c>
      <c r="D27" s="94" t="s">
        <v>12</v>
      </c>
      <c r="E27" s="11" t="s">
        <v>104</v>
      </c>
      <c r="F27" s="331">
        <v>45481</v>
      </c>
      <c r="G27" s="11" t="s">
        <v>37</v>
      </c>
      <c r="H27" s="195">
        <v>43.48</v>
      </c>
      <c r="I27" s="333">
        <v>11.7</v>
      </c>
      <c r="J27" s="255">
        <f t="shared" si="0"/>
        <v>38.39284</v>
      </c>
      <c r="K27" s="256"/>
    </row>
    <row r="28" spans="1:11">
      <c r="A28" s="228">
        <v>23</v>
      </c>
      <c r="B28" s="295"/>
      <c r="C28" s="11" t="s">
        <v>15</v>
      </c>
      <c r="D28" s="94" t="s">
        <v>12</v>
      </c>
      <c r="E28" s="11" t="s">
        <v>104</v>
      </c>
      <c r="F28" s="331">
        <v>45481</v>
      </c>
      <c r="G28" s="11" t="s">
        <v>38</v>
      </c>
      <c r="H28" s="195">
        <v>42.78</v>
      </c>
      <c r="I28" s="333">
        <v>11.7</v>
      </c>
      <c r="J28" s="255">
        <f t="shared" si="0"/>
        <v>37.77474</v>
      </c>
      <c r="K28" s="256"/>
    </row>
    <row r="29" spans="1:11">
      <c r="A29" s="228">
        <v>24</v>
      </c>
      <c r="B29" s="295"/>
      <c r="C29" s="11" t="s">
        <v>15</v>
      </c>
      <c r="D29" s="94" t="s">
        <v>12</v>
      </c>
      <c r="E29" s="11" t="s">
        <v>104</v>
      </c>
      <c r="F29" s="331">
        <v>45481</v>
      </c>
      <c r="G29" s="11" t="s">
        <v>81</v>
      </c>
      <c r="H29" s="195">
        <v>42.98</v>
      </c>
      <c r="I29" s="333">
        <v>11.7</v>
      </c>
      <c r="J29" s="255">
        <f t="shared" si="0"/>
        <v>37.95134</v>
      </c>
      <c r="K29" s="256"/>
    </row>
    <row r="30" spans="1:11">
      <c r="A30" s="228">
        <v>25</v>
      </c>
      <c r="B30" s="295"/>
      <c r="C30" s="11" t="s">
        <v>15</v>
      </c>
      <c r="D30" s="94" t="s">
        <v>12</v>
      </c>
      <c r="E30" s="11" t="s">
        <v>104</v>
      </c>
      <c r="F30" s="331">
        <v>45481</v>
      </c>
      <c r="G30" s="11" t="s">
        <v>41</v>
      </c>
      <c r="H30" s="195">
        <v>43.02</v>
      </c>
      <c r="I30" s="333">
        <v>11.7</v>
      </c>
      <c r="J30" s="255">
        <f t="shared" si="0"/>
        <v>37.98666</v>
      </c>
      <c r="K30" s="256"/>
    </row>
    <row r="31" spans="1:11">
      <c r="A31" s="228">
        <v>26</v>
      </c>
      <c r="B31" s="295"/>
      <c r="C31" s="11" t="s">
        <v>15</v>
      </c>
      <c r="D31" s="94" t="s">
        <v>12</v>
      </c>
      <c r="E31" s="11" t="s">
        <v>104</v>
      </c>
      <c r="F31" s="331">
        <v>45481</v>
      </c>
      <c r="G31" s="11" t="s">
        <v>120</v>
      </c>
      <c r="H31" s="195">
        <v>43.18</v>
      </c>
      <c r="I31" s="333">
        <v>11.7</v>
      </c>
      <c r="J31" s="255">
        <f t="shared" si="0"/>
        <v>38.12794</v>
      </c>
      <c r="K31" s="342"/>
    </row>
    <row r="32" ht="17.55" spans="1:11">
      <c r="A32" s="440" t="s">
        <v>101</v>
      </c>
      <c r="B32" s="361"/>
      <c r="C32" s="361"/>
      <c r="D32" s="361"/>
      <c r="E32" s="361"/>
      <c r="F32" s="361"/>
      <c r="G32" s="361"/>
      <c r="H32" s="361">
        <f>SUM(H6:H31)</f>
        <v>999.66</v>
      </c>
      <c r="I32" s="361"/>
      <c r="J32" s="447">
        <f>SUM(J6:J31)</f>
        <v>884.53236</v>
      </c>
      <c r="K32" s="448"/>
    </row>
    <row r="34" ht="17.55"/>
    <row r="35" spans="1:11">
      <c r="A35" s="160" t="s">
        <v>102</v>
      </c>
      <c r="B35" s="441"/>
      <c r="C35" s="441"/>
      <c r="D35" s="441"/>
      <c r="E35" s="441"/>
      <c r="F35" s="441"/>
      <c r="G35" s="441"/>
      <c r="H35" s="441"/>
      <c r="I35" s="441"/>
      <c r="J35" s="441"/>
      <c r="K35" s="449"/>
    </row>
    <row r="36" spans="1:11">
      <c r="A36" s="442"/>
      <c r="B36" s="443"/>
      <c r="C36" s="443"/>
      <c r="D36" s="443"/>
      <c r="E36" s="443"/>
      <c r="F36" s="443"/>
      <c r="G36" s="443"/>
      <c r="H36" s="443"/>
      <c r="I36" s="443"/>
      <c r="J36" s="443"/>
      <c r="K36" s="450"/>
    </row>
    <row r="37" spans="1:11">
      <c r="A37" s="442"/>
      <c r="B37" s="443"/>
      <c r="C37" s="443"/>
      <c r="D37" s="443"/>
      <c r="E37" s="443"/>
      <c r="F37" s="443"/>
      <c r="G37" s="443"/>
      <c r="H37" s="443"/>
      <c r="I37" s="443"/>
      <c r="J37" s="443"/>
      <c r="K37" s="450"/>
    </row>
    <row r="38" spans="1:11">
      <c r="A38" s="42" t="s">
        <v>1</v>
      </c>
      <c r="B38" s="7" t="s">
        <v>2</v>
      </c>
      <c r="C38" s="7" t="s">
        <v>3</v>
      </c>
      <c r="D38" s="7" t="s">
        <v>3</v>
      </c>
      <c r="E38" s="7" t="s">
        <v>4</v>
      </c>
      <c r="F38" s="7" t="s">
        <v>5</v>
      </c>
      <c r="G38" s="7" t="s">
        <v>6</v>
      </c>
      <c r="H38" s="7" t="s">
        <v>7</v>
      </c>
      <c r="I38" s="7" t="s">
        <v>8</v>
      </c>
      <c r="J38" s="7" t="s">
        <v>9</v>
      </c>
      <c r="K38" s="147" t="s">
        <v>10</v>
      </c>
    </row>
    <row r="39" spans="1:11">
      <c r="A39" s="42"/>
      <c r="B39" s="7"/>
      <c r="C39" s="7" t="s">
        <v>11</v>
      </c>
      <c r="D39" s="7" t="s">
        <v>12</v>
      </c>
      <c r="E39" s="7"/>
      <c r="F39" s="7"/>
      <c r="G39" s="7"/>
      <c r="H39" s="7" t="s">
        <v>13</v>
      </c>
      <c r="I39" s="7"/>
      <c r="J39" s="7"/>
      <c r="K39" s="147"/>
    </row>
    <row r="40" spans="1:11">
      <c r="A40" s="228">
        <v>1</v>
      </c>
      <c r="B40" s="11" t="s">
        <v>211</v>
      </c>
      <c r="C40" s="11" t="s">
        <v>15</v>
      </c>
      <c r="D40" s="94" t="s">
        <v>12</v>
      </c>
      <c r="E40" s="11" t="s">
        <v>178</v>
      </c>
      <c r="F40" s="331">
        <v>45487</v>
      </c>
      <c r="G40" s="11" t="s">
        <v>47</v>
      </c>
      <c r="H40" s="195">
        <v>37.98</v>
      </c>
      <c r="I40" s="333">
        <v>12.22</v>
      </c>
      <c r="J40" s="255">
        <f t="shared" ref="J40:J55" si="1">H40-H40*I40%</f>
        <v>33.338844</v>
      </c>
      <c r="K40" s="341" t="s">
        <v>172</v>
      </c>
    </row>
    <row r="41" spans="1:11">
      <c r="A41" s="228">
        <v>2</v>
      </c>
      <c r="B41" s="11"/>
      <c r="C41" s="11" t="s">
        <v>15</v>
      </c>
      <c r="D41" s="94" t="s">
        <v>12</v>
      </c>
      <c r="E41" s="11" t="s">
        <v>178</v>
      </c>
      <c r="F41" s="331">
        <v>45487</v>
      </c>
      <c r="G41" s="11" t="s">
        <v>45</v>
      </c>
      <c r="H41" s="195">
        <v>38.1</v>
      </c>
      <c r="I41" s="333">
        <v>12.22</v>
      </c>
      <c r="J41" s="255">
        <f t="shared" si="1"/>
        <v>33.44418</v>
      </c>
      <c r="K41" s="256"/>
    </row>
    <row r="42" spans="1:11">
      <c r="A42" s="228">
        <v>3</v>
      </c>
      <c r="B42" s="11"/>
      <c r="C42" s="11" t="s">
        <v>15</v>
      </c>
      <c r="D42" s="94" t="s">
        <v>12</v>
      </c>
      <c r="E42" s="11" t="s">
        <v>178</v>
      </c>
      <c r="F42" s="331">
        <v>45487</v>
      </c>
      <c r="G42" s="11" t="s">
        <v>70</v>
      </c>
      <c r="H42" s="195">
        <v>38.16</v>
      </c>
      <c r="I42" s="333">
        <v>12.22</v>
      </c>
      <c r="J42" s="255">
        <f t="shared" si="1"/>
        <v>33.496848</v>
      </c>
      <c r="K42" s="256"/>
    </row>
    <row r="43" spans="1:11">
      <c r="A43" s="228">
        <v>4</v>
      </c>
      <c r="B43" s="11"/>
      <c r="C43" s="11" t="s">
        <v>15</v>
      </c>
      <c r="D43" s="94" t="s">
        <v>12</v>
      </c>
      <c r="E43" s="11" t="s">
        <v>178</v>
      </c>
      <c r="F43" s="331">
        <v>45487</v>
      </c>
      <c r="G43" s="11" t="s">
        <v>65</v>
      </c>
      <c r="H43" s="195">
        <v>28.06</v>
      </c>
      <c r="I43" s="333">
        <v>12.22</v>
      </c>
      <c r="J43" s="255">
        <f t="shared" si="1"/>
        <v>24.631068</v>
      </c>
      <c r="K43" s="256"/>
    </row>
    <row r="44" spans="1:11">
      <c r="A44" s="228">
        <v>5</v>
      </c>
      <c r="B44" s="11"/>
      <c r="C44" s="11" t="s">
        <v>15</v>
      </c>
      <c r="D44" s="94" t="s">
        <v>12</v>
      </c>
      <c r="E44" s="11" t="s">
        <v>178</v>
      </c>
      <c r="F44" s="331">
        <v>45487</v>
      </c>
      <c r="G44" s="11" t="s">
        <v>53</v>
      </c>
      <c r="H44" s="195">
        <v>38.16</v>
      </c>
      <c r="I44" s="333">
        <v>12.22</v>
      </c>
      <c r="J44" s="255">
        <f t="shared" si="1"/>
        <v>33.496848</v>
      </c>
      <c r="K44" s="256"/>
    </row>
    <row r="45" spans="1:11">
      <c r="A45" s="228">
        <v>6</v>
      </c>
      <c r="B45" s="11"/>
      <c r="C45" s="11" t="s">
        <v>15</v>
      </c>
      <c r="D45" s="94" t="s">
        <v>12</v>
      </c>
      <c r="E45" s="11" t="s">
        <v>178</v>
      </c>
      <c r="F45" s="331">
        <v>45487</v>
      </c>
      <c r="G45" s="11" t="s">
        <v>58</v>
      </c>
      <c r="H45" s="195">
        <v>38.26</v>
      </c>
      <c r="I45" s="333">
        <v>12.22</v>
      </c>
      <c r="J45" s="255">
        <f t="shared" si="1"/>
        <v>33.584628</v>
      </c>
      <c r="K45" s="256"/>
    </row>
    <row r="46" spans="1:11">
      <c r="A46" s="228">
        <v>7</v>
      </c>
      <c r="B46" s="11" t="s">
        <v>213</v>
      </c>
      <c r="C46" s="11" t="s">
        <v>15</v>
      </c>
      <c r="D46" s="94" t="s">
        <v>12</v>
      </c>
      <c r="E46" s="11" t="s">
        <v>178</v>
      </c>
      <c r="F46" s="331">
        <v>45487</v>
      </c>
      <c r="G46" s="11" t="s">
        <v>38</v>
      </c>
      <c r="H46" s="195">
        <v>42.08</v>
      </c>
      <c r="I46" s="333">
        <v>11.84</v>
      </c>
      <c r="J46" s="255">
        <f t="shared" si="1"/>
        <v>37.097728</v>
      </c>
      <c r="K46" s="256"/>
    </row>
    <row r="47" spans="1:11">
      <c r="A47" s="228">
        <v>8</v>
      </c>
      <c r="B47" s="11"/>
      <c r="C47" s="11" t="s">
        <v>15</v>
      </c>
      <c r="D47" s="94" t="s">
        <v>12</v>
      </c>
      <c r="E47" s="11" t="s">
        <v>178</v>
      </c>
      <c r="F47" s="331">
        <v>45487</v>
      </c>
      <c r="G47" s="11" t="s">
        <v>33</v>
      </c>
      <c r="H47" s="195">
        <v>46.34</v>
      </c>
      <c r="I47" s="333">
        <v>11.84</v>
      </c>
      <c r="J47" s="255">
        <f t="shared" si="1"/>
        <v>40.853344</v>
      </c>
      <c r="K47" s="256"/>
    </row>
    <row r="48" spans="1:11">
      <c r="A48" s="228">
        <v>9</v>
      </c>
      <c r="B48" s="11"/>
      <c r="C48" s="11" t="s">
        <v>15</v>
      </c>
      <c r="D48" s="94" t="s">
        <v>12</v>
      </c>
      <c r="E48" s="11" t="s">
        <v>178</v>
      </c>
      <c r="F48" s="331">
        <v>45487</v>
      </c>
      <c r="G48" s="11" t="s">
        <v>44</v>
      </c>
      <c r="H48" s="195">
        <v>37.78</v>
      </c>
      <c r="I48" s="333">
        <v>11.84</v>
      </c>
      <c r="J48" s="255">
        <f t="shared" si="1"/>
        <v>33.306848</v>
      </c>
      <c r="K48" s="256"/>
    </row>
    <row r="49" spans="1:11">
      <c r="A49" s="228">
        <v>10</v>
      </c>
      <c r="B49" s="11"/>
      <c r="C49" s="11" t="s">
        <v>15</v>
      </c>
      <c r="D49" s="94" t="s">
        <v>12</v>
      </c>
      <c r="E49" s="11" t="s">
        <v>178</v>
      </c>
      <c r="F49" s="331">
        <v>45487</v>
      </c>
      <c r="G49" s="11" t="s">
        <v>77</v>
      </c>
      <c r="H49" s="195">
        <v>38.32</v>
      </c>
      <c r="I49" s="333">
        <v>11.84</v>
      </c>
      <c r="J49" s="255">
        <f t="shared" si="1"/>
        <v>33.782912</v>
      </c>
      <c r="K49" s="256"/>
    </row>
    <row r="50" spans="1:11">
      <c r="A50" s="228">
        <v>11</v>
      </c>
      <c r="B50" s="11"/>
      <c r="C50" s="11" t="s">
        <v>15</v>
      </c>
      <c r="D50" s="94" t="s">
        <v>12</v>
      </c>
      <c r="E50" s="11" t="s">
        <v>178</v>
      </c>
      <c r="F50" s="331">
        <v>45487</v>
      </c>
      <c r="G50" s="11" t="s">
        <v>37</v>
      </c>
      <c r="H50" s="195">
        <v>41.14</v>
      </c>
      <c r="I50" s="333">
        <v>11.84</v>
      </c>
      <c r="J50" s="255">
        <f t="shared" si="1"/>
        <v>36.269024</v>
      </c>
      <c r="K50" s="256"/>
    </row>
    <row r="51" spans="1:11">
      <c r="A51" s="228">
        <v>12</v>
      </c>
      <c r="B51" s="11" t="s">
        <v>214</v>
      </c>
      <c r="C51" s="11" t="s">
        <v>15</v>
      </c>
      <c r="D51" s="94" t="s">
        <v>12</v>
      </c>
      <c r="E51" s="11" t="s">
        <v>178</v>
      </c>
      <c r="F51" s="331">
        <v>45487</v>
      </c>
      <c r="G51" s="11" t="s">
        <v>39</v>
      </c>
      <c r="H51" s="195">
        <v>41.62</v>
      </c>
      <c r="I51" s="333">
        <v>12.34</v>
      </c>
      <c r="J51" s="255">
        <f t="shared" si="1"/>
        <v>36.484092</v>
      </c>
      <c r="K51" s="256"/>
    </row>
    <row r="52" spans="1:11">
      <c r="A52" s="228">
        <v>13</v>
      </c>
      <c r="B52" s="11"/>
      <c r="C52" s="11" t="s">
        <v>15</v>
      </c>
      <c r="D52" s="94" t="s">
        <v>12</v>
      </c>
      <c r="E52" s="11" t="s">
        <v>178</v>
      </c>
      <c r="F52" s="331">
        <v>45487</v>
      </c>
      <c r="G52" s="11" t="s">
        <v>78</v>
      </c>
      <c r="H52" s="195">
        <v>28.16</v>
      </c>
      <c r="I52" s="333">
        <v>12.34</v>
      </c>
      <c r="J52" s="255">
        <f t="shared" si="1"/>
        <v>24.685056</v>
      </c>
      <c r="K52" s="256"/>
    </row>
    <row r="53" spans="1:11">
      <c r="A53" s="228">
        <v>14</v>
      </c>
      <c r="B53" s="11"/>
      <c r="C53" s="11" t="s">
        <v>15</v>
      </c>
      <c r="D53" s="94" t="s">
        <v>12</v>
      </c>
      <c r="E53" s="11" t="s">
        <v>178</v>
      </c>
      <c r="F53" s="331">
        <v>45487</v>
      </c>
      <c r="G53" s="11" t="s">
        <v>120</v>
      </c>
      <c r="H53" s="195">
        <v>41.54</v>
      </c>
      <c r="I53" s="333">
        <v>12.34</v>
      </c>
      <c r="J53" s="255">
        <f t="shared" si="1"/>
        <v>36.413964</v>
      </c>
      <c r="K53" s="256"/>
    </row>
    <row r="54" spans="1:11">
      <c r="A54" s="228">
        <v>15</v>
      </c>
      <c r="B54" s="11"/>
      <c r="C54" s="11" t="s">
        <v>15</v>
      </c>
      <c r="D54" s="94" t="s">
        <v>12</v>
      </c>
      <c r="E54" s="11" t="s">
        <v>178</v>
      </c>
      <c r="F54" s="331">
        <v>45487</v>
      </c>
      <c r="G54" s="11" t="s">
        <v>48</v>
      </c>
      <c r="H54" s="195">
        <v>37.98</v>
      </c>
      <c r="I54" s="333">
        <v>12.34</v>
      </c>
      <c r="J54" s="255">
        <f t="shared" si="1"/>
        <v>33.293268</v>
      </c>
      <c r="K54" s="256"/>
    </row>
    <row r="55" spans="1:11">
      <c r="A55" s="228">
        <v>16</v>
      </c>
      <c r="B55" s="11"/>
      <c r="C55" s="11" t="s">
        <v>15</v>
      </c>
      <c r="D55" s="94" t="s">
        <v>12</v>
      </c>
      <c r="E55" s="11" t="s">
        <v>178</v>
      </c>
      <c r="F55" s="331">
        <v>45487</v>
      </c>
      <c r="G55" s="11" t="s">
        <v>231</v>
      </c>
      <c r="H55" s="195">
        <v>38.3</v>
      </c>
      <c r="I55" s="333">
        <v>12.34</v>
      </c>
      <c r="J55" s="255">
        <f t="shared" si="1"/>
        <v>33.57378</v>
      </c>
      <c r="K55" s="256"/>
    </row>
    <row r="56" ht="17.55" spans="1:11">
      <c r="A56" s="315" t="s">
        <v>101</v>
      </c>
      <c r="B56" s="316"/>
      <c r="C56" s="317"/>
      <c r="D56" s="172"/>
      <c r="E56" s="317"/>
      <c r="F56" s="318"/>
      <c r="G56" s="317"/>
      <c r="H56" s="319">
        <f>SUM(H40:H55)</f>
        <v>611.98</v>
      </c>
      <c r="I56" s="320">
        <f>AVERAGE(I40:I55)</f>
        <v>12.13875</v>
      </c>
      <c r="J56" s="320">
        <f>SUM(J40:J55)</f>
        <v>537.752432</v>
      </c>
      <c r="K56" s="321"/>
    </row>
    <row r="58" ht="17.55"/>
    <row r="59" spans="1:11">
      <c r="A59" s="160" t="s">
        <v>146</v>
      </c>
      <c r="B59" s="441"/>
      <c r="C59" s="441"/>
      <c r="D59" s="441"/>
      <c r="E59" s="441"/>
      <c r="F59" s="441"/>
      <c r="G59" s="441"/>
      <c r="H59" s="441"/>
      <c r="I59" s="441"/>
      <c r="J59" s="441"/>
      <c r="K59" s="449"/>
    </row>
    <row r="60" spans="1:11">
      <c r="A60" s="442"/>
      <c r="B60" s="443"/>
      <c r="C60" s="443"/>
      <c r="D60" s="443"/>
      <c r="E60" s="443"/>
      <c r="F60" s="443"/>
      <c r="G60" s="443"/>
      <c r="H60" s="443"/>
      <c r="I60" s="443"/>
      <c r="J60" s="443"/>
      <c r="K60" s="450"/>
    </row>
    <row r="61" spans="1:11">
      <c r="A61" s="442"/>
      <c r="B61" s="443"/>
      <c r="C61" s="443"/>
      <c r="D61" s="443"/>
      <c r="E61" s="443"/>
      <c r="F61" s="443"/>
      <c r="G61" s="443"/>
      <c r="H61" s="443"/>
      <c r="I61" s="443"/>
      <c r="J61" s="443"/>
      <c r="K61" s="450"/>
    </row>
    <row r="62" spans="1:11">
      <c r="A62" s="42" t="s">
        <v>1</v>
      </c>
      <c r="B62" s="7" t="s">
        <v>2</v>
      </c>
      <c r="C62" s="7" t="s">
        <v>3</v>
      </c>
      <c r="D62" s="7" t="s">
        <v>3</v>
      </c>
      <c r="E62" s="7" t="s">
        <v>4</v>
      </c>
      <c r="F62" s="7" t="s">
        <v>5</v>
      </c>
      <c r="G62" s="7" t="s">
        <v>6</v>
      </c>
      <c r="H62" s="7" t="s">
        <v>7</v>
      </c>
      <c r="I62" s="7" t="s">
        <v>8</v>
      </c>
      <c r="J62" s="7" t="s">
        <v>9</v>
      </c>
      <c r="K62" s="147" t="s">
        <v>10</v>
      </c>
    </row>
    <row r="63" spans="1:11">
      <c r="A63" s="42"/>
      <c r="B63" s="7"/>
      <c r="C63" s="7" t="s">
        <v>11</v>
      </c>
      <c r="D63" s="7" t="s">
        <v>12</v>
      </c>
      <c r="E63" s="7"/>
      <c r="F63" s="7"/>
      <c r="G63" s="7"/>
      <c r="H63" s="7" t="s">
        <v>13</v>
      </c>
      <c r="I63" s="7"/>
      <c r="J63" s="7"/>
      <c r="K63" s="147"/>
    </row>
    <row r="64" spans="1:11">
      <c r="A64" s="228">
        <v>1</v>
      </c>
      <c r="B64" s="294" t="s">
        <v>211</v>
      </c>
      <c r="C64" s="11" t="s">
        <v>15</v>
      </c>
      <c r="D64" s="94" t="s">
        <v>12</v>
      </c>
      <c r="E64" s="11" t="s">
        <v>147</v>
      </c>
      <c r="F64" s="331">
        <v>45489</v>
      </c>
      <c r="G64" s="11" t="s">
        <v>106</v>
      </c>
      <c r="H64" s="195">
        <v>37.46</v>
      </c>
      <c r="I64" s="333">
        <v>11.97</v>
      </c>
      <c r="J64" s="255">
        <f t="shared" ref="J64:J83" si="2">H64-H64*I64%</f>
        <v>32.976038</v>
      </c>
      <c r="K64" s="341" t="s">
        <v>176</v>
      </c>
    </row>
    <row r="65" spans="1:11">
      <c r="A65" s="228">
        <v>2</v>
      </c>
      <c r="B65" s="295"/>
      <c r="C65" s="11" t="s">
        <v>15</v>
      </c>
      <c r="D65" s="94" t="s">
        <v>12</v>
      </c>
      <c r="E65" s="11" t="s">
        <v>147</v>
      </c>
      <c r="F65" s="331">
        <v>45489</v>
      </c>
      <c r="G65" s="11" t="s">
        <v>72</v>
      </c>
      <c r="H65" s="195">
        <v>37.3</v>
      </c>
      <c r="I65" s="333">
        <v>11.97</v>
      </c>
      <c r="J65" s="255">
        <f t="shared" si="2"/>
        <v>32.83519</v>
      </c>
      <c r="K65" s="256"/>
    </row>
    <row r="66" spans="1:11">
      <c r="A66" s="228">
        <v>3</v>
      </c>
      <c r="B66" s="295"/>
      <c r="C66" s="11" t="s">
        <v>15</v>
      </c>
      <c r="D66" s="94" t="s">
        <v>12</v>
      </c>
      <c r="E66" s="11" t="s">
        <v>147</v>
      </c>
      <c r="F66" s="331">
        <v>45489</v>
      </c>
      <c r="G66" s="11" t="s">
        <v>76</v>
      </c>
      <c r="H66" s="195">
        <v>37.78</v>
      </c>
      <c r="I66" s="333">
        <v>11.97</v>
      </c>
      <c r="J66" s="255">
        <f t="shared" si="2"/>
        <v>33.257734</v>
      </c>
      <c r="K66" s="256"/>
    </row>
    <row r="67" spans="1:11">
      <c r="A67" s="228">
        <v>4</v>
      </c>
      <c r="B67" s="295"/>
      <c r="C67" s="11" t="s">
        <v>15</v>
      </c>
      <c r="D67" s="94" t="s">
        <v>12</v>
      </c>
      <c r="E67" s="11" t="s">
        <v>147</v>
      </c>
      <c r="F67" s="331">
        <v>45489</v>
      </c>
      <c r="G67" s="11" t="s">
        <v>67</v>
      </c>
      <c r="H67" s="195">
        <v>27.62</v>
      </c>
      <c r="I67" s="333">
        <v>11.97</v>
      </c>
      <c r="J67" s="255">
        <f t="shared" si="2"/>
        <v>24.313886</v>
      </c>
      <c r="K67" s="256"/>
    </row>
    <row r="68" spans="1:11">
      <c r="A68" s="228">
        <v>5</v>
      </c>
      <c r="B68" s="295"/>
      <c r="C68" s="11" t="s">
        <v>15</v>
      </c>
      <c r="D68" s="94" t="s">
        <v>12</v>
      </c>
      <c r="E68" s="11" t="s">
        <v>147</v>
      </c>
      <c r="F68" s="331">
        <v>45489</v>
      </c>
      <c r="G68" s="11" t="s">
        <v>73</v>
      </c>
      <c r="H68" s="195">
        <v>37.28</v>
      </c>
      <c r="I68" s="333">
        <v>11.97</v>
      </c>
      <c r="J68" s="255">
        <f t="shared" si="2"/>
        <v>32.817584</v>
      </c>
      <c r="K68" s="256"/>
    </row>
    <row r="69" spans="1:11">
      <c r="A69" s="228">
        <v>6</v>
      </c>
      <c r="B69" s="295"/>
      <c r="C69" s="11" t="s">
        <v>15</v>
      </c>
      <c r="D69" s="94" t="s">
        <v>12</v>
      </c>
      <c r="E69" s="11" t="s">
        <v>147</v>
      </c>
      <c r="F69" s="331">
        <v>45489</v>
      </c>
      <c r="G69" s="11" t="s">
        <v>108</v>
      </c>
      <c r="H69" s="195">
        <v>37.38</v>
      </c>
      <c r="I69" s="333">
        <v>11.97</v>
      </c>
      <c r="J69" s="255">
        <f t="shared" si="2"/>
        <v>32.905614</v>
      </c>
      <c r="K69" s="256"/>
    </row>
    <row r="70" spans="1:11">
      <c r="A70" s="228">
        <v>7</v>
      </c>
      <c r="B70" s="296"/>
      <c r="C70" s="11" t="s">
        <v>15</v>
      </c>
      <c r="D70" s="94" t="s">
        <v>12</v>
      </c>
      <c r="E70" s="11" t="s">
        <v>147</v>
      </c>
      <c r="F70" s="331">
        <v>45489</v>
      </c>
      <c r="G70" s="11" t="s">
        <v>68</v>
      </c>
      <c r="H70" s="195">
        <v>37.3</v>
      </c>
      <c r="I70" s="333">
        <v>11.97</v>
      </c>
      <c r="J70" s="255">
        <f t="shared" si="2"/>
        <v>32.83519</v>
      </c>
      <c r="K70" s="256"/>
    </row>
    <row r="71" spans="1:11">
      <c r="A71" s="228">
        <v>8</v>
      </c>
      <c r="B71" s="294" t="s">
        <v>213</v>
      </c>
      <c r="C71" s="11" t="s">
        <v>15</v>
      </c>
      <c r="D71" s="94" t="s">
        <v>12</v>
      </c>
      <c r="E71" s="11" t="s">
        <v>147</v>
      </c>
      <c r="F71" s="331">
        <v>45489</v>
      </c>
      <c r="G71" s="11" t="s">
        <v>74</v>
      </c>
      <c r="H71" s="195">
        <v>37.5</v>
      </c>
      <c r="I71" s="333">
        <v>11.81</v>
      </c>
      <c r="J71" s="255">
        <f t="shared" si="2"/>
        <v>33.07125</v>
      </c>
      <c r="K71" s="256"/>
    </row>
    <row r="72" spans="1:11">
      <c r="A72" s="228">
        <v>9</v>
      </c>
      <c r="B72" s="295"/>
      <c r="C72" s="11" t="s">
        <v>15</v>
      </c>
      <c r="D72" s="94" t="s">
        <v>12</v>
      </c>
      <c r="E72" s="11" t="s">
        <v>147</v>
      </c>
      <c r="F72" s="331">
        <v>45489</v>
      </c>
      <c r="G72" s="11" t="s">
        <v>86</v>
      </c>
      <c r="H72" s="195">
        <v>37.26</v>
      </c>
      <c r="I72" s="333">
        <v>11.81</v>
      </c>
      <c r="J72" s="255">
        <f t="shared" si="2"/>
        <v>32.859594</v>
      </c>
      <c r="K72" s="256"/>
    </row>
    <row r="73" spans="1:11">
      <c r="A73" s="228">
        <v>10</v>
      </c>
      <c r="B73" s="295"/>
      <c r="C73" s="11" t="s">
        <v>15</v>
      </c>
      <c r="D73" s="94" t="s">
        <v>12</v>
      </c>
      <c r="E73" s="11" t="s">
        <v>147</v>
      </c>
      <c r="F73" s="331">
        <v>45489</v>
      </c>
      <c r="G73" s="11" t="s">
        <v>109</v>
      </c>
      <c r="H73" s="195">
        <v>37.34</v>
      </c>
      <c r="I73" s="333">
        <v>11.81</v>
      </c>
      <c r="J73" s="255">
        <f t="shared" si="2"/>
        <v>32.930146</v>
      </c>
      <c r="K73" s="256"/>
    </row>
    <row r="74" spans="1:11">
      <c r="A74" s="228">
        <v>11</v>
      </c>
      <c r="B74" s="295"/>
      <c r="C74" s="11" t="s">
        <v>15</v>
      </c>
      <c r="D74" s="94" t="s">
        <v>12</v>
      </c>
      <c r="E74" s="11" t="s">
        <v>147</v>
      </c>
      <c r="F74" s="331">
        <v>45489</v>
      </c>
      <c r="G74" s="11" t="s">
        <v>95</v>
      </c>
      <c r="H74" s="195">
        <v>37.14</v>
      </c>
      <c r="I74" s="333">
        <v>11.81</v>
      </c>
      <c r="J74" s="255">
        <f t="shared" si="2"/>
        <v>32.753766</v>
      </c>
      <c r="K74" s="256"/>
    </row>
    <row r="75" spans="1:11">
      <c r="A75" s="228">
        <v>12</v>
      </c>
      <c r="B75" s="295"/>
      <c r="C75" s="11" t="s">
        <v>15</v>
      </c>
      <c r="D75" s="94" t="s">
        <v>12</v>
      </c>
      <c r="E75" s="11" t="s">
        <v>147</v>
      </c>
      <c r="F75" s="331">
        <v>45489</v>
      </c>
      <c r="G75" s="11" t="s">
        <v>113</v>
      </c>
      <c r="H75" s="195">
        <v>37.14</v>
      </c>
      <c r="I75" s="333">
        <v>11.81</v>
      </c>
      <c r="J75" s="255">
        <f t="shared" si="2"/>
        <v>32.753766</v>
      </c>
      <c r="K75" s="256"/>
    </row>
    <row r="76" spans="1:11">
      <c r="A76" s="228">
        <v>13</v>
      </c>
      <c r="B76" s="295"/>
      <c r="C76" s="11" t="s">
        <v>15</v>
      </c>
      <c r="D76" s="94" t="s">
        <v>12</v>
      </c>
      <c r="E76" s="11" t="s">
        <v>147</v>
      </c>
      <c r="F76" s="331">
        <v>45489</v>
      </c>
      <c r="G76" s="11" t="s">
        <v>111</v>
      </c>
      <c r="H76" s="195">
        <v>37.22</v>
      </c>
      <c r="I76" s="333">
        <v>11.81</v>
      </c>
      <c r="J76" s="255">
        <f t="shared" si="2"/>
        <v>32.824318</v>
      </c>
      <c r="K76" s="256"/>
    </row>
    <row r="77" spans="1:11">
      <c r="A77" s="228">
        <v>14</v>
      </c>
      <c r="B77" s="296"/>
      <c r="C77" s="11" t="s">
        <v>15</v>
      </c>
      <c r="D77" s="94" t="s">
        <v>12</v>
      </c>
      <c r="E77" s="11" t="s">
        <v>147</v>
      </c>
      <c r="F77" s="331">
        <v>45489</v>
      </c>
      <c r="G77" s="11" t="s">
        <v>38</v>
      </c>
      <c r="H77" s="195">
        <v>42.88</v>
      </c>
      <c r="I77" s="333">
        <v>11.81</v>
      </c>
      <c r="J77" s="255">
        <f t="shared" si="2"/>
        <v>37.815872</v>
      </c>
      <c r="K77" s="256"/>
    </row>
    <row r="78" spans="1:11">
      <c r="A78" s="228">
        <v>15</v>
      </c>
      <c r="B78" s="294" t="s">
        <v>214</v>
      </c>
      <c r="C78" s="11" t="s">
        <v>15</v>
      </c>
      <c r="D78" s="94" t="s">
        <v>12</v>
      </c>
      <c r="E78" s="11" t="s">
        <v>147</v>
      </c>
      <c r="F78" s="331">
        <v>45489</v>
      </c>
      <c r="G78" s="11" t="s">
        <v>37</v>
      </c>
      <c r="H78" s="195">
        <v>43.56</v>
      </c>
      <c r="I78" s="333">
        <v>11.47</v>
      </c>
      <c r="J78" s="255">
        <f t="shared" si="2"/>
        <v>38.563668</v>
      </c>
      <c r="K78" s="256"/>
    </row>
    <row r="79" spans="1:11">
      <c r="A79" s="228">
        <v>16</v>
      </c>
      <c r="B79" s="295"/>
      <c r="C79" s="11" t="s">
        <v>15</v>
      </c>
      <c r="D79" s="94" t="s">
        <v>12</v>
      </c>
      <c r="E79" s="11" t="s">
        <v>147</v>
      </c>
      <c r="F79" s="331">
        <v>45489</v>
      </c>
      <c r="G79" s="11" t="s">
        <v>115</v>
      </c>
      <c r="H79" s="195">
        <v>36.76</v>
      </c>
      <c r="I79" s="333">
        <v>11.47</v>
      </c>
      <c r="J79" s="255">
        <f t="shared" si="2"/>
        <v>32.543628</v>
      </c>
      <c r="K79" s="256"/>
    </row>
    <row r="80" spans="1:11">
      <c r="A80" s="228">
        <v>17</v>
      </c>
      <c r="B80" s="295"/>
      <c r="C80" s="11" t="s">
        <v>15</v>
      </c>
      <c r="D80" s="94" t="s">
        <v>12</v>
      </c>
      <c r="E80" s="11" t="s">
        <v>147</v>
      </c>
      <c r="F80" s="331">
        <v>45489</v>
      </c>
      <c r="G80" s="11" t="s">
        <v>173</v>
      </c>
      <c r="H80" s="195">
        <v>37.06</v>
      </c>
      <c r="I80" s="333">
        <v>11.47</v>
      </c>
      <c r="J80" s="255">
        <f t="shared" si="2"/>
        <v>32.809218</v>
      </c>
      <c r="K80" s="256"/>
    </row>
    <row r="81" spans="1:11">
      <c r="A81" s="228">
        <v>18</v>
      </c>
      <c r="B81" s="295"/>
      <c r="C81" s="11" t="s">
        <v>15</v>
      </c>
      <c r="D81" s="94" t="s">
        <v>12</v>
      </c>
      <c r="E81" s="11" t="s">
        <v>147</v>
      </c>
      <c r="F81" s="331">
        <v>45489</v>
      </c>
      <c r="G81" s="11" t="s">
        <v>80</v>
      </c>
      <c r="H81" s="195">
        <v>36.94</v>
      </c>
      <c r="I81" s="333">
        <v>11.47</v>
      </c>
      <c r="J81" s="255">
        <f t="shared" si="2"/>
        <v>32.702982</v>
      </c>
      <c r="K81" s="256"/>
    </row>
    <row r="82" spans="1:11">
      <c r="A82" s="228">
        <v>19</v>
      </c>
      <c r="B82" s="295"/>
      <c r="C82" s="11" t="s">
        <v>15</v>
      </c>
      <c r="D82" s="94" t="s">
        <v>12</v>
      </c>
      <c r="E82" s="11" t="s">
        <v>147</v>
      </c>
      <c r="F82" s="331">
        <v>45489</v>
      </c>
      <c r="G82" s="11" t="s">
        <v>32</v>
      </c>
      <c r="H82" s="195">
        <v>42.22</v>
      </c>
      <c r="I82" s="333">
        <v>11.47</v>
      </c>
      <c r="J82" s="255">
        <f t="shared" si="2"/>
        <v>37.377366</v>
      </c>
      <c r="K82" s="256"/>
    </row>
    <row r="83" spans="1:11">
      <c r="A83" s="228">
        <v>20</v>
      </c>
      <c r="B83" s="296"/>
      <c r="C83" s="11" t="s">
        <v>15</v>
      </c>
      <c r="D83" s="94" t="s">
        <v>12</v>
      </c>
      <c r="E83" s="11" t="s">
        <v>147</v>
      </c>
      <c r="F83" s="331">
        <v>45489</v>
      </c>
      <c r="G83" s="11" t="s">
        <v>33</v>
      </c>
      <c r="H83" s="195">
        <v>38.12</v>
      </c>
      <c r="I83" s="333">
        <v>11.47</v>
      </c>
      <c r="J83" s="255">
        <f t="shared" si="2"/>
        <v>33.747636</v>
      </c>
      <c r="K83" s="256"/>
    </row>
    <row r="84" spans="1:11">
      <c r="A84" s="228">
        <v>21</v>
      </c>
      <c r="B84" s="294" t="s">
        <v>232</v>
      </c>
      <c r="C84" s="11" t="s">
        <v>15</v>
      </c>
      <c r="D84" s="94" t="s">
        <v>12</v>
      </c>
      <c r="E84" s="11" t="s">
        <v>147</v>
      </c>
      <c r="F84" s="331">
        <v>45489</v>
      </c>
      <c r="G84" s="11" t="s">
        <v>39</v>
      </c>
      <c r="H84" s="195">
        <v>42.64</v>
      </c>
      <c r="I84" s="333">
        <v>11.57</v>
      </c>
      <c r="J84" s="255">
        <v>37.707</v>
      </c>
      <c r="K84" s="256"/>
    </row>
    <row r="85" spans="1:11">
      <c r="A85" s="228">
        <v>22</v>
      </c>
      <c r="B85" s="295"/>
      <c r="C85" s="11" t="s">
        <v>15</v>
      </c>
      <c r="D85" s="94" t="s">
        <v>12</v>
      </c>
      <c r="E85" s="11" t="s">
        <v>147</v>
      </c>
      <c r="F85" s="331">
        <v>45489</v>
      </c>
      <c r="G85" s="11" t="s">
        <v>41</v>
      </c>
      <c r="H85" s="195">
        <v>42.7</v>
      </c>
      <c r="I85" s="333">
        <v>11.57</v>
      </c>
      <c r="J85" s="255">
        <v>37.76</v>
      </c>
      <c r="K85" s="256"/>
    </row>
    <row r="86" spans="1:11">
      <c r="A86" s="228">
        <v>23</v>
      </c>
      <c r="B86" s="295"/>
      <c r="C86" s="11" t="s">
        <v>15</v>
      </c>
      <c r="D86" s="94" t="s">
        <v>12</v>
      </c>
      <c r="E86" s="11" t="s">
        <v>147</v>
      </c>
      <c r="F86" s="331">
        <v>45489</v>
      </c>
      <c r="G86" s="11" t="s">
        <v>120</v>
      </c>
      <c r="H86" s="195">
        <v>42.58</v>
      </c>
      <c r="I86" s="333">
        <v>11.57</v>
      </c>
      <c r="J86" s="255">
        <v>37.653</v>
      </c>
      <c r="K86" s="256"/>
    </row>
    <row r="87" spans="1:11">
      <c r="A87" s="228">
        <v>24</v>
      </c>
      <c r="B87" s="295"/>
      <c r="C87" s="11" t="s">
        <v>15</v>
      </c>
      <c r="D87" s="94" t="s">
        <v>12</v>
      </c>
      <c r="E87" s="11" t="s">
        <v>147</v>
      </c>
      <c r="F87" s="331">
        <v>45489</v>
      </c>
      <c r="G87" s="11" t="s">
        <v>233</v>
      </c>
      <c r="H87" s="195">
        <v>43.2</v>
      </c>
      <c r="I87" s="333">
        <v>11.57</v>
      </c>
      <c r="J87" s="255">
        <v>38.202</v>
      </c>
      <c r="K87" s="256"/>
    </row>
    <row r="88" spans="1:11">
      <c r="A88" s="228">
        <v>25</v>
      </c>
      <c r="B88" s="295"/>
      <c r="C88" s="11" t="s">
        <v>15</v>
      </c>
      <c r="D88" s="94" t="s">
        <v>12</v>
      </c>
      <c r="E88" s="11" t="s">
        <v>147</v>
      </c>
      <c r="F88" s="331">
        <v>45489</v>
      </c>
      <c r="G88" s="11" t="s">
        <v>94</v>
      </c>
      <c r="H88" s="195">
        <v>37.9</v>
      </c>
      <c r="I88" s="333">
        <v>11.57</v>
      </c>
      <c r="J88" s="255">
        <v>33.515</v>
      </c>
      <c r="K88" s="256"/>
    </row>
    <row r="89" spans="1:11">
      <c r="A89" s="228">
        <v>26</v>
      </c>
      <c r="B89" s="296"/>
      <c r="C89" s="11" t="s">
        <v>15</v>
      </c>
      <c r="D89" s="94" t="s">
        <v>12</v>
      </c>
      <c r="E89" s="11" t="s">
        <v>147</v>
      </c>
      <c r="F89" s="331">
        <v>45489</v>
      </c>
      <c r="G89" s="11" t="s">
        <v>84</v>
      </c>
      <c r="H89" s="195">
        <v>38.02</v>
      </c>
      <c r="I89" s="333">
        <v>11.57</v>
      </c>
      <c r="J89" s="255">
        <v>33.621</v>
      </c>
      <c r="K89" s="256"/>
    </row>
    <row r="90" ht="17.55" spans="1:11">
      <c r="A90" s="315" t="s">
        <v>101</v>
      </c>
      <c r="B90" s="316"/>
      <c r="C90" s="317"/>
      <c r="D90" s="172"/>
      <c r="E90" s="317"/>
      <c r="F90" s="318"/>
      <c r="G90" s="317"/>
      <c r="H90" s="319">
        <f>SUM(H64:H89)</f>
        <v>1000.3</v>
      </c>
      <c r="I90" s="320">
        <f>AVERAGE(I64:I89)</f>
        <v>11.7192307692308</v>
      </c>
      <c r="J90" s="320">
        <f>SUM(J64:J89)</f>
        <v>883.152446</v>
      </c>
      <c r="K90" s="321"/>
    </row>
    <row r="92" ht="17.55"/>
    <row r="93" spans="1:11">
      <c r="A93" s="160" t="s">
        <v>221</v>
      </c>
      <c r="B93" s="441"/>
      <c r="C93" s="441"/>
      <c r="D93" s="441"/>
      <c r="E93" s="441"/>
      <c r="F93" s="441"/>
      <c r="G93" s="441"/>
      <c r="H93" s="441"/>
      <c r="I93" s="441"/>
      <c r="J93" s="441"/>
      <c r="K93" s="449"/>
    </row>
    <row r="94" spans="1:11">
      <c r="A94" s="442"/>
      <c r="B94" s="443"/>
      <c r="C94" s="443"/>
      <c r="D94" s="443"/>
      <c r="E94" s="443"/>
      <c r="F94" s="443"/>
      <c r="G94" s="443"/>
      <c r="H94" s="443"/>
      <c r="I94" s="443"/>
      <c r="J94" s="443"/>
      <c r="K94" s="450"/>
    </row>
    <row r="95" spans="1:11">
      <c r="A95" s="442"/>
      <c r="B95" s="443"/>
      <c r="C95" s="443"/>
      <c r="D95" s="443"/>
      <c r="E95" s="443"/>
      <c r="F95" s="443"/>
      <c r="G95" s="443"/>
      <c r="H95" s="443"/>
      <c r="I95" s="443"/>
      <c r="J95" s="443"/>
      <c r="K95" s="450"/>
    </row>
    <row r="96" spans="1:11">
      <c r="A96" s="42" t="s">
        <v>1</v>
      </c>
      <c r="B96" s="7" t="s">
        <v>2</v>
      </c>
      <c r="C96" s="7" t="s">
        <v>3</v>
      </c>
      <c r="D96" s="7" t="s">
        <v>3</v>
      </c>
      <c r="E96" s="7" t="s">
        <v>4</v>
      </c>
      <c r="F96" s="7" t="s">
        <v>5</v>
      </c>
      <c r="G96" s="7" t="s">
        <v>6</v>
      </c>
      <c r="H96" s="7" t="s">
        <v>7</v>
      </c>
      <c r="I96" s="7" t="s">
        <v>8</v>
      </c>
      <c r="J96" s="7" t="s">
        <v>9</v>
      </c>
      <c r="K96" s="147" t="s">
        <v>10</v>
      </c>
    </row>
    <row r="97" spans="1:11">
      <c r="A97" s="42"/>
      <c r="B97" s="7"/>
      <c r="C97" s="7" t="s">
        <v>11</v>
      </c>
      <c r="D97" s="7" t="s">
        <v>12</v>
      </c>
      <c r="E97" s="7"/>
      <c r="F97" s="7"/>
      <c r="G97" s="7"/>
      <c r="H97" s="7" t="s">
        <v>13</v>
      </c>
      <c r="I97" s="7"/>
      <c r="J97" s="7"/>
      <c r="K97" s="147"/>
    </row>
    <row r="98" spans="1:11">
      <c r="A98" s="228">
        <v>1</v>
      </c>
      <c r="B98" s="294" t="s">
        <v>217</v>
      </c>
      <c r="C98" s="11" t="s">
        <v>15</v>
      </c>
      <c r="D98" s="94" t="s">
        <v>12</v>
      </c>
      <c r="E98" s="11" t="s">
        <v>16</v>
      </c>
      <c r="F98" s="331">
        <v>45493</v>
      </c>
      <c r="G98" s="11" t="s">
        <v>106</v>
      </c>
      <c r="H98" s="195">
        <v>38.2</v>
      </c>
      <c r="I98" s="333">
        <v>13.17</v>
      </c>
      <c r="J98" s="255">
        <f t="shared" ref="J98:J124" si="3">H98-H98*I98%</f>
        <v>33.16906</v>
      </c>
      <c r="K98" s="341" t="s">
        <v>215</v>
      </c>
    </row>
    <row r="99" spans="1:11">
      <c r="A99" s="228">
        <v>2</v>
      </c>
      <c r="B99" s="295"/>
      <c r="C99" s="11" t="s">
        <v>15</v>
      </c>
      <c r="D99" s="94" t="s">
        <v>12</v>
      </c>
      <c r="E99" s="11" t="s">
        <v>16</v>
      </c>
      <c r="F99" s="331">
        <v>45493</v>
      </c>
      <c r="G99" s="11" t="s">
        <v>76</v>
      </c>
      <c r="H99" s="195">
        <v>38.18</v>
      </c>
      <c r="I99" s="333">
        <v>13.17</v>
      </c>
      <c r="J99" s="255">
        <f t="shared" si="3"/>
        <v>33.151694</v>
      </c>
      <c r="K99" s="341"/>
    </row>
    <row r="100" spans="1:11">
      <c r="A100" s="228">
        <v>3</v>
      </c>
      <c r="B100" s="295"/>
      <c r="C100" s="11" t="s">
        <v>15</v>
      </c>
      <c r="D100" s="94" t="s">
        <v>12</v>
      </c>
      <c r="E100" s="11" t="s">
        <v>16</v>
      </c>
      <c r="F100" s="331">
        <v>45493</v>
      </c>
      <c r="G100" s="11" t="s">
        <v>108</v>
      </c>
      <c r="H100" s="195">
        <v>38.26</v>
      </c>
      <c r="I100" s="333">
        <v>13.17</v>
      </c>
      <c r="J100" s="255">
        <f t="shared" si="3"/>
        <v>33.221158</v>
      </c>
      <c r="K100" s="341"/>
    </row>
    <row r="101" spans="1:11">
      <c r="A101" s="228">
        <v>4</v>
      </c>
      <c r="B101" s="295"/>
      <c r="C101" s="11" t="s">
        <v>15</v>
      </c>
      <c r="D101" s="94" t="s">
        <v>12</v>
      </c>
      <c r="E101" s="11" t="s">
        <v>16</v>
      </c>
      <c r="F101" s="331">
        <v>45493</v>
      </c>
      <c r="G101" s="11" t="s">
        <v>111</v>
      </c>
      <c r="H101" s="195">
        <v>37.64</v>
      </c>
      <c r="I101" s="333">
        <v>13.17</v>
      </c>
      <c r="J101" s="255">
        <f t="shared" si="3"/>
        <v>32.682812</v>
      </c>
      <c r="K101" s="341"/>
    </row>
    <row r="102" spans="1:11">
      <c r="A102" s="228">
        <v>5</v>
      </c>
      <c r="B102" s="295"/>
      <c r="C102" s="11" t="s">
        <v>15</v>
      </c>
      <c r="D102" s="94" t="s">
        <v>12</v>
      </c>
      <c r="E102" s="11" t="s">
        <v>16</v>
      </c>
      <c r="F102" s="331">
        <v>45493</v>
      </c>
      <c r="G102" s="11" t="s">
        <v>72</v>
      </c>
      <c r="H102" s="195">
        <v>37.82</v>
      </c>
      <c r="I102" s="333">
        <v>13.17</v>
      </c>
      <c r="J102" s="255">
        <f t="shared" si="3"/>
        <v>32.839106</v>
      </c>
      <c r="K102" s="341"/>
    </row>
    <row r="103" spans="1:11">
      <c r="A103" s="228">
        <v>6</v>
      </c>
      <c r="B103" s="295"/>
      <c r="C103" s="11" t="s">
        <v>15</v>
      </c>
      <c r="D103" s="94" t="s">
        <v>12</v>
      </c>
      <c r="E103" s="11" t="s">
        <v>16</v>
      </c>
      <c r="F103" s="331">
        <v>45493</v>
      </c>
      <c r="G103" s="11" t="s">
        <v>78</v>
      </c>
      <c r="H103" s="195">
        <v>28.24</v>
      </c>
      <c r="I103" s="333">
        <v>13.17</v>
      </c>
      <c r="J103" s="255">
        <f t="shared" si="3"/>
        <v>24.520792</v>
      </c>
      <c r="K103" s="341"/>
    </row>
    <row r="104" spans="1:11">
      <c r="A104" s="228">
        <v>7</v>
      </c>
      <c r="B104" s="296"/>
      <c r="C104" s="11" t="s">
        <v>15</v>
      </c>
      <c r="D104" s="94" t="s">
        <v>12</v>
      </c>
      <c r="E104" s="11" t="s">
        <v>16</v>
      </c>
      <c r="F104" s="331">
        <v>45493</v>
      </c>
      <c r="G104" s="11" t="s">
        <v>32</v>
      </c>
      <c r="H104" s="195">
        <v>46.96</v>
      </c>
      <c r="I104" s="333">
        <v>13.17</v>
      </c>
      <c r="J104" s="255">
        <f t="shared" si="3"/>
        <v>40.775368</v>
      </c>
      <c r="K104" s="341"/>
    </row>
    <row r="105" spans="1:11">
      <c r="A105" s="228">
        <v>8</v>
      </c>
      <c r="B105" s="294" t="s">
        <v>222</v>
      </c>
      <c r="C105" s="11" t="s">
        <v>15</v>
      </c>
      <c r="D105" s="94" t="s">
        <v>12</v>
      </c>
      <c r="E105" s="11" t="s">
        <v>16</v>
      </c>
      <c r="F105" s="331">
        <v>45493</v>
      </c>
      <c r="G105" s="11" t="s">
        <v>93</v>
      </c>
      <c r="H105" s="195">
        <v>33.38</v>
      </c>
      <c r="I105" s="333">
        <v>11.9</v>
      </c>
      <c r="J105" s="255">
        <f t="shared" si="3"/>
        <v>29.40778</v>
      </c>
      <c r="K105" s="341"/>
    </row>
    <row r="106" spans="1:11">
      <c r="A106" s="228">
        <v>9</v>
      </c>
      <c r="B106" s="295"/>
      <c r="C106" s="11" t="s">
        <v>15</v>
      </c>
      <c r="D106" s="94" t="s">
        <v>12</v>
      </c>
      <c r="E106" s="11" t="s">
        <v>16</v>
      </c>
      <c r="F106" s="331">
        <v>45493</v>
      </c>
      <c r="G106" s="11" t="s">
        <v>109</v>
      </c>
      <c r="H106" s="195">
        <v>37.66</v>
      </c>
      <c r="I106" s="333">
        <v>11.9</v>
      </c>
      <c r="J106" s="255">
        <f t="shared" si="3"/>
        <v>33.17846</v>
      </c>
      <c r="K106" s="341"/>
    </row>
    <row r="107" spans="1:11">
      <c r="A107" s="228">
        <v>10</v>
      </c>
      <c r="B107" s="295"/>
      <c r="C107" s="11" t="s">
        <v>15</v>
      </c>
      <c r="D107" s="94" t="s">
        <v>12</v>
      </c>
      <c r="E107" s="11" t="s">
        <v>16</v>
      </c>
      <c r="F107" s="331">
        <v>45493</v>
      </c>
      <c r="G107" s="11" t="s">
        <v>95</v>
      </c>
      <c r="H107" s="195">
        <v>37.78</v>
      </c>
      <c r="I107" s="333">
        <v>11.9</v>
      </c>
      <c r="J107" s="255">
        <f t="shared" si="3"/>
        <v>33.28418</v>
      </c>
      <c r="K107" s="341"/>
    </row>
    <row r="108" spans="1:11">
      <c r="A108" s="228">
        <v>11</v>
      </c>
      <c r="B108" s="295"/>
      <c r="C108" s="11" t="s">
        <v>15</v>
      </c>
      <c r="D108" s="94" t="s">
        <v>12</v>
      </c>
      <c r="E108" s="11" t="s">
        <v>16</v>
      </c>
      <c r="F108" s="331">
        <v>45493</v>
      </c>
      <c r="G108" s="11" t="s">
        <v>94</v>
      </c>
      <c r="H108" s="195">
        <v>38.14</v>
      </c>
      <c r="I108" s="333">
        <v>11.9</v>
      </c>
      <c r="J108" s="255">
        <f t="shared" si="3"/>
        <v>33.60134</v>
      </c>
      <c r="K108" s="341"/>
    </row>
    <row r="109" spans="1:11">
      <c r="A109" s="228">
        <v>12</v>
      </c>
      <c r="B109" s="295"/>
      <c r="C109" s="11" t="s">
        <v>15</v>
      </c>
      <c r="D109" s="94" t="s">
        <v>12</v>
      </c>
      <c r="E109" s="11" t="s">
        <v>16</v>
      </c>
      <c r="F109" s="331">
        <v>45493</v>
      </c>
      <c r="G109" s="11" t="s">
        <v>73</v>
      </c>
      <c r="H109" s="195">
        <v>37.74</v>
      </c>
      <c r="I109" s="333">
        <v>11.9</v>
      </c>
      <c r="J109" s="255">
        <f t="shared" si="3"/>
        <v>33.24894</v>
      </c>
      <c r="K109" s="341"/>
    </row>
    <row r="110" spans="1:11">
      <c r="A110" s="228">
        <v>13</v>
      </c>
      <c r="B110" s="295"/>
      <c r="C110" s="11" t="s">
        <v>15</v>
      </c>
      <c r="D110" s="94" t="s">
        <v>12</v>
      </c>
      <c r="E110" s="11" t="s">
        <v>16</v>
      </c>
      <c r="F110" s="331">
        <v>45493</v>
      </c>
      <c r="G110" s="11" t="s">
        <v>67</v>
      </c>
      <c r="H110" s="195">
        <v>27.7</v>
      </c>
      <c r="I110" s="333">
        <v>11.9</v>
      </c>
      <c r="J110" s="255">
        <f t="shared" si="3"/>
        <v>24.4037</v>
      </c>
      <c r="K110" s="341"/>
    </row>
    <row r="111" spans="1:11">
      <c r="A111" s="228">
        <v>14</v>
      </c>
      <c r="B111" s="296"/>
      <c r="C111" s="11" t="s">
        <v>15</v>
      </c>
      <c r="D111" s="94" t="s">
        <v>12</v>
      </c>
      <c r="E111" s="11" t="s">
        <v>16</v>
      </c>
      <c r="F111" s="331">
        <v>45493</v>
      </c>
      <c r="G111" s="11" t="s">
        <v>113</v>
      </c>
      <c r="H111" s="195">
        <v>37.56</v>
      </c>
      <c r="I111" s="333">
        <v>11.9</v>
      </c>
      <c r="J111" s="255">
        <f t="shared" si="3"/>
        <v>33.09036</v>
      </c>
      <c r="K111" s="341"/>
    </row>
    <row r="112" spans="1:11">
      <c r="A112" s="228">
        <v>15</v>
      </c>
      <c r="B112" s="294" t="s">
        <v>223</v>
      </c>
      <c r="C112" s="11" t="s">
        <v>15</v>
      </c>
      <c r="D112" s="94" t="s">
        <v>12</v>
      </c>
      <c r="E112" s="11" t="s">
        <v>16</v>
      </c>
      <c r="F112" s="331">
        <v>45493</v>
      </c>
      <c r="G112" s="11" t="s">
        <v>173</v>
      </c>
      <c r="H112" s="195">
        <v>38.12</v>
      </c>
      <c r="I112" s="333">
        <v>11.49</v>
      </c>
      <c r="J112" s="255">
        <f t="shared" si="3"/>
        <v>33.740012</v>
      </c>
      <c r="K112" s="341"/>
    </row>
    <row r="113" spans="1:11">
      <c r="A113" s="228">
        <v>16</v>
      </c>
      <c r="B113" s="295"/>
      <c r="C113" s="11" t="s">
        <v>15</v>
      </c>
      <c r="D113" s="94" t="s">
        <v>12</v>
      </c>
      <c r="E113" s="11" t="s">
        <v>16</v>
      </c>
      <c r="F113" s="331">
        <v>45493</v>
      </c>
      <c r="G113" s="11" t="s">
        <v>74</v>
      </c>
      <c r="H113" s="195">
        <v>37.72</v>
      </c>
      <c r="I113" s="333">
        <v>11.49</v>
      </c>
      <c r="J113" s="255">
        <f t="shared" si="3"/>
        <v>33.385972</v>
      </c>
      <c r="K113" s="341"/>
    </row>
    <row r="114" spans="1:11">
      <c r="A114" s="228">
        <v>17</v>
      </c>
      <c r="B114" s="295"/>
      <c r="C114" s="11" t="s">
        <v>15</v>
      </c>
      <c r="D114" s="94" t="s">
        <v>12</v>
      </c>
      <c r="E114" s="11" t="s">
        <v>16</v>
      </c>
      <c r="F114" s="331">
        <v>45493</v>
      </c>
      <c r="G114" s="11" t="s">
        <v>37</v>
      </c>
      <c r="H114" s="195">
        <v>43.02</v>
      </c>
      <c r="I114" s="333">
        <v>11.49</v>
      </c>
      <c r="J114" s="255">
        <f t="shared" si="3"/>
        <v>38.077002</v>
      </c>
      <c r="K114" s="341"/>
    </row>
    <row r="115" spans="1:11">
      <c r="A115" s="228">
        <v>18</v>
      </c>
      <c r="B115" s="295"/>
      <c r="C115" s="11" t="s">
        <v>15</v>
      </c>
      <c r="D115" s="94" t="s">
        <v>12</v>
      </c>
      <c r="E115" s="11" t="s">
        <v>16</v>
      </c>
      <c r="F115" s="331">
        <v>45493</v>
      </c>
      <c r="G115" s="11" t="s">
        <v>80</v>
      </c>
      <c r="H115" s="195">
        <v>37.86</v>
      </c>
      <c r="I115" s="333">
        <v>11.49</v>
      </c>
      <c r="J115" s="255">
        <f t="shared" si="3"/>
        <v>33.509886</v>
      </c>
      <c r="K115" s="341"/>
    </row>
    <row r="116" spans="1:11">
      <c r="A116" s="228">
        <v>19</v>
      </c>
      <c r="B116" s="295"/>
      <c r="C116" s="11" t="s">
        <v>15</v>
      </c>
      <c r="D116" s="94" t="s">
        <v>12</v>
      </c>
      <c r="E116" s="11" t="s">
        <v>16</v>
      </c>
      <c r="F116" s="331">
        <v>45493</v>
      </c>
      <c r="G116" s="11" t="s">
        <v>38</v>
      </c>
      <c r="H116" s="195">
        <v>17.86</v>
      </c>
      <c r="I116" s="333">
        <v>11.49</v>
      </c>
      <c r="J116" s="255">
        <f t="shared" si="3"/>
        <v>15.807886</v>
      </c>
      <c r="K116" s="341"/>
    </row>
    <row r="117" spans="1:11">
      <c r="A117" s="228">
        <v>20</v>
      </c>
      <c r="B117" s="294" t="s">
        <v>232</v>
      </c>
      <c r="C117" s="11" t="s">
        <v>15</v>
      </c>
      <c r="D117" s="94" t="s">
        <v>12</v>
      </c>
      <c r="E117" s="11" t="s">
        <v>16</v>
      </c>
      <c r="F117" s="331">
        <v>45493</v>
      </c>
      <c r="G117" s="11" t="s">
        <v>234</v>
      </c>
      <c r="H117" s="195">
        <v>25.38</v>
      </c>
      <c r="I117" s="333">
        <v>11.25</v>
      </c>
      <c r="J117" s="255">
        <f t="shared" si="3"/>
        <v>22.52475</v>
      </c>
      <c r="K117" s="341"/>
    </row>
    <row r="118" spans="1:11">
      <c r="A118" s="228">
        <v>21</v>
      </c>
      <c r="B118" s="295"/>
      <c r="C118" s="11" t="s">
        <v>15</v>
      </c>
      <c r="D118" s="94" t="s">
        <v>12</v>
      </c>
      <c r="E118" s="11" t="s">
        <v>16</v>
      </c>
      <c r="F118" s="331">
        <v>45493</v>
      </c>
      <c r="G118" s="11" t="s">
        <v>86</v>
      </c>
      <c r="H118" s="195">
        <v>37.32</v>
      </c>
      <c r="I118" s="333">
        <v>11.25</v>
      </c>
      <c r="J118" s="255">
        <f t="shared" si="3"/>
        <v>33.1215</v>
      </c>
      <c r="K118" s="341"/>
    </row>
    <row r="119" spans="1:11">
      <c r="A119" s="228">
        <v>22</v>
      </c>
      <c r="B119" s="295"/>
      <c r="C119" s="11" t="s">
        <v>15</v>
      </c>
      <c r="D119" s="94" t="s">
        <v>12</v>
      </c>
      <c r="E119" s="11" t="s">
        <v>16</v>
      </c>
      <c r="F119" s="331">
        <v>45493</v>
      </c>
      <c r="G119" s="11" t="s">
        <v>123</v>
      </c>
      <c r="H119" s="195">
        <v>42.66</v>
      </c>
      <c r="I119" s="333">
        <v>11.25</v>
      </c>
      <c r="J119" s="255">
        <f t="shared" si="3"/>
        <v>37.86075</v>
      </c>
      <c r="K119" s="341"/>
    </row>
    <row r="120" spans="1:11">
      <c r="A120" s="228">
        <v>23</v>
      </c>
      <c r="B120" s="295"/>
      <c r="C120" s="11" t="s">
        <v>15</v>
      </c>
      <c r="D120" s="94" t="s">
        <v>12</v>
      </c>
      <c r="E120" s="11" t="s">
        <v>16</v>
      </c>
      <c r="F120" s="331">
        <v>45493</v>
      </c>
      <c r="G120" s="11" t="s">
        <v>39</v>
      </c>
      <c r="H120" s="195">
        <v>42.98</v>
      </c>
      <c r="I120" s="333">
        <v>11.25</v>
      </c>
      <c r="J120" s="255">
        <f t="shared" si="3"/>
        <v>38.14475</v>
      </c>
      <c r="K120" s="341"/>
    </row>
    <row r="121" spans="1:11">
      <c r="A121" s="228">
        <v>24</v>
      </c>
      <c r="B121" s="11" t="s">
        <v>235</v>
      </c>
      <c r="C121" s="11" t="s">
        <v>15</v>
      </c>
      <c r="D121" s="94" t="s">
        <v>12</v>
      </c>
      <c r="E121" s="11" t="s">
        <v>16</v>
      </c>
      <c r="F121" s="331">
        <v>45493</v>
      </c>
      <c r="G121" s="11" t="s">
        <v>68</v>
      </c>
      <c r="H121" s="195">
        <v>37.44</v>
      </c>
      <c r="I121" s="333">
        <v>11.42</v>
      </c>
      <c r="J121" s="255">
        <f t="shared" si="3"/>
        <v>33.164352</v>
      </c>
      <c r="K121" s="341"/>
    </row>
    <row r="122" spans="1:11">
      <c r="A122" s="228">
        <v>25</v>
      </c>
      <c r="B122" s="11"/>
      <c r="C122" s="11" t="s">
        <v>15</v>
      </c>
      <c r="D122" s="94" t="s">
        <v>12</v>
      </c>
      <c r="E122" s="11" t="s">
        <v>16</v>
      </c>
      <c r="F122" s="331">
        <v>45493</v>
      </c>
      <c r="G122" s="11" t="s">
        <v>41</v>
      </c>
      <c r="H122" s="195">
        <v>42.64</v>
      </c>
      <c r="I122" s="333">
        <v>11.42</v>
      </c>
      <c r="J122" s="255">
        <f t="shared" si="3"/>
        <v>37.770512</v>
      </c>
      <c r="K122" s="341"/>
    </row>
    <row r="123" spans="1:11">
      <c r="A123" s="228">
        <v>26</v>
      </c>
      <c r="B123" s="11"/>
      <c r="C123" s="11" t="s">
        <v>15</v>
      </c>
      <c r="D123" s="94" t="s">
        <v>12</v>
      </c>
      <c r="E123" s="11" t="s">
        <v>16</v>
      </c>
      <c r="F123" s="331">
        <v>45493</v>
      </c>
      <c r="G123" s="11" t="s">
        <v>120</v>
      </c>
      <c r="H123" s="195">
        <v>42.88</v>
      </c>
      <c r="I123" s="333">
        <v>11.42</v>
      </c>
      <c r="J123" s="255">
        <f t="shared" si="3"/>
        <v>37.983104</v>
      </c>
      <c r="K123" s="341"/>
    </row>
    <row r="124" spans="1:11">
      <c r="A124" s="228">
        <v>27</v>
      </c>
      <c r="B124" s="11"/>
      <c r="C124" s="11" t="s">
        <v>15</v>
      </c>
      <c r="D124" s="94" t="s">
        <v>12</v>
      </c>
      <c r="E124" s="11" t="s">
        <v>16</v>
      </c>
      <c r="F124" s="331">
        <v>45493</v>
      </c>
      <c r="G124" s="11" t="s">
        <v>84</v>
      </c>
      <c r="H124" s="195">
        <v>37.26</v>
      </c>
      <c r="I124" s="333">
        <v>11.42</v>
      </c>
      <c r="J124" s="255">
        <f t="shared" si="3"/>
        <v>33.004908</v>
      </c>
      <c r="K124" s="341"/>
    </row>
    <row r="125" ht="17.55" spans="1:11">
      <c r="A125" s="315" t="s">
        <v>101</v>
      </c>
      <c r="B125" s="316"/>
      <c r="C125" s="317"/>
      <c r="D125" s="172"/>
      <c r="E125" s="317"/>
      <c r="F125" s="318"/>
      <c r="G125" s="317"/>
      <c r="H125" s="319">
        <f>SUM(H98:H124)</f>
        <v>998.4</v>
      </c>
      <c r="I125" s="320">
        <f>AVERAGE(I98:I124)</f>
        <v>11.9859259259259</v>
      </c>
      <c r="J125" s="320">
        <f>SUM(J98:J124)</f>
        <v>878.670134</v>
      </c>
      <c r="K125" s="321"/>
    </row>
    <row r="126" spans="1:11">
      <c r="A126" s="4" t="s">
        <v>227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2" t="s">
        <v>1</v>
      </c>
      <c r="B129" s="7" t="s">
        <v>2</v>
      </c>
      <c r="C129" s="7" t="s">
        <v>3</v>
      </c>
      <c r="D129" s="7" t="s">
        <v>3</v>
      </c>
      <c r="E129" s="7" t="s">
        <v>4</v>
      </c>
      <c r="F129" s="7" t="s">
        <v>5</v>
      </c>
      <c r="G129" s="7" t="s">
        <v>6</v>
      </c>
      <c r="H129" s="7" t="s">
        <v>7</v>
      </c>
      <c r="I129" s="7" t="s">
        <v>8</v>
      </c>
      <c r="J129" s="7" t="s">
        <v>9</v>
      </c>
      <c r="K129" s="147" t="s">
        <v>10</v>
      </c>
    </row>
    <row r="130" spans="1:11">
      <c r="A130" s="42"/>
      <c r="B130" s="7"/>
      <c r="C130" s="7" t="s">
        <v>11</v>
      </c>
      <c r="D130" s="7" t="s">
        <v>12</v>
      </c>
      <c r="E130" s="7"/>
      <c r="F130" s="7"/>
      <c r="G130" s="7"/>
      <c r="H130" s="7" t="s">
        <v>13</v>
      </c>
      <c r="I130" s="7"/>
      <c r="J130" s="7"/>
      <c r="K130" s="147"/>
    </row>
    <row r="131" spans="1:11">
      <c r="A131" s="228">
        <v>1</v>
      </c>
      <c r="B131" s="294" t="s">
        <v>225</v>
      </c>
      <c r="C131" s="11" t="s">
        <v>15</v>
      </c>
      <c r="D131" s="94" t="s">
        <v>12</v>
      </c>
      <c r="E131" s="11" t="s">
        <v>16</v>
      </c>
      <c r="F131" s="331">
        <v>45499</v>
      </c>
      <c r="G131" s="11" t="s">
        <v>95</v>
      </c>
      <c r="H131" s="195">
        <v>39.62</v>
      </c>
      <c r="I131" s="333">
        <v>10.89</v>
      </c>
      <c r="J131" s="255">
        <f t="shared" ref="J131:J149" si="4">H131-H131*I131%</f>
        <v>35.305382</v>
      </c>
      <c r="K131" s="341" t="s">
        <v>215</v>
      </c>
    </row>
    <row r="132" spans="1:11">
      <c r="A132" s="228">
        <v>2</v>
      </c>
      <c r="B132" s="294"/>
      <c r="C132" s="11" t="s">
        <v>15</v>
      </c>
      <c r="D132" s="94" t="s">
        <v>12</v>
      </c>
      <c r="E132" s="11" t="s">
        <v>16</v>
      </c>
      <c r="F132" s="331">
        <v>45499</v>
      </c>
      <c r="G132" s="11" t="s">
        <v>67</v>
      </c>
      <c r="H132" s="195">
        <v>29.94</v>
      </c>
      <c r="I132" s="333">
        <v>10.89</v>
      </c>
      <c r="J132" s="255">
        <f t="shared" si="4"/>
        <v>26.679534</v>
      </c>
      <c r="K132" s="341"/>
    </row>
    <row r="133" spans="1:11">
      <c r="A133" s="228">
        <v>3</v>
      </c>
      <c r="B133" s="294"/>
      <c r="C133" s="11" t="s">
        <v>15</v>
      </c>
      <c r="D133" s="94" t="s">
        <v>12</v>
      </c>
      <c r="E133" s="11" t="s">
        <v>16</v>
      </c>
      <c r="F133" s="331">
        <v>45499</v>
      </c>
      <c r="G133" s="11" t="s">
        <v>73</v>
      </c>
      <c r="H133" s="195">
        <v>39.92</v>
      </c>
      <c r="I133" s="333">
        <v>10.89</v>
      </c>
      <c r="J133" s="255">
        <f t="shared" si="4"/>
        <v>35.572712</v>
      </c>
      <c r="K133" s="341"/>
    </row>
    <row r="134" spans="1:11">
      <c r="A134" s="228">
        <v>4</v>
      </c>
      <c r="B134" s="294"/>
      <c r="C134" s="11" t="s">
        <v>15</v>
      </c>
      <c r="D134" s="94" t="s">
        <v>12</v>
      </c>
      <c r="E134" s="11" t="s">
        <v>16</v>
      </c>
      <c r="F134" s="331">
        <v>45499</v>
      </c>
      <c r="G134" s="11" t="s">
        <v>76</v>
      </c>
      <c r="H134" s="195">
        <v>39.98</v>
      </c>
      <c r="I134" s="333">
        <v>10.89</v>
      </c>
      <c r="J134" s="255">
        <f t="shared" si="4"/>
        <v>35.626178</v>
      </c>
      <c r="K134" s="341"/>
    </row>
    <row r="135" spans="1:11">
      <c r="A135" s="228">
        <v>5</v>
      </c>
      <c r="B135" s="294"/>
      <c r="C135" s="11" t="s">
        <v>15</v>
      </c>
      <c r="D135" s="94" t="s">
        <v>12</v>
      </c>
      <c r="E135" s="11" t="s">
        <v>16</v>
      </c>
      <c r="F135" s="331">
        <v>45499</v>
      </c>
      <c r="G135" s="11" t="s">
        <v>111</v>
      </c>
      <c r="H135" s="195">
        <v>39.88</v>
      </c>
      <c r="I135" s="333">
        <v>10.89</v>
      </c>
      <c r="J135" s="255">
        <f t="shared" si="4"/>
        <v>35.537068</v>
      </c>
      <c r="K135" s="341"/>
    </row>
    <row r="136" spans="1:11">
      <c r="A136" s="228">
        <v>6</v>
      </c>
      <c r="B136" s="294"/>
      <c r="C136" s="11" t="s">
        <v>15</v>
      </c>
      <c r="D136" s="94" t="s">
        <v>12</v>
      </c>
      <c r="E136" s="11" t="s">
        <v>16</v>
      </c>
      <c r="F136" s="331">
        <v>45499</v>
      </c>
      <c r="G136" s="11" t="s">
        <v>108</v>
      </c>
      <c r="H136" s="195">
        <v>39.62</v>
      </c>
      <c r="I136" s="333">
        <v>10.89</v>
      </c>
      <c r="J136" s="255">
        <f t="shared" si="4"/>
        <v>35.305382</v>
      </c>
      <c r="K136" s="341"/>
    </row>
    <row r="137" spans="1:11">
      <c r="A137" s="228">
        <v>7</v>
      </c>
      <c r="B137" s="294"/>
      <c r="C137" s="11" t="s">
        <v>15</v>
      </c>
      <c r="D137" s="94" t="s">
        <v>12</v>
      </c>
      <c r="E137" s="11" t="s">
        <v>16</v>
      </c>
      <c r="F137" s="331">
        <v>45499</v>
      </c>
      <c r="G137" s="11" t="s">
        <v>109</v>
      </c>
      <c r="H137" s="195">
        <v>39.96</v>
      </c>
      <c r="I137" s="333">
        <v>10.89</v>
      </c>
      <c r="J137" s="255">
        <f t="shared" si="4"/>
        <v>35.608356</v>
      </c>
      <c r="K137" s="341"/>
    </row>
    <row r="138" spans="1:11">
      <c r="A138" s="228">
        <v>8</v>
      </c>
      <c r="B138" s="294" t="s">
        <v>226</v>
      </c>
      <c r="C138" s="11" t="s">
        <v>15</v>
      </c>
      <c r="D138" s="94" t="s">
        <v>12</v>
      </c>
      <c r="E138" s="11" t="s">
        <v>16</v>
      </c>
      <c r="F138" s="331">
        <v>45499</v>
      </c>
      <c r="G138" s="11" t="s">
        <v>173</v>
      </c>
      <c r="H138" s="195">
        <v>39.64</v>
      </c>
      <c r="I138" s="333">
        <v>11.19</v>
      </c>
      <c r="J138" s="255">
        <f t="shared" si="4"/>
        <v>35.204284</v>
      </c>
      <c r="K138" s="341"/>
    </row>
    <row r="139" spans="1:11">
      <c r="A139" s="228">
        <v>9</v>
      </c>
      <c r="B139" s="294"/>
      <c r="C139" s="11" t="s">
        <v>15</v>
      </c>
      <c r="D139" s="94" t="s">
        <v>12</v>
      </c>
      <c r="E139" s="11" t="s">
        <v>16</v>
      </c>
      <c r="F139" s="331">
        <v>45499</v>
      </c>
      <c r="G139" s="11" t="s">
        <v>84</v>
      </c>
      <c r="H139" s="195">
        <v>39.7</v>
      </c>
      <c r="I139" s="333">
        <v>11.19</v>
      </c>
      <c r="J139" s="255">
        <f t="shared" si="4"/>
        <v>35.25757</v>
      </c>
      <c r="K139" s="341"/>
    </row>
    <row r="140" spans="1:11">
      <c r="A140" s="228">
        <v>10</v>
      </c>
      <c r="B140" s="294"/>
      <c r="C140" s="11" t="s">
        <v>15</v>
      </c>
      <c r="D140" s="94" t="s">
        <v>12</v>
      </c>
      <c r="E140" s="11" t="s">
        <v>16</v>
      </c>
      <c r="F140" s="331">
        <v>45499</v>
      </c>
      <c r="G140" s="11" t="s">
        <v>93</v>
      </c>
      <c r="H140" s="195">
        <v>35.28</v>
      </c>
      <c r="I140" s="333">
        <v>11.19</v>
      </c>
      <c r="J140" s="255">
        <f t="shared" si="4"/>
        <v>31.332168</v>
      </c>
      <c r="K140" s="341"/>
    </row>
    <row r="141" spans="1:11">
      <c r="A141" s="228">
        <v>11</v>
      </c>
      <c r="B141" s="294"/>
      <c r="C141" s="11" t="s">
        <v>15</v>
      </c>
      <c r="D141" s="94" t="s">
        <v>12</v>
      </c>
      <c r="E141" s="11" t="s">
        <v>16</v>
      </c>
      <c r="F141" s="331">
        <v>45499</v>
      </c>
      <c r="G141" s="11" t="s">
        <v>113</v>
      </c>
      <c r="H141" s="195">
        <v>39.32</v>
      </c>
      <c r="I141" s="333">
        <v>11.19</v>
      </c>
      <c r="J141" s="255">
        <f t="shared" si="4"/>
        <v>34.920092</v>
      </c>
      <c r="K141" s="341"/>
    </row>
    <row r="142" spans="1:11">
      <c r="A142" s="228">
        <v>12</v>
      </c>
      <c r="B142" s="294"/>
      <c r="C142" s="11" t="s">
        <v>15</v>
      </c>
      <c r="D142" s="94" t="s">
        <v>12</v>
      </c>
      <c r="E142" s="11" t="s">
        <v>16</v>
      </c>
      <c r="F142" s="331">
        <v>45499</v>
      </c>
      <c r="G142" s="11" t="s">
        <v>86</v>
      </c>
      <c r="H142" s="195">
        <v>39.38</v>
      </c>
      <c r="I142" s="333">
        <v>11.19</v>
      </c>
      <c r="J142" s="255">
        <f t="shared" si="4"/>
        <v>34.973378</v>
      </c>
      <c r="K142" s="341"/>
    </row>
    <row r="143" spans="1:11">
      <c r="A143" s="228">
        <v>13</v>
      </c>
      <c r="B143" s="294"/>
      <c r="C143" s="11" t="s">
        <v>15</v>
      </c>
      <c r="D143" s="94" t="s">
        <v>12</v>
      </c>
      <c r="E143" s="11" t="s">
        <v>16</v>
      </c>
      <c r="F143" s="331">
        <v>45499</v>
      </c>
      <c r="G143" s="11" t="s">
        <v>72</v>
      </c>
      <c r="H143" s="195">
        <v>39.52</v>
      </c>
      <c r="I143" s="333">
        <v>11.19</v>
      </c>
      <c r="J143" s="255">
        <f t="shared" si="4"/>
        <v>35.097712</v>
      </c>
      <c r="K143" s="341"/>
    </row>
    <row r="144" spans="1:11">
      <c r="A144" s="228">
        <v>14</v>
      </c>
      <c r="B144" s="294"/>
      <c r="C144" s="11" t="s">
        <v>15</v>
      </c>
      <c r="D144" s="94" t="s">
        <v>12</v>
      </c>
      <c r="E144" s="11" t="s">
        <v>16</v>
      </c>
      <c r="F144" s="331">
        <v>45499</v>
      </c>
      <c r="G144" s="11" t="s">
        <v>32</v>
      </c>
      <c r="H144" s="195">
        <v>45.08</v>
      </c>
      <c r="I144" s="333">
        <v>11.19</v>
      </c>
      <c r="J144" s="255">
        <f t="shared" si="4"/>
        <v>40.035548</v>
      </c>
      <c r="K144" s="341"/>
    </row>
    <row r="145" spans="1:11">
      <c r="A145" s="228">
        <v>15</v>
      </c>
      <c r="B145" s="294" t="s">
        <v>228</v>
      </c>
      <c r="C145" s="11" t="s">
        <v>15</v>
      </c>
      <c r="D145" s="94" t="s">
        <v>12</v>
      </c>
      <c r="E145" s="11" t="s">
        <v>16</v>
      </c>
      <c r="F145" s="331">
        <v>45499</v>
      </c>
      <c r="G145" s="11" t="s">
        <v>80</v>
      </c>
      <c r="H145" s="195">
        <v>39.16</v>
      </c>
      <c r="I145" s="333">
        <v>11.18</v>
      </c>
      <c r="J145" s="255">
        <f t="shared" si="4"/>
        <v>34.781912</v>
      </c>
      <c r="K145" s="341"/>
    </row>
    <row r="146" spans="1:11">
      <c r="A146" s="228">
        <v>16</v>
      </c>
      <c r="B146" s="294"/>
      <c r="C146" s="11" t="s">
        <v>15</v>
      </c>
      <c r="D146" s="94" t="s">
        <v>12</v>
      </c>
      <c r="E146" s="11" t="s">
        <v>16</v>
      </c>
      <c r="F146" s="331">
        <v>45499</v>
      </c>
      <c r="G146" s="11" t="s">
        <v>38</v>
      </c>
      <c r="H146" s="195">
        <v>43.52</v>
      </c>
      <c r="I146" s="333">
        <v>11.18</v>
      </c>
      <c r="J146" s="255">
        <f t="shared" si="4"/>
        <v>38.654464</v>
      </c>
      <c r="K146" s="341"/>
    </row>
    <row r="147" spans="1:11">
      <c r="A147" s="228">
        <v>17</v>
      </c>
      <c r="B147" s="294"/>
      <c r="C147" s="11" t="s">
        <v>15</v>
      </c>
      <c r="D147" s="94" t="s">
        <v>12</v>
      </c>
      <c r="E147" s="11" t="s">
        <v>16</v>
      </c>
      <c r="F147" s="331">
        <v>45499</v>
      </c>
      <c r="G147" s="11" t="s">
        <v>120</v>
      </c>
      <c r="H147" s="195">
        <v>43.2</v>
      </c>
      <c r="I147" s="333">
        <v>11.18</v>
      </c>
      <c r="J147" s="255">
        <f t="shared" si="4"/>
        <v>38.37024</v>
      </c>
      <c r="K147" s="341"/>
    </row>
    <row r="148" spans="1:11">
      <c r="A148" s="228">
        <v>18</v>
      </c>
      <c r="B148" s="294"/>
      <c r="C148" s="11" t="s">
        <v>15</v>
      </c>
      <c r="D148" s="94" t="s">
        <v>12</v>
      </c>
      <c r="E148" s="11" t="s">
        <v>16</v>
      </c>
      <c r="F148" s="331">
        <v>45499</v>
      </c>
      <c r="G148" s="11" t="s">
        <v>123</v>
      </c>
      <c r="H148" s="195">
        <v>43.28</v>
      </c>
      <c r="I148" s="333">
        <v>11.18</v>
      </c>
      <c r="J148" s="255">
        <f t="shared" si="4"/>
        <v>38.441296</v>
      </c>
      <c r="K148" s="341"/>
    </row>
    <row r="149" spans="1:11">
      <c r="A149" s="228">
        <v>19</v>
      </c>
      <c r="B149" s="294"/>
      <c r="C149" s="11" t="s">
        <v>15</v>
      </c>
      <c r="D149" s="94" t="s">
        <v>12</v>
      </c>
      <c r="E149" s="11" t="s">
        <v>16</v>
      </c>
      <c r="F149" s="331">
        <v>45499</v>
      </c>
      <c r="G149" s="11" t="s">
        <v>37</v>
      </c>
      <c r="H149" s="195">
        <v>43.54</v>
      </c>
      <c r="I149" s="333">
        <v>11.18</v>
      </c>
      <c r="J149" s="255">
        <f t="shared" si="4"/>
        <v>38.672228</v>
      </c>
      <c r="K149" s="341"/>
    </row>
    <row r="150" spans="1:11">
      <c r="A150" s="228">
        <v>20</v>
      </c>
      <c r="B150" s="11" t="s">
        <v>229</v>
      </c>
      <c r="C150" s="11" t="s">
        <v>15</v>
      </c>
      <c r="D150" s="94" t="s">
        <v>12</v>
      </c>
      <c r="E150" s="11" t="s">
        <v>16</v>
      </c>
      <c r="F150" s="331">
        <v>45499</v>
      </c>
      <c r="G150" s="11" t="s">
        <v>41</v>
      </c>
      <c r="H150" s="195">
        <v>43.72</v>
      </c>
      <c r="I150" s="333">
        <v>10.63</v>
      </c>
      <c r="J150" s="255">
        <v>39.073</v>
      </c>
      <c r="K150" s="341"/>
    </row>
    <row r="151" spans="1:11">
      <c r="A151" s="228">
        <v>21</v>
      </c>
      <c r="B151" s="11"/>
      <c r="C151" s="11" t="s">
        <v>15</v>
      </c>
      <c r="D151" s="94" t="s">
        <v>12</v>
      </c>
      <c r="E151" s="11" t="s">
        <v>16</v>
      </c>
      <c r="F151" s="331">
        <v>45499</v>
      </c>
      <c r="G151" s="11" t="s">
        <v>74</v>
      </c>
      <c r="H151" s="195">
        <v>39.8</v>
      </c>
      <c r="I151" s="333">
        <v>10.63</v>
      </c>
      <c r="J151" s="255">
        <f t="shared" ref="J151:J155" si="5">H151-H151*I151%</f>
        <v>35.56926</v>
      </c>
      <c r="K151" s="341"/>
    </row>
    <row r="152" spans="1:11">
      <c r="A152" s="228">
        <v>22</v>
      </c>
      <c r="B152" s="11"/>
      <c r="C152" s="11" t="s">
        <v>15</v>
      </c>
      <c r="D152" s="94" t="s">
        <v>12</v>
      </c>
      <c r="E152" s="11" t="s">
        <v>16</v>
      </c>
      <c r="F152" s="331">
        <v>45499</v>
      </c>
      <c r="G152" s="11" t="s">
        <v>39</v>
      </c>
      <c r="H152" s="195">
        <v>42.8</v>
      </c>
      <c r="I152" s="333">
        <v>10.63</v>
      </c>
      <c r="J152" s="255">
        <f t="shared" si="5"/>
        <v>38.25036</v>
      </c>
      <c r="K152" s="341"/>
    </row>
    <row r="153" spans="1:11">
      <c r="A153" s="228">
        <v>23</v>
      </c>
      <c r="B153" s="11"/>
      <c r="C153" s="11" t="s">
        <v>15</v>
      </c>
      <c r="D153" s="94" t="s">
        <v>12</v>
      </c>
      <c r="E153" s="11" t="s">
        <v>16</v>
      </c>
      <c r="F153" s="331">
        <v>45499</v>
      </c>
      <c r="G153" s="11" t="s">
        <v>68</v>
      </c>
      <c r="H153" s="195">
        <v>39.86</v>
      </c>
      <c r="I153" s="333">
        <v>10.63</v>
      </c>
      <c r="J153" s="255">
        <f t="shared" si="5"/>
        <v>35.622882</v>
      </c>
      <c r="K153" s="341"/>
    </row>
    <row r="154" spans="1:11">
      <c r="A154" s="228">
        <v>24</v>
      </c>
      <c r="B154" s="11"/>
      <c r="C154" s="11" t="s">
        <v>15</v>
      </c>
      <c r="D154" s="94" t="s">
        <v>12</v>
      </c>
      <c r="E154" s="11" t="s">
        <v>16</v>
      </c>
      <c r="F154" s="331">
        <v>45499</v>
      </c>
      <c r="G154" s="11" t="s">
        <v>94</v>
      </c>
      <c r="H154" s="195">
        <v>39.8</v>
      </c>
      <c r="I154" s="333">
        <v>10.63</v>
      </c>
      <c r="J154" s="255">
        <f t="shared" si="5"/>
        <v>35.56926</v>
      </c>
      <c r="K154" s="341"/>
    </row>
    <row r="155" spans="1:11">
      <c r="A155" s="228">
        <v>25</v>
      </c>
      <c r="B155" s="11"/>
      <c r="C155" s="11" t="s">
        <v>15</v>
      </c>
      <c r="D155" s="94" t="s">
        <v>12</v>
      </c>
      <c r="E155" s="11" t="s">
        <v>16</v>
      </c>
      <c r="F155" s="331">
        <v>45499</v>
      </c>
      <c r="G155" s="11" t="s">
        <v>106</v>
      </c>
      <c r="H155" s="195">
        <v>39.98</v>
      </c>
      <c r="I155" s="333">
        <v>10.63</v>
      </c>
      <c r="J155" s="255">
        <f t="shared" si="5"/>
        <v>35.730126</v>
      </c>
      <c r="K155" s="341"/>
    </row>
    <row r="156" ht="17.55" spans="1:11">
      <c r="A156" s="315" t="s">
        <v>101</v>
      </c>
      <c r="B156" s="316"/>
      <c r="C156" s="317"/>
      <c r="D156" s="172"/>
      <c r="E156" s="317"/>
      <c r="F156" s="318"/>
      <c r="G156" s="317"/>
      <c r="H156" s="319">
        <f>SUM(H131:H155)</f>
        <v>1005.5</v>
      </c>
      <c r="I156" s="320">
        <f>AVERAGE(I131:I155)</f>
        <v>10.9696</v>
      </c>
      <c r="J156" s="320">
        <f>SUM(J131:J155)</f>
        <v>895.190392</v>
      </c>
      <c r="K156" s="321"/>
    </row>
    <row r="159" spans="1:11">
      <c r="A159" s="4" t="s">
        <v>236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2" t="s">
        <v>1</v>
      </c>
      <c r="B162" s="7" t="s">
        <v>2</v>
      </c>
      <c r="C162" s="7" t="s">
        <v>3</v>
      </c>
      <c r="D162" s="7" t="s">
        <v>3</v>
      </c>
      <c r="E162" s="7" t="s">
        <v>4</v>
      </c>
      <c r="F162" s="7" t="s">
        <v>5</v>
      </c>
      <c r="G162" s="7" t="s">
        <v>6</v>
      </c>
      <c r="H162" s="7" t="s">
        <v>7</v>
      </c>
      <c r="I162" s="7" t="s">
        <v>8</v>
      </c>
      <c r="J162" s="7" t="s">
        <v>9</v>
      </c>
      <c r="K162" s="147" t="s">
        <v>10</v>
      </c>
    </row>
    <row r="163" spans="1:11">
      <c r="A163" s="42"/>
      <c r="B163" s="7"/>
      <c r="C163" s="7" t="s">
        <v>11</v>
      </c>
      <c r="D163" s="7" t="s">
        <v>12</v>
      </c>
      <c r="E163" s="7"/>
      <c r="F163" s="7"/>
      <c r="G163" s="7"/>
      <c r="H163" s="7" t="s">
        <v>13</v>
      </c>
      <c r="I163" s="7"/>
      <c r="J163" s="7"/>
      <c r="K163" s="147"/>
    </row>
    <row r="164" spans="1:11">
      <c r="A164" s="228">
        <v>1</v>
      </c>
      <c r="B164" s="11" t="s">
        <v>237</v>
      </c>
      <c r="C164" s="11" t="s">
        <v>15</v>
      </c>
      <c r="D164" s="94" t="s">
        <v>12</v>
      </c>
      <c r="E164" s="11" t="s">
        <v>238</v>
      </c>
      <c r="F164" s="331" t="s">
        <v>239</v>
      </c>
      <c r="G164" s="11" t="s">
        <v>34</v>
      </c>
      <c r="H164" s="195">
        <v>38.54</v>
      </c>
      <c r="I164" s="333">
        <v>10.84</v>
      </c>
      <c r="J164" s="255">
        <f t="shared" ref="J164:J170" si="6">H164-H164*I164%</f>
        <v>34.362264</v>
      </c>
      <c r="K164" s="341" t="s">
        <v>172</v>
      </c>
    </row>
    <row r="165" spans="1:11">
      <c r="A165" s="228">
        <v>2</v>
      </c>
      <c r="B165" s="11"/>
      <c r="C165" s="11" t="s">
        <v>15</v>
      </c>
      <c r="D165" s="94" t="s">
        <v>12</v>
      </c>
      <c r="E165" s="11" t="s">
        <v>238</v>
      </c>
      <c r="F165" s="331">
        <v>45503</v>
      </c>
      <c r="G165" s="11" t="s">
        <v>115</v>
      </c>
      <c r="H165" s="195">
        <v>38.96</v>
      </c>
      <c r="I165" s="333">
        <v>10.84</v>
      </c>
      <c r="J165" s="255">
        <f t="shared" si="6"/>
        <v>34.736736</v>
      </c>
      <c r="K165" s="341"/>
    </row>
    <row r="166" spans="1:11">
      <c r="A166" s="228">
        <v>3</v>
      </c>
      <c r="B166" s="11"/>
      <c r="C166" s="11" t="s">
        <v>15</v>
      </c>
      <c r="D166" s="94" t="s">
        <v>12</v>
      </c>
      <c r="E166" s="11" t="s">
        <v>238</v>
      </c>
      <c r="F166" s="331">
        <v>45503</v>
      </c>
      <c r="G166" s="11" t="s">
        <v>72</v>
      </c>
      <c r="H166" s="195">
        <v>38.74</v>
      </c>
      <c r="I166" s="333">
        <v>10.84</v>
      </c>
      <c r="J166" s="255">
        <f t="shared" si="6"/>
        <v>34.540584</v>
      </c>
      <c r="K166" s="341"/>
    </row>
    <row r="167" spans="1:11">
      <c r="A167" s="228">
        <v>4</v>
      </c>
      <c r="B167" s="11"/>
      <c r="C167" s="11" t="s">
        <v>15</v>
      </c>
      <c r="D167" s="94" t="s">
        <v>12</v>
      </c>
      <c r="E167" s="11" t="s">
        <v>238</v>
      </c>
      <c r="F167" s="331">
        <v>45503</v>
      </c>
      <c r="G167" s="11" t="s">
        <v>32</v>
      </c>
      <c r="H167" s="195">
        <v>45.5</v>
      </c>
      <c r="I167" s="333">
        <v>10.84</v>
      </c>
      <c r="J167" s="255">
        <f t="shared" si="6"/>
        <v>40.5678</v>
      </c>
      <c r="K167" s="341"/>
    </row>
    <row r="168" spans="1:11">
      <c r="A168" s="228">
        <v>5</v>
      </c>
      <c r="B168" s="11"/>
      <c r="C168" s="11" t="s">
        <v>15</v>
      </c>
      <c r="D168" s="94" t="s">
        <v>12</v>
      </c>
      <c r="E168" s="11" t="s">
        <v>238</v>
      </c>
      <c r="F168" s="331">
        <v>45503</v>
      </c>
      <c r="G168" s="11" t="s">
        <v>78</v>
      </c>
      <c r="H168" s="195">
        <v>28.88</v>
      </c>
      <c r="I168" s="333">
        <v>10.84</v>
      </c>
      <c r="J168" s="255">
        <f t="shared" si="6"/>
        <v>25.749408</v>
      </c>
      <c r="K168" s="341"/>
    </row>
    <row r="169" spans="1:11">
      <c r="A169" s="228">
        <v>6</v>
      </c>
      <c r="B169" s="11"/>
      <c r="C169" s="11" t="s">
        <v>15</v>
      </c>
      <c r="D169" s="94" t="s">
        <v>12</v>
      </c>
      <c r="E169" s="11" t="s">
        <v>238</v>
      </c>
      <c r="F169" s="331">
        <v>45503</v>
      </c>
      <c r="G169" s="11" t="s">
        <v>123</v>
      </c>
      <c r="H169" s="195">
        <v>46.36</v>
      </c>
      <c r="I169" s="333">
        <v>10.84</v>
      </c>
      <c r="J169" s="255">
        <f t="shared" si="6"/>
        <v>41.334576</v>
      </c>
      <c r="K169" s="341"/>
    </row>
    <row r="170" spans="1:11">
      <c r="A170" s="228">
        <v>7</v>
      </c>
      <c r="B170" s="11"/>
      <c r="C170" s="11" t="s">
        <v>15</v>
      </c>
      <c r="D170" s="94" t="s">
        <v>12</v>
      </c>
      <c r="E170" s="11" t="s">
        <v>238</v>
      </c>
      <c r="F170" s="331">
        <v>45503</v>
      </c>
      <c r="G170" s="11" t="s">
        <v>37</v>
      </c>
      <c r="H170" s="195">
        <v>46.72</v>
      </c>
      <c r="I170" s="333">
        <v>10.84</v>
      </c>
      <c r="J170" s="255">
        <f t="shared" si="6"/>
        <v>41.655552</v>
      </c>
      <c r="K170" s="341"/>
    </row>
    <row r="171" ht="17.55" spans="1:11">
      <c r="A171" s="315" t="s">
        <v>101</v>
      </c>
      <c r="B171" s="316"/>
      <c r="C171" s="317"/>
      <c r="D171" s="172"/>
      <c r="E171" s="317"/>
      <c r="F171" s="318"/>
      <c r="G171" s="317"/>
      <c r="H171" s="319">
        <f>SUM(H164:H170)</f>
        <v>283.7</v>
      </c>
      <c r="I171" s="320">
        <f>AVERAGE(I164:I170)</f>
        <v>10.84</v>
      </c>
      <c r="J171" s="320">
        <f>SUM(J164:J170)</f>
        <v>252.94692</v>
      </c>
      <c r="K171" s="321"/>
    </row>
    <row r="172" spans="1:11">
      <c r="A172" s="4" t="s">
        <v>240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2" t="s">
        <v>1</v>
      </c>
      <c r="B175" s="7" t="s">
        <v>2</v>
      </c>
      <c r="C175" s="7" t="s">
        <v>3</v>
      </c>
      <c r="D175" s="7" t="s">
        <v>3</v>
      </c>
      <c r="E175" s="7" t="s">
        <v>4</v>
      </c>
      <c r="F175" s="7" t="s">
        <v>5</v>
      </c>
      <c r="G175" s="7" t="s">
        <v>6</v>
      </c>
      <c r="H175" s="7" t="s">
        <v>7</v>
      </c>
      <c r="I175" s="7" t="s">
        <v>8</v>
      </c>
      <c r="J175" s="7" t="s">
        <v>9</v>
      </c>
      <c r="K175" s="147" t="s">
        <v>10</v>
      </c>
    </row>
    <row r="176" spans="1:11">
      <c r="A176" s="42"/>
      <c r="B176" s="7"/>
      <c r="C176" s="7" t="s">
        <v>11</v>
      </c>
      <c r="D176" s="7" t="s">
        <v>12</v>
      </c>
      <c r="E176" s="7"/>
      <c r="F176" s="7"/>
      <c r="G176" s="7"/>
      <c r="H176" s="7" t="s">
        <v>13</v>
      </c>
      <c r="I176" s="7"/>
      <c r="J176" s="7"/>
      <c r="K176" s="147"/>
    </row>
    <row r="177" spans="1:11">
      <c r="A177" s="228">
        <v>1</v>
      </c>
      <c r="B177" s="11" t="s">
        <v>241</v>
      </c>
      <c r="C177" s="11" t="s">
        <v>15</v>
      </c>
      <c r="D177" s="94" t="s">
        <v>12</v>
      </c>
      <c r="E177" s="11" t="s">
        <v>242</v>
      </c>
      <c r="F177" s="331" t="s">
        <v>239</v>
      </c>
      <c r="G177" s="11" t="s">
        <v>38</v>
      </c>
      <c r="H177" s="195">
        <v>48.4</v>
      </c>
      <c r="I177" s="333">
        <v>11.44</v>
      </c>
      <c r="J177" s="255">
        <f t="shared" ref="J177:J182" si="7">H177-H177*I177%</f>
        <v>42.86304</v>
      </c>
      <c r="K177" s="341" t="s">
        <v>172</v>
      </c>
    </row>
    <row r="178" spans="1:11">
      <c r="A178" s="228">
        <v>2</v>
      </c>
      <c r="B178" s="11"/>
      <c r="C178" s="11" t="s">
        <v>15</v>
      </c>
      <c r="D178" s="94" t="s">
        <v>12</v>
      </c>
      <c r="E178" s="11" t="s">
        <v>242</v>
      </c>
      <c r="F178" s="331">
        <v>45503</v>
      </c>
      <c r="G178" s="11" t="s">
        <v>39</v>
      </c>
      <c r="H178" s="195">
        <v>47.58</v>
      </c>
      <c r="I178" s="333">
        <v>11.44</v>
      </c>
      <c r="J178" s="255">
        <f t="shared" si="7"/>
        <v>42.136848</v>
      </c>
      <c r="K178" s="341"/>
    </row>
    <row r="179" spans="1:11">
      <c r="A179" s="228">
        <v>3</v>
      </c>
      <c r="B179" s="11"/>
      <c r="C179" s="11" t="s">
        <v>15</v>
      </c>
      <c r="D179" s="94" t="s">
        <v>12</v>
      </c>
      <c r="E179" s="11" t="s">
        <v>242</v>
      </c>
      <c r="F179" s="331">
        <v>45503</v>
      </c>
      <c r="G179" s="11" t="s">
        <v>41</v>
      </c>
      <c r="H179" s="195">
        <v>47.98</v>
      </c>
      <c r="I179" s="333">
        <v>11.44</v>
      </c>
      <c r="J179" s="255">
        <f t="shared" si="7"/>
        <v>42.491088</v>
      </c>
      <c r="K179" s="341"/>
    </row>
    <row r="180" spans="1:11">
      <c r="A180" s="228">
        <v>4</v>
      </c>
      <c r="B180" s="11"/>
      <c r="C180" s="11" t="s">
        <v>15</v>
      </c>
      <c r="D180" s="94" t="s">
        <v>12</v>
      </c>
      <c r="E180" s="11" t="s">
        <v>242</v>
      </c>
      <c r="F180" s="331">
        <v>45503</v>
      </c>
      <c r="G180" s="11" t="s">
        <v>40</v>
      </c>
      <c r="H180" s="195">
        <v>47.72</v>
      </c>
      <c r="I180" s="333">
        <v>11.44</v>
      </c>
      <c r="J180" s="255">
        <f t="shared" si="7"/>
        <v>42.260832</v>
      </c>
      <c r="K180" s="341"/>
    </row>
    <row r="181" spans="1:11">
      <c r="A181" s="228">
        <v>5</v>
      </c>
      <c r="B181" s="11"/>
      <c r="C181" s="11" t="s">
        <v>15</v>
      </c>
      <c r="D181" s="94" t="s">
        <v>12</v>
      </c>
      <c r="E181" s="11" t="s">
        <v>242</v>
      </c>
      <c r="F181" s="331">
        <v>45503</v>
      </c>
      <c r="G181" s="11" t="s">
        <v>33</v>
      </c>
      <c r="H181" s="195">
        <v>43.82</v>
      </c>
      <c r="I181" s="333">
        <v>11.44</v>
      </c>
      <c r="J181" s="255">
        <f t="shared" si="7"/>
        <v>38.806992</v>
      </c>
      <c r="K181" s="341"/>
    </row>
    <row r="182" spans="1:11">
      <c r="A182" s="228">
        <v>6</v>
      </c>
      <c r="B182" s="11"/>
      <c r="C182" s="11" t="s">
        <v>15</v>
      </c>
      <c r="D182" s="94" t="s">
        <v>12</v>
      </c>
      <c r="E182" s="11" t="s">
        <v>242</v>
      </c>
      <c r="F182" s="331">
        <v>45503</v>
      </c>
      <c r="G182" s="11" t="s">
        <v>73</v>
      </c>
      <c r="H182" s="195">
        <v>39.02</v>
      </c>
      <c r="I182" s="333">
        <v>11.44</v>
      </c>
      <c r="J182" s="255">
        <f t="shared" si="7"/>
        <v>34.556112</v>
      </c>
      <c r="K182" s="341"/>
    </row>
    <row r="183" ht="17.55" spans="1:11">
      <c r="A183" s="315" t="s">
        <v>101</v>
      </c>
      <c r="B183" s="316"/>
      <c r="C183" s="317"/>
      <c r="D183" s="172"/>
      <c r="E183" s="317"/>
      <c r="F183" s="318"/>
      <c r="G183" s="317"/>
      <c r="H183" s="319">
        <f>SUM(H177:H182)</f>
        <v>274.52</v>
      </c>
      <c r="I183" s="320">
        <f>AVERAGE(I177:I182)</f>
        <v>11.44</v>
      </c>
      <c r="J183" s="320">
        <f>SUM(J177:J182)</f>
        <v>243.114912</v>
      </c>
      <c r="K183" s="321"/>
    </row>
    <row r="184" ht="17.55"/>
    <row r="185" spans="1:11">
      <c r="A185" s="434" t="s">
        <v>180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44"/>
    </row>
    <row r="186" spans="1:11">
      <c r="A186" s="436"/>
      <c r="B186" s="437"/>
      <c r="C186" s="437"/>
      <c r="D186" s="437"/>
      <c r="E186" s="437"/>
      <c r="F186" s="437"/>
      <c r="G186" s="437"/>
      <c r="H186" s="437"/>
      <c r="I186" s="437"/>
      <c r="J186" s="437"/>
      <c r="K186" s="445"/>
    </row>
    <row r="187" ht="17.55" spans="1:11">
      <c r="A187" s="438"/>
      <c r="B187" s="439"/>
      <c r="C187" s="439"/>
      <c r="D187" s="439"/>
      <c r="E187" s="439"/>
      <c r="F187" s="439"/>
      <c r="G187" s="439"/>
      <c r="H187" s="439"/>
      <c r="I187" s="439"/>
      <c r="J187" s="439"/>
      <c r="K187" s="446"/>
    </row>
    <row r="188" spans="1:11">
      <c r="A188" s="226" t="s">
        <v>1</v>
      </c>
      <c r="B188" s="227" t="s">
        <v>2</v>
      </c>
      <c r="C188" s="201" t="s">
        <v>3</v>
      </c>
      <c r="D188" s="201" t="s">
        <v>3</v>
      </c>
      <c r="E188" s="227" t="s">
        <v>4</v>
      </c>
      <c r="F188" s="227" t="s">
        <v>5</v>
      </c>
      <c r="G188" s="227" t="s">
        <v>6</v>
      </c>
      <c r="H188" s="201" t="s">
        <v>7</v>
      </c>
      <c r="I188" s="227" t="s">
        <v>8</v>
      </c>
      <c r="J188" s="227" t="s">
        <v>9</v>
      </c>
      <c r="K188" s="431" t="s">
        <v>10</v>
      </c>
    </row>
    <row r="189" spans="1:11">
      <c r="A189" s="91"/>
      <c r="B189" s="92"/>
      <c r="C189" s="7" t="s">
        <v>11</v>
      </c>
      <c r="D189" s="7" t="s">
        <v>12</v>
      </c>
      <c r="E189" s="92"/>
      <c r="F189" s="92"/>
      <c r="G189" s="92"/>
      <c r="H189" s="7" t="s">
        <v>13</v>
      </c>
      <c r="I189" s="92"/>
      <c r="J189" s="92"/>
      <c r="K189" s="432"/>
    </row>
    <row r="190" spans="1:11">
      <c r="A190" s="228">
        <v>1</v>
      </c>
      <c r="B190" s="295" t="s">
        <v>243</v>
      </c>
      <c r="C190" s="11" t="s">
        <v>182</v>
      </c>
      <c r="D190" s="94" t="s">
        <v>12</v>
      </c>
      <c r="E190" s="11" t="s">
        <v>178</v>
      </c>
      <c r="F190" s="331" t="s">
        <v>244</v>
      </c>
      <c r="G190" s="11" t="s">
        <v>245</v>
      </c>
      <c r="H190" s="195">
        <v>31.9</v>
      </c>
      <c r="I190" s="333">
        <v>11.26</v>
      </c>
      <c r="J190" s="255">
        <f t="shared" ref="J190:J206" si="8">H190-H190*I190%</f>
        <v>28.30806</v>
      </c>
      <c r="K190" s="341" t="s">
        <v>172</v>
      </c>
    </row>
    <row r="191" spans="1:11">
      <c r="A191" s="228">
        <v>2</v>
      </c>
      <c r="B191" s="295"/>
      <c r="C191" s="11" t="s">
        <v>182</v>
      </c>
      <c r="D191" s="94" t="s">
        <v>12</v>
      </c>
      <c r="E191" s="11" t="s">
        <v>178</v>
      </c>
      <c r="F191" s="331" t="s">
        <v>244</v>
      </c>
      <c r="G191" s="11" t="s">
        <v>246</v>
      </c>
      <c r="H191" s="195">
        <v>31.08</v>
      </c>
      <c r="I191" s="333">
        <v>11.26</v>
      </c>
      <c r="J191" s="255">
        <f t="shared" si="8"/>
        <v>27.580392</v>
      </c>
      <c r="K191" s="256"/>
    </row>
    <row r="192" spans="1:11">
      <c r="A192" s="228">
        <v>3</v>
      </c>
      <c r="B192" s="295"/>
      <c r="C192" s="11" t="s">
        <v>182</v>
      </c>
      <c r="D192" s="94" t="s">
        <v>12</v>
      </c>
      <c r="E192" s="11" t="s">
        <v>178</v>
      </c>
      <c r="F192" s="331" t="s">
        <v>244</v>
      </c>
      <c r="G192" s="11" t="s">
        <v>247</v>
      </c>
      <c r="H192" s="195">
        <v>30.56</v>
      </c>
      <c r="I192" s="333">
        <v>11.26</v>
      </c>
      <c r="J192" s="255">
        <f t="shared" si="8"/>
        <v>27.118944</v>
      </c>
      <c r="K192" s="256"/>
    </row>
    <row r="193" spans="1:11">
      <c r="A193" s="228">
        <v>4</v>
      </c>
      <c r="B193" s="295"/>
      <c r="C193" s="11" t="s">
        <v>182</v>
      </c>
      <c r="D193" s="94" t="s">
        <v>12</v>
      </c>
      <c r="E193" s="11" t="s">
        <v>178</v>
      </c>
      <c r="F193" s="331" t="s">
        <v>244</v>
      </c>
      <c r="G193" s="11" t="s">
        <v>248</v>
      </c>
      <c r="H193" s="195">
        <v>31.08</v>
      </c>
      <c r="I193" s="333">
        <v>11.26</v>
      </c>
      <c r="J193" s="255">
        <f t="shared" si="8"/>
        <v>27.580392</v>
      </c>
      <c r="K193" s="256"/>
    </row>
    <row r="194" spans="1:11">
      <c r="A194" s="228">
        <v>5</v>
      </c>
      <c r="B194" s="295"/>
      <c r="C194" s="11" t="s">
        <v>182</v>
      </c>
      <c r="D194" s="94" t="s">
        <v>12</v>
      </c>
      <c r="E194" s="11" t="s">
        <v>178</v>
      </c>
      <c r="F194" s="331" t="s">
        <v>244</v>
      </c>
      <c r="G194" s="11" t="s">
        <v>249</v>
      </c>
      <c r="H194" s="195">
        <v>30.56</v>
      </c>
      <c r="I194" s="333">
        <v>11.26</v>
      </c>
      <c r="J194" s="255">
        <f t="shared" si="8"/>
        <v>27.118944</v>
      </c>
      <c r="K194" s="256"/>
    </row>
    <row r="195" spans="1:11">
      <c r="A195" s="228">
        <v>6</v>
      </c>
      <c r="B195" s="295"/>
      <c r="C195" s="11" t="s">
        <v>182</v>
      </c>
      <c r="D195" s="94" t="s">
        <v>12</v>
      </c>
      <c r="E195" s="11" t="s">
        <v>178</v>
      </c>
      <c r="F195" s="331" t="s">
        <v>244</v>
      </c>
      <c r="G195" s="11" t="s">
        <v>250</v>
      </c>
      <c r="H195" s="195">
        <v>31.76</v>
      </c>
      <c r="I195" s="333">
        <v>11.26</v>
      </c>
      <c r="J195" s="255">
        <f t="shared" si="8"/>
        <v>28.183824</v>
      </c>
      <c r="K195" s="256"/>
    </row>
    <row r="196" spans="1:11">
      <c r="A196" s="228">
        <v>7</v>
      </c>
      <c r="B196" s="295"/>
      <c r="C196" s="11" t="s">
        <v>182</v>
      </c>
      <c r="D196" s="94" t="s">
        <v>12</v>
      </c>
      <c r="E196" s="11" t="s">
        <v>178</v>
      </c>
      <c r="F196" s="331" t="s">
        <v>244</v>
      </c>
      <c r="G196" s="11" t="s">
        <v>251</v>
      </c>
      <c r="H196" s="195">
        <v>32.62</v>
      </c>
      <c r="I196" s="333">
        <v>11.26</v>
      </c>
      <c r="J196" s="255">
        <f t="shared" si="8"/>
        <v>28.946988</v>
      </c>
      <c r="K196" s="256"/>
    </row>
    <row r="197" spans="1:11">
      <c r="A197" s="228">
        <v>8</v>
      </c>
      <c r="B197" s="295"/>
      <c r="C197" s="11" t="s">
        <v>182</v>
      </c>
      <c r="D197" s="94" t="s">
        <v>12</v>
      </c>
      <c r="E197" s="11" t="s">
        <v>178</v>
      </c>
      <c r="F197" s="331" t="s">
        <v>244</v>
      </c>
      <c r="G197" s="11" t="s">
        <v>252</v>
      </c>
      <c r="H197" s="195">
        <v>41.16</v>
      </c>
      <c r="I197" s="333">
        <v>11.26</v>
      </c>
      <c r="J197" s="255">
        <f t="shared" si="8"/>
        <v>36.525384</v>
      </c>
      <c r="K197" s="256"/>
    </row>
    <row r="198" spans="1:11">
      <c r="A198" s="228">
        <v>9</v>
      </c>
      <c r="B198" s="11" t="s">
        <v>253</v>
      </c>
      <c r="C198" s="11" t="s">
        <v>182</v>
      </c>
      <c r="D198" s="94" t="s">
        <v>12</v>
      </c>
      <c r="E198" s="11" t="s">
        <v>178</v>
      </c>
      <c r="F198" s="331" t="s">
        <v>244</v>
      </c>
      <c r="G198" s="11" t="s">
        <v>254</v>
      </c>
      <c r="H198" s="195">
        <v>41.7</v>
      </c>
      <c r="I198" s="333">
        <v>11.57</v>
      </c>
      <c r="J198" s="255">
        <f t="shared" si="8"/>
        <v>36.87531</v>
      </c>
      <c r="K198" s="256"/>
    </row>
    <row r="199" spans="1:11">
      <c r="A199" s="228">
        <v>10</v>
      </c>
      <c r="B199" s="11"/>
      <c r="C199" s="11" t="s">
        <v>182</v>
      </c>
      <c r="D199" s="94" t="s">
        <v>12</v>
      </c>
      <c r="E199" s="11" t="s">
        <v>178</v>
      </c>
      <c r="F199" s="331" t="s">
        <v>244</v>
      </c>
      <c r="G199" s="11" t="s">
        <v>255</v>
      </c>
      <c r="H199" s="195">
        <v>32.42</v>
      </c>
      <c r="I199" s="333">
        <v>11.57</v>
      </c>
      <c r="J199" s="255">
        <f t="shared" si="8"/>
        <v>28.669006</v>
      </c>
      <c r="K199" s="256"/>
    </row>
    <row r="200" spans="1:11">
      <c r="A200" s="228">
        <v>11</v>
      </c>
      <c r="B200" s="11"/>
      <c r="C200" s="11" t="s">
        <v>182</v>
      </c>
      <c r="D200" s="94" t="s">
        <v>12</v>
      </c>
      <c r="E200" s="11" t="s">
        <v>178</v>
      </c>
      <c r="F200" s="331" t="s">
        <v>244</v>
      </c>
      <c r="G200" s="11" t="s">
        <v>256</v>
      </c>
      <c r="H200" s="195">
        <v>30.82</v>
      </c>
      <c r="I200" s="333">
        <v>11.57</v>
      </c>
      <c r="J200" s="255">
        <f t="shared" si="8"/>
        <v>27.254126</v>
      </c>
      <c r="K200" s="256"/>
    </row>
    <row r="201" spans="1:11">
      <c r="A201" s="228">
        <v>12</v>
      </c>
      <c r="B201" s="11"/>
      <c r="C201" s="11" t="s">
        <v>182</v>
      </c>
      <c r="D201" s="94" t="s">
        <v>12</v>
      </c>
      <c r="E201" s="11" t="s">
        <v>178</v>
      </c>
      <c r="F201" s="331" t="s">
        <v>244</v>
      </c>
      <c r="G201" s="11" t="s">
        <v>257</v>
      </c>
      <c r="H201" s="195">
        <v>31.46</v>
      </c>
      <c r="I201" s="333">
        <v>11.57</v>
      </c>
      <c r="J201" s="255">
        <f t="shared" si="8"/>
        <v>27.820078</v>
      </c>
      <c r="K201" s="256"/>
    </row>
    <row r="202" spans="1:11">
      <c r="A202" s="228">
        <v>13</v>
      </c>
      <c r="B202" s="11"/>
      <c r="C202" s="11" t="s">
        <v>182</v>
      </c>
      <c r="D202" s="94" t="s">
        <v>12</v>
      </c>
      <c r="E202" s="11" t="s">
        <v>178</v>
      </c>
      <c r="F202" s="331" t="s">
        <v>244</v>
      </c>
      <c r="G202" s="11" t="s">
        <v>258</v>
      </c>
      <c r="H202" s="195">
        <v>30.24</v>
      </c>
      <c r="I202" s="333">
        <v>11.57</v>
      </c>
      <c r="J202" s="255">
        <f t="shared" si="8"/>
        <v>26.741232</v>
      </c>
      <c r="K202" s="256"/>
    </row>
    <row r="203" spans="1:11">
      <c r="A203" s="228">
        <v>14</v>
      </c>
      <c r="B203" s="11"/>
      <c r="C203" s="11" t="s">
        <v>182</v>
      </c>
      <c r="D203" s="94" t="s">
        <v>12</v>
      </c>
      <c r="E203" s="11" t="s">
        <v>178</v>
      </c>
      <c r="F203" s="331" t="s">
        <v>244</v>
      </c>
      <c r="G203" s="11" t="s">
        <v>259</v>
      </c>
      <c r="H203" s="195">
        <v>31.22</v>
      </c>
      <c r="I203" s="333">
        <v>11.57</v>
      </c>
      <c r="J203" s="255">
        <f t="shared" si="8"/>
        <v>27.607846</v>
      </c>
      <c r="K203" s="256"/>
    </row>
    <row r="204" spans="1:11">
      <c r="A204" s="228">
        <v>15</v>
      </c>
      <c r="B204" s="11"/>
      <c r="C204" s="451" t="s">
        <v>182</v>
      </c>
      <c r="D204" s="94" t="s">
        <v>12</v>
      </c>
      <c r="E204" s="11" t="s">
        <v>178</v>
      </c>
      <c r="F204" s="331" t="s">
        <v>244</v>
      </c>
      <c r="G204" s="11" t="s">
        <v>260</v>
      </c>
      <c r="H204" s="195">
        <v>32</v>
      </c>
      <c r="I204" s="333">
        <v>11.57</v>
      </c>
      <c r="J204" s="255">
        <f t="shared" si="8"/>
        <v>28.2976</v>
      </c>
      <c r="K204" s="256"/>
    </row>
    <row r="205" spans="1:11">
      <c r="A205" s="228">
        <v>16</v>
      </c>
      <c r="B205" s="11"/>
      <c r="C205" s="11" t="s">
        <v>182</v>
      </c>
      <c r="D205" s="94" t="s">
        <v>12</v>
      </c>
      <c r="E205" s="11" t="s">
        <v>178</v>
      </c>
      <c r="F205" s="331" t="s">
        <v>244</v>
      </c>
      <c r="G205" s="11" t="s">
        <v>261</v>
      </c>
      <c r="H205" s="195">
        <v>31.86</v>
      </c>
      <c r="I205" s="333">
        <v>11.57</v>
      </c>
      <c r="J205" s="255">
        <f t="shared" si="8"/>
        <v>28.173798</v>
      </c>
      <c r="K205" s="256"/>
    </row>
    <row r="206" spans="1:11">
      <c r="A206" s="228">
        <v>17</v>
      </c>
      <c r="B206" s="11"/>
      <c r="C206" s="11" t="s">
        <v>182</v>
      </c>
      <c r="D206" s="94" t="s">
        <v>12</v>
      </c>
      <c r="E206" s="11" t="s">
        <v>178</v>
      </c>
      <c r="F206" s="331" t="s">
        <v>244</v>
      </c>
      <c r="G206" s="11" t="s">
        <v>262</v>
      </c>
      <c r="H206" s="195">
        <v>33.48</v>
      </c>
      <c r="I206" s="333">
        <v>11.57</v>
      </c>
      <c r="J206" s="255">
        <f t="shared" si="8"/>
        <v>29.606364</v>
      </c>
      <c r="K206" s="342"/>
    </row>
    <row r="207" ht="17.55" spans="1:11">
      <c r="A207" s="315" t="s">
        <v>101</v>
      </c>
      <c r="B207" s="316"/>
      <c r="C207" s="317"/>
      <c r="D207" s="172"/>
      <c r="E207" s="317"/>
      <c r="F207" s="318"/>
      <c r="G207" s="317"/>
      <c r="H207" s="319">
        <f>SUM(H190:H206)</f>
        <v>555.92</v>
      </c>
      <c r="I207" s="320">
        <f>AVERAGE(I184:I206)</f>
        <v>11.4241176470588</v>
      </c>
      <c r="J207" s="320">
        <f>SUM(J190:J206)</f>
        <v>492.408288</v>
      </c>
      <c r="K207" s="321"/>
    </row>
    <row r="209" spans="1:1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</sheetData>
  <sheetProtection formatCells="0" insertHyperlinks="0" autoFilter="0"/>
  <mergeCells count="105">
    <mergeCell ref="A4:A5"/>
    <mergeCell ref="A38:A39"/>
    <mergeCell ref="A62:A63"/>
    <mergeCell ref="A96:A97"/>
    <mergeCell ref="A129:A130"/>
    <mergeCell ref="A162:A163"/>
    <mergeCell ref="A175:A176"/>
    <mergeCell ref="A188:A189"/>
    <mergeCell ref="B4:B5"/>
    <mergeCell ref="B6:B12"/>
    <mergeCell ref="B13:B19"/>
    <mergeCell ref="B20:B25"/>
    <mergeCell ref="B26:B31"/>
    <mergeCell ref="B38:B39"/>
    <mergeCell ref="B40:B45"/>
    <mergeCell ref="B46:B50"/>
    <mergeCell ref="B51:B55"/>
    <mergeCell ref="B62:B63"/>
    <mergeCell ref="B64:B70"/>
    <mergeCell ref="B71:B77"/>
    <mergeCell ref="B78:B83"/>
    <mergeCell ref="B84:B89"/>
    <mergeCell ref="B96:B97"/>
    <mergeCell ref="B98:B104"/>
    <mergeCell ref="B105:B111"/>
    <mergeCell ref="B112:B116"/>
    <mergeCell ref="B117:B120"/>
    <mergeCell ref="B121:B124"/>
    <mergeCell ref="B129:B130"/>
    <mergeCell ref="B131:B137"/>
    <mergeCell ref="B138:B144"/>
    <mergeCell ref="B145:B149"/>
    <mergeCell ref="B150:B155"/>
    <mergeCell ref="B162:B163"/>
    <mergeCell ref="B164:B170"/>
    <mergeCell ref="B175:B176"/>
    <mergeCell ref="B177:B182"/>
    <mergeCell ref="B188:B189"/>
    <mergeCell ref="B190:B197"/>
    <mergeCell ref="B198:B206"/>
    <mergeCell ref="E4:E5"/>
    <mergeCell ref="E38:E39"/>
    <mergeCell ref="E62:E63"/>
    <mergeCell ref="E96:E97"/>
    <mergeCell ref="E129:E130"/>
    <mergeCell ref="E162:E163"/>
    <mergeCell ref="E175:E176"/>
    <mergeCell ref="E188:E189"/>
    <mergeCell ref="F4:F5"/>
    <mergeCell ref="F38:F39"/>
    <mergeCell ref="F62:F63"/>
    <mergeCell ref="F96:F97"/>
    <mergeCell ref="F129:F130"/>
    <mergeCell ref="F162:F163"/>
    <mergeCell ref="F175:F176"/>
    <mergeCell ref="F188:F189"/>
    <mergeCell ref="G4:G5"/>
    <mergeCell ref="G38:G39"/>
    <mergeCell ref="G62:G63"/>
    <mergeCell ref="G96:G97"/>
    <mergeCell ref="G129:G130"/>
    <mergeCell ref="G162:G163"/>
    <mergeCell ref="G175:G176"/>
    <mergeCell ref="G188:G189"/>
    <mergeCell ref="I4:I5"/>
    <mergeCell ref="I38:I39"/>
    <mergeCell ref="I62:I63"/>
    <mergeCell ref="I96:I97"/>
    <mergeCell ref="I129:I130"/>
    <mergeCell ref="I162:I163"/>
    <mergeCell ref="I175:I176"/>
    <mergeCell ref="I188:I189"/>
    <mergeCell ref="J4:J5"/>
    <mergeCell ref="J38:J39"/>
    <mergeCell ref="J62:J63"/>
    <mergeCell ref="J96:J97"/>
    <mergeCell ref="J129:J130"/>
    <mergeCell ref="J162:J163"/>
    <mergeCell ref="J175:J176"/>
    <mergeCell ref="J188:J189"/>
    <mergeCell ref="K4:K5"/>
    <mergeCell ref="K6:K31"/>
    <mergeCell ref="K38:K39"/>
    <mergeCell ref="K40:K55"/>
    <mergeCell ref="K62:K63"/>
    <mergeCell ref="K64:K89"/>
    <mergeCell ref="K96:K97"/>
    <mergeCell ref="K98:K124"/>
    <mergeCell ref="K129:K130"/>
    <mergeCell ref="K131:K155"/>
    <mergeCell ref="K162:K163"/>
    <mergeCell ref="K164:K170"/>
    <mergeCell ref="K175:K176"/>
    <mergeCell ref="K177:K182"/>
    <mergeCell ref="K188:K189"/>
    <mergeCell ref="K190:K206"/>
    <mergeCell ref="A209:K211"/>
    <mergeCell ref="A93:K95"/>
    <mergeCell ref="A35:K37"/>
    <mergeCell ref="A185:K187"/>
    <mergeCell ref="A1:K3"/>
    <mergeCell ref="A172:K174"/>
    <mergeCell ref="A159:K161"/>
    <mergeCell ref="A126:K128"/>
    <mergeCell ref="A59:K6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81" zoomScaleNormal="81" workbookViewId="0">
      <selection activeCell="A18" sqref="A18:K18"/>
    </sheetView>
  </sheetViews>
  <sheetFormatPr defaultColWidth="9" defaultRowHeight="16.8"/>
  <sheetData>
    <row r="1" spans="1:11">
      <c r="A1" s="128" t="s">
        <v>156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7.55" spans="1:1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431"/>
    </row>
    <row r="5" spans="1:11">
      <c r="A5" s="91"/>
      <c r="B5" s="92"/>
      <c r="C5" s="7" t="s">
        <v>11</v>
      </c>
      <c r="D5" s="7" t="s">
        <v>63</v>
      </c>
      <c r="E5" s="92"/>
      <c r="F5" s="92"/>
      <c r="G5" s="92"/>
      <c r="H5" s="7" t="s">
        <v>13</v>
      </c>
      <c r="I5" s="92"/>
      <c r="J5" s="92"/>
      <c r="K5" s="432"/>
    </row>
    <row r="6" ht="17.6" spans="1:11">
      <c r="A6" s="228">
        <v>1</v>
      </c>
      <c r="B6" s="294" t="s">
        <v>263</v>
      </c>
      <c r="C6" s="129" t="s">
        <v>15</v>
      </c>
      <c r="D6" s="94" t="s">
        <v>63</v>
      </c>
      <c r="E6" s="129" t="s">
        <v>64</v>
      </c>
      <c r="F6" s="130">
        <v>45521</v>
      </c>
      <c r="G6" s="11" t="s">
        <v>74</v>
      </c>
      <c r="H6" s="430">
        <v>38.62</v>
      </c>
      <c r="I6" s="307">
        <v>7.16</v>
      </c>
      <c r="J6" s="255">
        <v>35.855</v>
      </c>
      <c r="K6" s="260" t="s">
        <v>215</v>
      </c>
    </row>
    <row r="7" ht="17.6" spans="1:11">
      <c r="A7" s="228">
        <v>2</v>
      </c>
      <c r="B7" s="294"/>
      <c r="C7" s="129" t="s">
        <v>15</v>
      </c>
      <c r="D7" s="94" t="s">
        <v>63</v>
      </c>
      <c r="E7" s="129" t="s">
        <v>64</v>
      </c>
      <c r="F7" s="130">
        <v>45521</v>
      </c>
      <c r="G7" s="11" t="s">
        <v>173</v>
      </c>
      <c r="H7" s="430">
        <v>38.28</v>
      </c>
      <c r="I7" s="307">
        <v>7.16</v>
      </c>
      <c r="J7" s="255">
        <v>35.539</v>
      </c>
      <c r="K7" s="260"/>
    </row>
    <row r="8" ht="17.6" spans="1:11">
      <c r="A8" s="228">
        <v>3</v>
      </c>
      <c r="B8" s="294"/>
      <c r="C8" s="129" t="s">
        <v>15</v>
      </c>
      <c r="D8" s="94" t="s">
        <v>63</v>
      </c>
      <c r="E8" s="129" t="s">
        <v>64</v>
      </c>
      <c r="F8" s="130">
        <v>45521</v>
      </c>
      <c r="G8" s="11" t="s">
        <v>109</v>
      </c>
      <c r="H8" s="430">
        <v>38.4</v>
      </c>
      <c r="I8" s="307">
        <v>7.16</v>
      </c>
      <c r="J8" s="255">
        <v>35.651</v>
      </c>
      <c r="K8" s="260"/>
    </row>
    <row r="9" ht="17.6" spans="1:11">
      <c r="A9" s="228">
        <v>4</v>
      </c>
      <c r="B9" s="294"/>
      <c r="C9" s="129" t="s">
        <v>15</v>
      </c>
      <c r="D9" s="94" t="s">
        <v>63</v>
      </c>
      <c r="E9" s="129" t="s">
        <v>64</v>
      </c>
      <c r="F9" s="130">
        <v>45521</v>
      </c>
      <c r="G9" s="11" t="s">
        <v>94</v>
      </c>
      <c r="H9" s="430">
        <v>38.52</v>
      </c>
      <c r="I9" s="307">
        <v>7.16</v>
      </c>
      <c r="J9" s="255">
        <v>35.762</v>
      </c>
      <c r="K9" s="260"/>
    </row>
    <row r="10" ht="17.6" spans="1:11">
      <c r="A10" s="228">
        <v>5</v>
      </c>
      <c r="B10" s="294"/>
      <c r="C10" s="129" t="s">
        <v>15</v>
      </c>
      <c r="D10" s="94" t="s">
        <v>63</v>
      </c>
      <c r="E10" s="129" t="s">
        <v>64</v>
      </c>
      <c r="F10" s="130">
        <v>45521</v>
      </c>
      <c r="G10" s="11" t="s">
        <v>32</v>
      </c>
      <c r="H10" s="430">
        <v>39.8</v>
      </c>
      <c r="I10" s="307">
        <v>7.16</v>
      </c>
      <c r="J10" s="255">
        <v>36.95</v>
      </c>
      <c r="K10" s="260"/>
    </row>
    <row r="11" ht="17.6" spans="1:11">
      <c r="A11" s="228">
        <v>6</v>
      </c>
      <c r="B11" s="294"/>
      <c r="C11" s="129" t="s">
        <v>15</v>
      </c>
      <c r="D11" s="94" t="s">
        <v>63</v>
      </c>
      <c r="E11" s="129" t="s">
        <v>64</v>
      </c>
      <c r="F11" s="130">
        <v>45521</v>
      </c>
      <c r="G11" s="11" t="s">
        <v>93</v>
      </c>
      <c r="H11" s="430">
        <v>33.42</v>
      </c>
      <c r="I11" s="307">
        <v>7.16</v>
      </c>
      <c r="J11" s="255">
        <v>31.027</v>
      </c>
      <c r="K11" s="260"/>
    </row>
    <row r="12" ht="17.6" spans="1:11">
      <c r="A12" s="228">
        <v>7</v>
      </c>
      <c r="B12" s="11" t="s">
        <v>264</v>
      </c>
      <c r="C12" s="129" t="s">
        <v>15</v>
      </c>
      <c r="D12" s="94" t="s">
        <v>63</v>
      </c>
      <c r="E12" s="129" t="s">
        <v>64</v>
      </c>
      <c r="F12" s="130">
        <v>45521</v>
      </c>
      <c r="G12" s="11" t="s">
        <v>37</v>
      </c>
      <c r="H12" s="430">
        <v>50.02</v>
      </c>
      <c r="I12" s="307">
        <v>7.06</v>
      </c>
      <c r="J12" s="255">
        <v>46.489</v>
      </c>
      <c r="K12" s="260"/>
    </row>
    <row r="13" ht="17.6" spans="1:11">
      <c r="A13" s="228">
        <v>8</v>
      </c>
      <c r="B13" s="11"/>
      <c r="C13" s="129" t="s">
        <v>15</v>
      </c>
      <c r="D13" s="94" t="s">
        <v>63</v>
      </c>
      <c r="E13" s="129" t="s">
        <v>64</v>
      </c>
      <c r="F13" s="130">
        <v>45521</v>
      </c>
      <c r="G13" s="11" t="s">
        <v>95</v>
      </c>
      <c r="H13" s="430">
        <v>37.78</v>
      </c>
      <c r="I13" s="307">
        <v>7.06</v>
      </c>
      <c r="J13" s="255">
        <v>35.113</v>
      </c>
      <c r="K13" s="260"/>
    </row>
    <row r="14" ht="17.6" spans="1:11">
      <c r="A14" s="228">
        <v>9</v>
      </c>
      <c r="B14" s="11"/>
      <c r="C14" s="129" t="s">
        <v>15</v>
      </c>
      <c r="D14" s="94" t="s">
        <v>63</v>
      </c>
      <c r="E14" s="129" t="s">
        <v>64</v>
      </c>
      <c r="F14" s="130">
        <v>45521</v>
      </c>
      <c r="G14" s="11" t="s">
        <v>38</v>
      </c>
      <c r="H14" s="430">
        <v>48.74</v>
      </c>
      <c r="I14" s="307">
        <v>7.06</v>
      </c>
      <c r="J14" s="255">
        <v>45.299</v>
      </c>
      <c r="K14" s="260"/>
    </row>
    <row r="15" ht="17.6" spans="1:11">
      <c r="A15" s="228">
        <v>10</v>
      </c>
      <c r="B15" s="11"/>
      <c r="C15" s="129" t="s">
        <v>15</v>
      </c>
      <c r="D15" s="94" t="s">
        <v>63</v>
      </c>
      <c r="E15" s="129" t="s">
        <v>64</v>
      </c>
      <c r="F15" s="130">
        <v>45521</v>
      </c>
      <c r="G15" s="11" t="s">
        <v>123</v>
      </c>
      <c r="H15" s="430">
        <v>48.98</v>
      </c>
      <c r="I15" s="307">
        <v>7.06</v>
      </c>
      <c r="J15" s="255">
        <v>45.522</v>
      </c>
      <c r="K15" s="260"/>
    </row>
    <row r="16" ht="17.6" spans="1:11">
      <c r="A16" s="228">
        <v>11</v>
      </c>
      <c r="B16" s="11"/>
      <c r="C16" s="129" t="s">
        <v>15</v>
      </c>
      <c r="D16" s="94" t="s">
        <v>63</v>
      </c>
      <c r="E16" s="129" t="s">
        <v>64</v>
      </c>
      <c r="F16" s="130">
        <v>45521</v>
      </c>
      <c r="G16" s="11" t="s">
        <v>39</v>
      </c>
      <c r="H16" s="430">
        <v>64.98</v>
      </c>
      <c r="I16" s="307">
        <v>7.06</v>
      </c>
      <c r="J16" s="255">
        <v>60.392</v>
      </c>
      <c r="K16" s="260"/>
    </row>
    <row r="17" ht="17.6" spans="1:11">
      <c r="A17" s="228">
        <v>12</v>
      </c>
      <c r="B17" s="11" t="s">
        <v>265</v>
      </c>
      <c r="C17" s="129" t="s">
        <v>15</v>
      </c>
      <c r="D17" s="94" t="s">
        <v>63</v>
      </c>
      <c r="E17" s="129" t="s">
        <v>64</v>
      </c>
      <c r="F17" s="130">
        <v>45521</v>
      </c>
      <c r="G17" s="11" t="s">
        <v>120</v>
      </c>
      <c r="H17" s="430">
        <v>48</v>
      </c>
      <c r="I17" s="307">
        <v>8.29</v>
      </c>
      <c r="J17" s="255">
        <v>44.021</v>
      </c>
      <c r="K17" s="260"/>
    </row>
    <row r="18" ht="17.55" spans="1:11">
      <c r="A18" s="315" t="s">
        <v>101</v>
      </c>
      <c r="B18" s="316"/>
      <c r="C18" s="317"/>
      <c r="D18" s="172"/>
      <c r="E18" s="317"/>
      <c r="F18" s="318"/>
      <c r="G18" s="317"/>
      <c r="H18" s="319">
        <v>525.54</v>
      </c>
      <c r="I18" s="320">
        <f>AVERAGE(I6:I17)</f>
        <v>7.2125</v>
      </c>
      <c r="J18" s="320">
        <v>487.62</v>
      </c>
      <c r="K18" s="321"/>
    </row>
  </sheetData>
  <sheetProtection formatCells="0" formatColumns="0" formatRows="0" insertRows="0" insertColumns="0" insertHyperlinks="0" deleteColumns="0" deleteRows="0" sort="0" autoFilter="0" pivotTables="0"/>
  <mergeCells count="12">
    <mergeCell ref="A4:A5"/>
    <mergeCell ref="B4:B5"/>
    <mergeCell ref="B6:B11"/>
    <mergeCell ref="B12:B16"/>
    <mergeCell ref="E4:E5"/>
    <mergeCell ref="F4:F5"/>
    <mergeCell ref="G4:G5"/>
    <mergeCell ref="I4:I5"/>
    <mergeCell ref="J4:J5"/>
    <mergeCell ref="K4:K5"/>
    <mergeCell ref="K6:K17"/>
    <mergeCell ref="A1:K3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2"/>
  <sheetViews>
    <sheetView topLeftCell="A2" workbookViewId="0">
      <selection activeCell="J141" sqref="J141"/>
    </sheetView>
  </sheetViews>
  <sheetFormatPr defaultColWidth="9" defaultRowHeight="16.8"/>
  <cols>
    <col min="6" max="6" width="9.53676470588235" customWidth="1"/>
    <col min="7" max="7" width="10.4632352941176" customWidth="1"/>
    <col min="8" max="8" width="8.61029411764706" customWidth="1"/>
    <col min="9" max="9" width="11.2279411764706" customWidth="1"/>
    <col min="10" max="10" width="8.61029411764706" customWidth="1"/>
    <col min="16" max="16" width="12.6102941176471"/>
  </cols>
  <sheetData>
    <row r="1" ht="28.8" spans="1:13">
      <c r="A1" s="238" t="s">
        <v>156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389"/>
      <c r="M1" s="389"/>
    </row>
    <row r="2" ht="28.8" spans="1:13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389"/>
      <c r="M2" s="389"/>
    </row>
    <row r="3" ht="28.8" spans="1:13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389"/>
      <c r="M3" s="389"/>
    </row>
    <row r="4" spans="1:13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90"/>
      <c r="M4" s="390"/>
    </row>
    <row r="5" spans="1:13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7"/>
      <c r="L5" s="390"/>
      <c r="M5" s="390"/>
    </row>
    <row r="6" spans="1:13">
      <c r="A6" s="228">
        <v>1</v>
      </c>
      <c r="B6" s="11" t="s">
        <v>266</v>
      </c>
      <c r="C6" s="11" t="s">
        <v>15</v>
      </c>
      <c r="D6" s="94" t="s">
        <v>12</v>
      </c>
      <c r="E6" s="11" t="s">
        <v>16</v>
      </c>
      <c r="F6" s="331">
        <v>45521</v>
      </c>
      <c r="G6" s="11" t="s">
        <v>67</v>
      </c>
      <c r="H6" s="195">
        <v>28.48</v>
      </c>
      <c r="I6" s="333">
        <v>10.69</v>
      </c>
      <c r="J6" s="255">
        <v>25.435</v>
      </c>
      <c r="K6" s="391" t="s">
        <v>172</v>
      </c>
      <c r="L6" s="392"/>
      <c r="M6" s="392"/>
    </row>
    <row r="7" spans="1:13">
      <c r="A7" s="228">
        <v>2</v>
      </c>
      <c r="B7" s="11"/>
      <c r="C7" s="11" t="s">
        <v>15</v>
      </c>
      <c r="D7" s="94" t="s">
        <v>12</v>
      </c>
      <c r="E7" s="11" t="s">
        <v>16</v>
      </c>
      <c r="F7" s="331">
        <v>45521</v>
      </c>
      <c r="G7" s="11" t="s">
        <v>108</v>
      </c>
      <c r="H7" s="195">
        <v>38.6</v>
      </c>
      <c r="I7" s="333">
        <v>10.69</v>
      </c>
      <c r="J7" s="255">
        <v>34.474</v>
      </c>
      <c r="K7" s="391"/>
      <c r="L7" s="392"/>
      <c r="M7" s="392"/>
    </row>
    <row r="8" spans="1:13">
      <c r="A8" s="228">
        <v>3</v>
      </c>
      <c r="B8" s="11"/>
      <c r="C8" s="11" t="s">
        <v>15</v>
      </c>
      <c r="D8" s="94" t="s">
        <v>12</v>
      </c>
      <c r="E8" s="11" t="s">
        <v>16</v>
      </c>
      <c r="F8" s="331">
        <v>45521</v>
      </c>
      <c r="G8" s="11" t="s">
        <v>76</v>
      </c>
      <c r="H8" s="195">
        <v>37.72</v>
      </c>
      <c r="I8" s="333">
        <v>10.69</v>
      </c>
      <c r="J8" s="255">
        <v>33.688</v>
      </c>
      <c r="K8" s="391"/>
      <c r="L8" s="392"/>
      <c r="M8" s="392"/>
    </row>
    <row r="9" spans="1:13">
      <c r="A9" s="228">
        <v>4</v>
      </c>
      <c r="B9" s="11"/>
      <c r="C9" s="11" t="s">
        <v>15</v>
      </c>
      <c r="D9" s="94" t="s">
        <v>12</v>
      </c>
      <c r="E9" s="11" t="s">
        <v>16</v>
      </c>
      <c r="F9" s="331">
        <v>45521</v>
      </c>
      <c r="G9" s="11" t="s">
        <v>84</v>
      </c>
      <c r="H9" s="195">
        <v>39.02</v>
      </c>
      <c r="I9" s="333">
        <v>10.69</v>
      </c>
      <c r="J9" s="255">
        <v>34.849</v>
      </c>
      <c r="K9" s="391"/>
      <c r="L9" s="392"/>
      <c r="M9" s="392"/>
    </row>
    <row r="10" spans="1:13">
      <c r="A10" s="228">
        <v>5</v>
      </c>
      <c r="B10" s="11"/>
      <c r="C10" s="11" t="s">
        <v>15</v>
      </c>
      <c r="D10" s="94" t="s">
        <v>12</v>
      </c>
      <c r="E10" s="11" t="s">
        <v>16</v>
      </c>
      <c r="F10" s="331">
        <v>45521</v>
      </c>
      <c r="G10" s="11" t="s">
        <v>106</v>
      </c>
      <c r="H10" s="195">
        <v>38.3</v>
      </c>
      <c r="I10" s="333">
        <v>10.69</v>
      </c>
      <c r="J10" s="255">
        <v>34.206</v>
      </c>
      <c r="K10" s="391"/>
      <c r="L10" s="392"/>
      <c r="M10" s="392"/>
    </row>
    <row r="11" spans="1:13">
      <c r="A11" s="228">
        <v>6</v>
      </c>
      <c r="B11" s="11"/>
      <c r="C11" s="11" t="s">
        <v>15</v>
      </c>
      <c r="D11" s="94" t="s">
        <v>12</v>
      </c>
      <c r="E11" s="11" t="s">
        <v>16</v>
      </c>
      <c r="F11" s="331">
        <v>45521</v>
      </c>
      <c r="G11" s="11" t="s">
        <v>68</v>
      </c>
      <c r="H11" s="195">
        <v>38.94</v>
      </c>
      <c r="I11" s="333">
        <v>10.69</v>
      </c>
      <c r="J11" s="255">
        <v>34.777</v>
      </c>
      <c r="K11" s="391"/>
      <c r="L11" s="392"/>
      <c r="M11" s="392"/>
    </row>
    <row r="12" spans="1:13">
      <c r="A12" s="228">
        <v>7</v>
      </c>
      <c r="B12" s="11"/>
      <c r="C12" s="11" t="s">
        <v>15</v>
      </c>
      <c r="D12" s="94" t="s">
        <v>12</v>
      </c>
      <c r="E12" s="11" t="s">
        <v>16</v>
      </c>
      <c r="F12" s="331">
        <v>45521</v>
      </c>
      <c r="G12" s="11" t="s">
        <v>115</v>
      </c>
      <c r="H12" s="195">
        <v>16.58</v>
      </c>
      <c r="I12" s="333">
        <v>10.69</v>
      </c>
      <c r="J12" s="255">
        <v>14.808</v>
      </c>
      <c r="K12" s="391"/>
      <c r="L12" s="392"/>
      <c r="M12" s="392"/>
    </row>
    <row r="13" spans="1:13">
      <c r="A13" s="228">
        <v>8</v>
      </c>
      <c r="B13" s="11" t="s">
        <v>265</v>
      </c>
      <c r="C13" s="11" t="s">
        <v>15</v>
      </c>
      <c r="D13" s="94" t="s">
        <v>12</v>
      </c>
      <c r="E13" s="11" t="s">
        <v>16</v>
      </c>
      <c r="F13" s="331">
        <v>45521</v>
      </c>
      <c r="G13" s="11" t="s">
        <v>267</v>
      </c>
      <c r="H13" s="195">
        <v>22.02</v>
      </c>
      <c r="I13" s="333">
        <v>9.59</v>
      </c>
      <c r="J13" s="255">
        <v>19.908</v>
      </c>
      <c r="K13" s="391"/>
      <c r="L13" s="392"/>
      <c r="M13" s="392"/>
    </row>
    <row r="14" spans="1:13">
      <c r="A14" s="228">
        <v>9</v>
      </c>
      <c r="B14" s="11"/>
      <c r="C14" s="11" t="s">
        <v>15</v>
      </c>
      <c r="D14" s="94" t="s">
        <v>12</v>
      </c>
      <c r="E14" s="11" t="s">
        <v>16</v>
      </c>
      <c r="F14" s="331">
        <v>45521</v>
      </c>
      <c r="G14" s="11" t="s">
        <v>111</v>
      </c>
      <c r="H14" s="195">
        <v>37.84</v>
      </c>
      <c r="I14" s="333">
        <v>9.59</v>
      </c>
      <c r="J14" s="255">
        <v>34.211</v>
      </c>
      <c r="K14" s="391"/>
      <c r="L14" s="392"/>
      <c r="M14" s="392"/>
    </row>
    <row r="15" spans="1:13">
      <c r="A15" s="228">
        <v>10</v>
      </c>
      <c r="B15" s="11"/>
      <c r="C15" s="11" t="s">
        <v>15</v>
      </c>
      <c r="D15" s="94" t="s">
        <v>12</v>
      </c>
      <c r="E15" s="11" t="s">
        <v>16</v>
      </c>
      <c r="F15" s="331">
        <v>45521</v>
      </c>
      <c r="G15" s="11" t="s">
        <v>80</v>
      </c>
      <c r="H15" s="195">
        <v>37.68</v>
      </c>
      <c r="I15" s="333">
        <v>9.59</v>
      </c>
      <c r="J15" s="255">
        <v>34.066</v>
      </c>
      <c r="K15" s="391"/>
      <c r="L15" s="392"/>
      <c r="M15" s="392"/>
    </row>
    <row r="16" spans="1:13">
      <c r="A16" s="228">
        <v>11</v>
      </c>
      <c r="B16" s="11"/>
      <c r="C16" s="11" t="s">
        <v>15</v>
      </c>
      <c r="D16" s="94" t="s">
        <v>12</v>
      </c>
      <c r="E16" s="11" t="s">
        <v>16</v>
      </c>
      <c r="F16" s="331">
        <v>45521</v>
      </c>
      <c r="G16" s="11" t="s">
        <v>86</v>
      </c>
      <c r="H16" s="195">
        <v>37.92</v>
      </c>
      <c r="I16" s="333">
        <v>9.59</v>
      </c>
      <c r="J16" s="255">
        <v>34.283</v>
      </c>
      <c r="K16" s="391"/>
      <c r="L16" s="392"/>
      <c r="M16" s="392"/>
    </row>
    <row r="17" spans="1:13">
      <c r="A17" s="228">
        <v>12</v>
      </c>
      <c r="B17" s="11"/>
      <c r="C17" s="11" t="s">
        <v>15</v>
      </c>
      <c r="D17" s="94" t="s">
        <v>12</v>
      </c>
      <c r="E17" s="11" t="s">
        <v>16</v>
      </c>
      <c r="F17" s="331">
        <v>45511</v>
      </c>
      <c r="G17" s="11" t="s">
        <v>113</v>
      </c>
      <c r="H17" s="195">
        <v>37.82</v>
      </c>
      <c r="I17" s="333">
        <v>9.59</v>
      </c>
      <c r="J17" s="255">
        <v>34.193</v>
      </c>
      <c r="K17" s="391"/>
      <c r="L17" s="392"/>
      <c r="M17" s="392"/>
    </row>
    <row r="18" ht="17.55" spans="1:13">
      <c r="A18" s="315" t="s">
        <v>101</v>
      </c>
      <c r="B18" s="317"/>
      <c r="C18" s="317"/>
      <c r="D18" s="172"/>
      <c r="E18" s="317"/>
      <c r="F18" s="318"/>
      <c r="G18" s="317"/>
      <c r="H18" s="384">
        <v>410.92</v>
      </c>
      <c r="I18" s="393">
        <v>10.232</v>
      </c>
      <c r="J18" s="394">
        <v>368.898</v>
      </c>
      <c r="K18" s="391"/>
      <c r="L18" s="392"/>
      <c r="M18" s="392"/>
    </row>
    <row r="20" ht="17.55"/>
    <row r="21" ht="28.8" spans="1:13">
      <c r="A21" s="373" t="s">
        <v>102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95"/>
      <c r="L21" s="389"/>
      <c r="M21" s="389"/>
    </row>
    <row r="22" ht="28.8" spans="1:13">
      <c r="A22" s="375"/>
      <c r="B22" s="376"/>
      <c r="C22" s="376"/>
      <c r="D22" s="376"/>
      <c r="E22" s="376"/>
      <c r="F22" s="376"/>
      <c r="G22" s="376"/>
      <c r="H22" s="376"/>
      <c r="I22" s="376"/>
      <c r="J22" s="376"/>
      <c r="K22" s="396"/>
      <c r="L22" s="389"/>
      <c r="M22" s="389"/>
    </row>
    <row r="23" ht="28.8" spans="1:13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96"/>
      <c r="L23" s="389"/>
      <c r="M23" s="389"/>
    </row>
    <row r="24" spans="1:13">
      <c r="A24" s="42" t="s">
        <v>1</v>
      </c>
      <c r="B24" s="7" t="s">
        <v>2</v>
      </c>
      <c r="C24" s="7" t="s">
        <v>3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147" t="s">
        <v>10</v>
      </c>
      <c r="L24" s="390"/>
      <c r="M24" s="406"/>
    </row>
    <row r="25" spans="1:13">
      <c r="A25" s="42"/>
      <c r="B25" s="7"/>
      <c r="C25" s="7" t="s">
        <v>11</v>
      </c>
      <c r="D25" s="7" t="s">
        <v>12</v>
      </c>
      <c r="E25" s="7"/>
      <c r="F25" s="7"/>
      <c r="G25" s="7"/>
      <c r="H25" s="7" t="s">
        <v>13</v>
      </c>
      <c r="I25" s="7"/>
      <c r="J25" s="7"/>
      <c r="K25" s="147"/>
      <c r="L25" s="390"/>
      <c r="M25" s="406"/>
    </row>
    <row r="26" spans="1:13">
      <c r="A26" s="228">
        <v>1</v>
      </c>
      <c r="B26" s="11" t="s">
        <v>263</v>
      </c>
      <c r="C26" s="11" t="s">
        <v>15</v>
      </c>
      <c r="D26" s="94" t="s">
        <v>12</v>
      </c>
      <c r="E26" s="11" t="s">
        <v>268</v>
      </c>
      <c r="F26" s="331">
        <v>45523</v>
      </c>
      <c r="G26" s="11" t="s">
        <v>17</v>
      </c>
      <c r="H26" s="195">
        <v>38.88</v>
      </c>
      <c r="I26" s="333">
        <v>8.76</v>
      </c>
      <c r="J26" s="255">
        <f t="shared" ref="J26:J44" si="0">H26-H26*I26%</f>
        <v>35.474112</v>
      </c>
      <c r="K26" s="260" t="s">
        <v>215</v>
      </c>
      <c r="L26" s="392"/>
      <c r="M26" s="407"/>
    </row>
    <row r="27" spans="1:13">
      <c r="A27" s="228">
        <v>2</v>
      </c>
      <c r="B27" s="11"/>
      <c r="C27" s="11" t="s">
        <v>15</v>
      </c>
      <c r="D27" s="94" t="s">
        <v>12</v>
      </c>
      <c r="E27" s="11" t="s">
        <v>268</v>
      </c>
      <c r="F27" s="331">
        <v>45523</v>
      </c>
      <c r="G27" s="11" t="s">
        <v>47</v>
      </c>
      <c r="H27" s="195">
        <v>38.94</v>
      </c>
      <c r="I27" s="333">
        <v>8.76</v>
      </c>
      <c r="J27" s="255">
        <f t="shared" si="0"/>
        <v>35.528856</v>
      </c>
      <c r="K27" s="260"/>
      <c r="L27" s="392"/>
      <c r="M27" s="407"/>
    </row>
    <row r="28" spans="1:13">
      <c r="A28" s="228">
        <v>3</v>
      </c>
      <c r="B28" s="11"/>
      <c r="C28" s="11" t="s">
        <v>15</v>
      </c>
      <c r="D28" s="94" t="s">
        <v>12</v>
      </c>
      <c r="E28" s="11" t="s">
        <v>268</v>
      </c>
      <c r="F28" s="331">
        <v>45523</v>
      </c>
      <c r="G28" s="11" t="s">
        <v>65</v>
      </c>
      <c r="H28" s="195">
        <v>29</v>
      </c>
      <c r="I28" s="333">
        <v>8.76</v>
      </c>
      <c r="J28" s="255">
        <f t="shared" si="0"/>
        <v>26.4596</v>
      </c>
      <c r="K28" s="260"/>
      <c r="L28" s="392"/>
      <c r="M28" s="407"/>
    </row>
    <row r="29" spans="1:13">
      <c r="A29" s="228">
        <v>4</v>
      </c>
      <c r="B29" s="11"/>
      <c r="C29" s="11" t="s">
        <v>15</v>
      </c>
      <c r="D29" s="94" t="s">
        <v>12</v>
      </c>
      <c r="E29" s="11" t="s">
        <v>268</v>
      </c>
      <c r="F29" s="331">
        <v>45523</v>
      </c>
      <c r="G29" s="11" t="s">
        <v>24</v>
      </c>
      <c r="H29" s="195">
        <v>39.5</v>
      </c>
      <c r="I29" s="333">
        <v>8.76</v>
      </c>
      <c r="J29" s="255">
        <f t="shared" si="0"/>
        <v>36.0398</v>
      </c>
      <c r="K29" s="260"/>
      <c r="L29" s="392"/>
      <c r="M29" s="407"/>
    </row>
    <row r="30" spans="1:13">
      <c r="A30" s="228">
        <v>5</v>
      </c>
      <c r="B30" s="11"/>
      <c r="C30" s="11" t="s">
        <v>15</v>
      </c>
      <c r="D30" s="94" t="s">
        <v>12</v>
      </c>
      <c r="E30" s="11" t="s">
        <v>268</v>
      </c>
      <c r="F30" s="331">
        <v>45523</v>
      </c>
      <c r="G30" s="11" t="s">
        <v>44</v>
      </c>
      <c r="H30" s="195">
        <v>38.82</v>
      </c>
      <c r="I30" s="333">
        <v>8.76</v>
      </c>
      <c r="J30" s="255">
        <f t="shared" si="0"/>
        <v>35.419368</v>
      </c>
      <c r="K30" s="260"/>
      <c r="L30" s="392"/>
      <c r="M30" s="407"/>
    </row>
    <row r="31" spans="1:13">
      <c r="A31" s="228">
        <v>6</v>
      </c>
      <c r="B31" s="11"/>
      <c r="C31" s="11" t="s">
        <v>15</v>
      </c>
      <c r="D31" s="94" t="s">
        <v>12</v>
      </c>
      <c r="E31" s="11" t="s">
        <v>268</v>
      </c>
      <c r="F31" s="331">
        <v>45523</v>
      </c>
      <c r="G31" s="11" t="s">
        <v>30</v>
      </c>
      <c r="H31" s="195">
        <v>39</v>
      </c>
      <c r="I31" s="333">
        <v>8.76</v>
      </c>
      <c r="J31" s="255">
        <f t="shared" si="0"/>
        <v>35.5836</v>
      </c>
      <c r="K31" s="260"/>
      <c r="L31" s="392"/>
      <c r="M31" s="407"/>
    </row>
    <row r="32" spans="1:13">
      <c r="A32" s="228">
        <v>7</v>
      </c>
      <c r="B32" s="11" t="s">
        <v>269</v>
      </c>
      <c r="C32" s="11" t="s">
        <v>15</v>
      </c>
      <c r="D32" s="94" t="s">
        <v>12</v>
      </c>
      <c r="E32" s="11" t="s">
        <v>268</v>
      </c>
      <c r="F32" s="331">
        <v>45523</v>
      </c>
      <c r="G32" s="11" t="s">
        <v>48</v>
      </c>
      <c r="H32" s="195">
        <v>39.2</v>
      </c>
      <c r="I32" s="333">
        <v>9.41</v>
      </c>
      <c r="J32" s="255">
        <f t="shared" si="0"/>
        <v>35.51128</v>
      </c>
      <c r="K32" s="260"/>
      <c r="L32" s="392"/>
      <c r="M32" s="407"/>
    </row>
    <row r="33" spans="1:13">
      <c r="A33" s="228">
        <v>8</v>
      </c>
      <c r="B33" s="11"/>
      <c r="C33" s="11" t="s">
        <v>15</v>
      </c>
      <c r="D33" s="94" t="s">
        <v>12</v>
      </c>
      <c r="E33" s="11" t="s">
        <v>268</v>
      </c>
      <c r="F33" s="331">
        <v>45523</v>
      </c>
      <c r="G33" s="11" t="s">
        <v>53</v>
      </c>
      <c r="H33" s="195">
        <v>38.1</v>
      </c>
      <c r="I33" s="333">
        <v>9.41</v>
      </c>
      <c r="J33" s="255">
        <f t="shared" si="0"/>
        <v>34.51479</v>
      </c>
      <c r="K33" s="260"/>
      <c r="L33" s="392"/>
      <c r="M33" s="407"/>
    </row>
    <row r="34" spans="1:13">
      <c r="A34" s="228">
        <v>9</v>
      </c>
      <c r="B34" s="11"/>
      <c r="C34" s="11" t="s">
        <v>15</v>
      </c>
      <c r="D34" s="94" t="s">
        <v>12</v>
      </c>
      <c r="E34" s="11" t="s">
        <v>268</v>
      </c>
      <c r="F34" s="331">
        <v>45523</v>
      </c>
      <c r="G34" s="11" t="s">
        <v>33</v>
      </c>
      <c r="H34" s="195">
        <v>46.68</v>
      </c>
      <c r="I34" s="333">
        <v>9.41</v>
      </c>
      <c r="J34" s="255">
        <f t="shared" si="0"/>
        <v>42.287412</v>
      </c>
      <c r="K34" s="260"/>
      <c r="L34" s="392"/>
      <c r="M34" s="407"/>
    </row>
    <row r="35" spans="1:13">
      <c r="A35" s="228">
        <v>10</v>
      </c>
      <c r="B35" s="11"/>
      <c r="C35" s="11" t="s">
        <v>15</v>
      </c>
      <c r="D35" s="94" t="s">
        <v>12</v>
      </c>
      <c r="E35" s="11" t="s">
        <v>268</v>
      </c>
      <c r="F35" s="331">
        <v>45523</v>
      </c>
      <c r="G35" s="11" t="s">
        <v>59</v>
      </c>
      <c r="H35" s="195">
        <v>38.42</v>
      </c>
      <c r="I35" s="333">
        <v>9.41</v>
      </c>
      <c r="J35" s="255">
        <f t="shared" si="0"/>
        <v>34.804678</v>
      </c>
      <c r="K35" s="260"/>
      <c r="L35" s="392"/>
      <c r="M35" s="407"/>
    </row>
    <row r="36" spans="1:13">
      <c r="A36" s="228">
        <v>11</v>
      </c>
      <c r="B36" s="11"/>
      <c r="C36" s="11" t="s">
        <v>15</v>
      </c>
      <c r="D36" s="94" t="s">
        <v>12</v>
      </c>
      <c r="E36" s="11" t="s">
        <v>268</v>
      </c>
      <c r="F36" s="331">
        <v>45523</v>
      </c>
      <c r="G36" s="11" t="s">
        <v>34</v>
      </c>
      <c r="H36" s="195">
        <v>38.32</v>
      </c>
      <c r="I36" s="333">
        <v>9.41</v>
      </c>
      <c r="J36" s="255">
        <f t="shared" si="0"/>
        <v>34.714088</v>
      </c>
      <c r="K36" s="260"/>
      <c r="L36" s="392"/>
      <c r="M36" s="407"/>
    </row>
    <row r="37" spans="1:13">
      <c r="A37" s="228">
        <v>12</v>
      </c>
      <c r="B37" s="11" t="s">
        <v>270</v>
      </c>
      <c r="C37" s="11" t="s">
        <v>15</v>
      </c>
      <c r="D37" s="94" t="s">
        <v>12</v>
      </c>
      <c r="E37" s="11" t="s">
        <v>268</v>
      </c>
      <c r="F37" s="331">
        <v>45523</v>
      </c>
      <c r="G37" s="11" t="s">
        <v>77</v>
      </c>
      <c r="H37" s="195">
        <v>38.6</v>
      </c>
      <c r="I37" s="333">
        <v>9.37</v>
      </c>
      <c r="J37" s="255">
        <f t="shared" si="0"/>
        <v>34.98318</v>
      </c>
      <c r="K37" s="260"/>
      <c r="L37" s="392"/>
      <c r="M37" s="407"/>
    </row>
    <row r="38" spans="1:13">
      <c r="A38" s="228">
        <v>13</v>
      </c>
      <c r="B38" s="11"/>
      <c r="C38" s="11" t="s">
        <v>15</v>
      </c>
      <c r="D38" s="94" t="s">
        <v>12</v>
      </c>
      <c r="E38" s="11" t="s">
        <v>268</v>
      </c>
      <c r="F38" s="331">
        <v>45523</v>
      </c>
      <c r="G38" s="11" t="s">
        <v>58</v>
      </c>
      <c r="H38" s="195">
        <v>38.08</v>
      </c>
      <c r="I38" s="333">
        <v>9.37</v>
      </c>
      <c r="J38" s="255">
        <f t="shared" si="0"/>
        <v>34.511904</v>
      </c>
      <c r="K38" s="260"/>
      <c r="L38" s="392"/>
      <c r="M38" s="407"/>
    </row>
    <row r="39" spans="1:13">
      <c r="A39" s="228">
        <v>14</v>
      </c>
      <c r="B39" s="11"/>
      <c r="C39" s="11" t="s">
        <v>15</v>
      </c>
      <c r="D39" s="94" t="s">
        <v>12</v>
      </c>
      <c r="E39" s="11" t="s">
        <v>268</v>
      </c>
      <c r="F39" s="331">
        <v>45523</v>
      </c>
      <c r="G39" s="11" t="s">
        <v>36</v>
      </c>
      <c r="H39" s="195">
        <v>38.22</v>
      </c>
      <c r="I39" s="333">
        <v>9.37</v>
      </c>
      <c r="J39" s="255">
        <f t="shared" si="0"/>
        <v>34.638786</v>
      </c>
      <c r="K39" s="260"/>
      <c r="L39" s="392"/>
      <c r="M39" s="407"/>
    </row>
    <row r="40" spans="1:13">
      <c r="A40" s="228">
        <v>15</v>
      </c>
      <c r="B40" s="11"/>
      <c r="C40" s="11" t="s">
        <v>15</v>
      </c>
      <c r="D40" s="94" t="s">
        <v>12</v>
      </c>
      <c r="E40" s="11" t="s">
        <v>268</v>
      </c>
      <c r="F40" s="331">
        <v>45523</v>
      </c>
      <c r="G40" s="11" t="s">
        <v>45</v>
      </c>
      <c r="H40" s="195">
        <v>37.46</v>
      </c>
      <c r="I40" s="333">
        <v>9.37</v>
      </c>
      <c r="J40" s="255">
        <f t="shared" si="0"/>
        <v>33.949998</v>
      </c>
      <c r="K40" s="260"/>
      <c r="L40" s="392"/>
      <c r="M40" s="407"/>
    </row>
    <row r="41" spans="1:13">
      <c r="A41" s="228">
        <v>16</v>
      </c>
      <c r="B41" s="11" t="s">
        <v>271</v>
      </c>
      <c r="C41" s="11" t="s">
        <v>15</v>
      </c>
      <c r="D41" s="94" t="s">
        <v>12</v>
      </c>
      <c r="E41" s="11" t="s">
        <v>268</v>
      </c>
      <c r="F41" s="331">
        <v>45523</v>
      </c>
      <c r="G41" s="11" t="s">
        <v>38</v>
      </c>
      <c r="H41" s="195">
        <v>55.04</v>
      </c>
      <c r="I41" s="333">
        <v>10.95</v>
      </c>
      <c r="J41" s="255">
        <f t="shared" si="0"/>
        <v>49.01312</v>
      </c>
      <c r="K41" s="260"/>
      <c r="L41" s="392"/>
      <c r="M41" s="407"/>
    </row>
    <row r="42" spans="1:13">
      <c r="A42" s="228">
        <v>17</v>
      </c>
      <c r="B42" s="11"/>
      <c r="C42" s="11" t="s">
        <v>15</v>
      </c>
      <c r="D42" s="94" t="s">
        <v>12</v>
      </c>
      <c r="E42" s="11" t="s">
        <v>268</v>
      </c>
      <c r="F42" s="331">
        <v>45523</v>
      </c>
      <c r="G42" s="11" t="s">
        <v>123</v>
      </c>
      <c r="H42" s="195">
        <v>54.66</v>
      </c>
      <c r="I42" s="333">
        <v>10.95</v>
      </c>
      <c r="J42" s="255">
        <f t="shared" si="0"/>
        <v>48.67473</v>
      </c>
      <c r="K42" s="260"/>
      <c r="L42" s="392"/>
      <c r="M42" s="407"/>
    </row>
    <row r="43" spans="1:13">
      <c r="A43" s="228">
        <v>18</v>
      </c>
      <c r="B43" s="11"/>
      <c r="C43" s="11" t="s">
        <v>15</v>
      </c>
      <c r="D43" s="94" t="s">
        <v>12</v>
      </c>
      <c r="E43" s="11" t="s">
        <v>268</v>
      </c>
      <c r="F43" s="331">
        <v>45523</v>
      </c>
      <c r="G43" s="11" t="s">
        <v>40</v>
      </c>
      <c r="H43" s="195">
        <v>55.04</v>
      </c>
      <c r="I43" s="333">
        <v>10.95</v>
      </c>
      <c r="J43" s="255">
        <f t="shared" si="0"/>
        <v>49.01312</v>
      </c>
      <c r="K43" s="260"/>
      <c r="L43" s="392"/>
      <c r="M43" s="407"/>
    </row>
    <row r="44" spans="1:13">
      <c r="A44" s="228">
        <v>19</v>
      </c>
      <c r="B44" s="11"/>
      <c r="C44" s="11" t="s">
        <v>15</v>
      </c>
      <c r="D44" s="94" t="s">
        <v>12</v>
      </c>
      <c r="E44" s="11" t="s">
        <v>268</v>
      </c>
      <c r="F44" s="331">
        <v>45523</v>
      </c>
      <c r="G44" s="11" t="s">
        <v>41</v>
      </c>
      <c r="H44" s="195">
        <v>54.44</v>
      </c>
      <c r="I44" s="333">
        <v>10.95</v>
      </c>
      <c r="J44" s="255">
        <f t="shared" si="0"/>
        <v>48.47882</v>
      </c>
      <c r="K44" s="260"/>
      <c r="L44" s="392"/>
      <c r="M44" s="407"/>
    </row>
    <row r="45" ht="17.55" spans="1:13">
      <c r="A45" s="315" t="s">
        <v>101</v>
      </c>
      <c r="B45" s="316"/>
      <c r="C45" s="317"/>
      <c r="D45" s="172"/>
      <c r="E45" s="317"/>
      <c r="F45" s="318"/>
      <c r="G45" s="317"/>
      <c r="H45" s="319">
        <f>SUM(H26:H44)</f>
        <v>796.4</v>
      </c>
      <c r="I45" s="320">
        <f>AVERAGE(I26:I44)</f>
        <v>9.52052631578947</v>
      </c>
      <c r="J45" s="320">
        <f>SUM(J26:J44)</f>
        <v>719.601242</v>
      </c>
      <c r="K45" s="397"/>
      <c r="L45" s="398"/>
      <c r="M45" s="398"/>
    </row>
    <row r="47" ht="17.55" spans="7:7">
      <c r="G47" t="s">
        <v>272</v>
      </c>
    </row>
    <row r="48" ht="28.8" spans="1:13">
      <c r="A48" s="373" t="s">
        <v>146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95"/>
      <c r="L48" s="389"/>
      <c r="M48" s="389"/>
    </row>
    <row r="49" ht="28.8" spans="1:13">
      <c r="A49" s="375"/>
      <c r="B49" s="376"/>
      <c r="C49" s="376"/>
      <c r="D49" s="376"/>
      <c r="E49" s="376"/>
      <c r="F49" s="376"/>
      <c r="G49" s="376"/>
      <c r="H49" s="376"/>
      <c r="I49" s="376"/>
      <c r="J49" s="376"/>
      <c r="K49" s="396"/>
      <c r="L49" s="389"/>
      <c r="M49" s="389"/>
    </row>
    <row r="50" ht="28.8" spans="1:13">
      <c r="A50" s="375"/>
      <c r="B50" s="376"/>
      <c r="C50" s="376"/>
      <c r="D50" s="376"/>
      <c r="E50" s="376"/>
      <c r="F50" s="376"/>
      <c r="G50" s="376"/>
      <c r="H50" s="376"/>
      <c r="I50" s="376"/>
      <c r="J50" s="376"/>
      <c r="K50" s="396"/>
      <c r="L50" s="389"/>
      <c r="M50" s="389"/>
    </row>
    <row r="51" spans="1:13">
      <c r="A51" s="42" t="s">
        <v>1</v>
      </c>
      <c r="B51" s="7" t="s">
        <v>2</v>
      </c>
      <c r="C51" s="7" t="s">
        <v>3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  <c r="I51" s="7" t="s">
        <v>8</v>
      </c>
      <c r="J51" s="7" t="s">
        <v>9</v>
      </c>
      <c r="K51" s="147" t="s">
        <v>10</v>
      </c>
      <c r="L51" s="399"/>
      <c r="M51" s="399"/>
    </row>
    <row r="52" spans="1:13">
      <c r="A52" s="42"/>
      <c r="B52" s="7"/>
      <c r="C52" s="7" t="s">
        <v>11</v>
      </c>
      <c r="D52" s="7" t="s">
        <v>12</v>
      </c>
      <c r="E52" s="7"/>
      <c r="F52" s="7"/>
      <c r="G52" s="7"/>
      <c r="H52" s="7" t="s">
        <v>13</v>
      </c>
      <c r="I52" s="7"/>
      <c r="J52" s="7"/>
      <c r="K52" s="147"/>
      <c r="L52" s="399"/>
      <c r="M52" s="399"/>
    </row>
    <row r="53" spans="1:13">
      <c r="A53" s="228">
        <v>1</v>
      </c>
      <c r="B53" s="11" t="s">
        <v>273</v>
      </c>
      <c r="C53" s="11" t="s">
        <v>15</v>
      </c>
      <c r="D53" s="94" t="s">
        <v>12</v>
      </c>
      <c r="E53" s="11" t="s">
        <v>268</v>
      </c>
      <c r="F53" s="331">
        <v>45525</v>
      </c>
      <c r="G53" s="11" t="s">
        <v>70</v>
      </c>
      <c r="H53" s="195">
        <v>38.16</v>
      </c>
      <c r="I53" s="333">
        <v>10.83</v>
      </c>
      <c r="J53" s="255">
        <f t="shared" ref="J53:J62" si="1">H53-H53*I53%</f>
        <v>34.027272</v>
      </c>
      <c r="K53" s="260" t="s">
        <v>215</v>
      </c>
      <c r="L53" s="400"/>
      <c r="M53" s="400"/>
    </row>
    <row r="54" spans="1:13">
      <c r="A54" s="228">
        <v>2</v>
      </c>
      <c r="B54" s="11"/>
      <c r="C54" s="11" t="s">
        <v>15</v>
      </c>
      <c r="D54" s="94" t="s">
        <v>12</v>
      </c>
      <c r="E54" s="11" t="s">
        <v>268</v>
      </c>
      <c r="F54" s="331">
        <v>45525</v>
      </c>
      <c r="G54" s="11" t="s">
        <v>74</v>
      </c>
      <c r="H54" s="195">
        <v>38.28</v>
      </c>
      <c r="I54" s="333">
        <v>10.83</v>
      </c>
      <c r="J54" s="255">
        <f t="shared" si="1"/>
        <v>34.134276</v>
      </c>
      <c r="K54" s="260"/>
      <c r="L54" s="400"/>
      <c r="M54" s="400"/>
    </row>
    <row r="55" spans="1:13">
      <c r="A55" s="228">
        <v>3</v>
      </c>
      <c r="B55" s="11"/>
      <c r="C55" s="11" t="s">
        <v>15</v>
      </c>
      <c r="D55" s="94" t="s">
        <v>12</v>
      </c>
      <c r="E55" s="11" t="s">
        <v>268</v>
      </c>
      <c r="F55" s="331">
        <v>45525</v>
      </c>
      <c r="G55" s="11" t="s">
        <v>76</v>
      </c>
      <c r="H55" s="195">
        <v>38.4</v>
      </c>
      <c r="I55" s="333">
        <v>10.83</v>
      </c>
      <c r="J55" s="255">
        <f t="shared" si="1"/>
        <v>34.24128</v>
      </c>
      <c r="K55" s="260"/>
      <c r="L55" s="400"/>
      <c r="M55" s="400"/>
    </row>
    <row r="56" spans="1:13">
      <c r="A56" s="228">
        <v>4</v>
      </c>
      <c r="B56" s="11"/>
      <c r="C56" s="11" t="s">
        <v>15</v>
      </c>
      <c r="D56" s="94" t="s">
        <v>12</v>
      </c>
      <c r="E56" s="11" t="s">
        <v>268</v>
      </c>
      <c r="F56" s="331">
        <v>45525</v>
      </c>
      <c r="G56" s="11" t="s">
        <v>72</v>
      </c>
      <c r="H56" s="195">
        <v>38.48</v>
      </c>
      <c r="I56" s="333">
        <v>10.83</v>
      </c>
      <c r="J56" s="255">
        <f t="shared" si="1"/>
        <v>34.312616</v>
      </c>
      <c r="K56" s="260"/>
      <c r="L56" s="400"/>
      <c r="M56" s="400"/>
    </row>
    <row r="57" spans="1:13">
      <c r="A57" s="228">
        <v>5</v>
      </c>
      <c r="B57" s="11"/>
      <c r="C57" s="11" t="s">
        <v>15</v>
      </c>
      <c r="D57" s="94" t="s">
        <v>12</v>
      </c>
      <c r="E57" s="11" t="s">
        <v>268</v>
      </c>
      <c r="F57" s="331">
        <v>45525</v>
      </c>
      <c r="G57" s="11" t="s">
        <v>173</v>
      </c>
      <c r="H57" s="195">
        <v>38</v>
      </c>
      <c r="I57" s="333">
        <v>10.83</v>
      </c>
      <c r="J57" s="255">
        <f t="shared" si="1"/>
        <v>33.8846</v>
      </c>
      <c r="K57" s="260"/>
      <c r="L57" s="400"/>
      <c r="M57" s="400"/>
    </row>
    <row r="58" spans="1:13">
      <c r="A58" s="228">
        <v>6</v>
      </c>
      <c r="B58" s="11" t="s">
        <v>274</v>
      </c>
      <c r="C58" s="11" t="s">
        <v>15</v>
      </c>
      <c r="D58" s="94" t="s">
        <v>12</v>
      </c>
      <c r="E58" s="11" t="s">
        <v>268</v>
      </c>
      <c r="F58" s="331">
        <v>45525</v>
      </c>
      <c r="G58" s="11" t="s">
        <v>78</v>
      </c>
      <c r="H58" s="195">
        <v>29.4</v>
      </c>
      <c r="I58" s="333">
        <v>10.84</v>
      </c>
      <c r="J58" s="255">
        <f t="shared" si="1"/>
        <v>26.21304</v>
      </c>
      <c r="K58" s="260"/>
      <c r="L58" s="400"/>
      <c r="M58" s="400"/>
    </row>
    <row r="59" spans="1:13">
      <c r="A59" s="228">
        <v>7</v>
      </c>
      <c r="B59" s="11"/>
      <c r="C59" s="11" t="s">
        <v>15</v>
      </c>
      <c r="D59" s="94" t="s">
        <v>12</v>
      </c>
      <c r="E59" s="11" t="s">
        <v>268</v>
      </c>
      <c r="F59" s="331">
        <v>45525</v>
      </c>
      <c r="G59" s="11" t="s">
        <v>32</v>
      </c>
      <c r="H59" s="195">
        <v>48</v>
      </c>
      <c r="I59" s="333">
        <v>10.84</v>
      </c>
      <c r="J59" s="255">
        <f t="shared" si="1"/>
        <v>42.7968</v>
      </c>
      <c r="K59" s="260"/>
      <c r="L59" s="400"/>
      <c r="M59" s="400"/>
    </row>
    <row r="60" spans="1:13">
      <c r="A60" s="228">
        <v>8</v>
      </c>
      <c r="B60" s="11"/>
      <c r="C60" s="11" t="s">
        <v>15</v>
      </c>
      <c r="D60" s="94" t="s">
        <v>12</v>
      </c>
      <c r="E60" s="11" t="s">
        <v>268</v>
      </c>
      <c r="F60" s="331">
        <v>45525</v>
      </c>
      <c r="G60" s="11" t="s">
        <v>123</v>
      </c>
      <c r="H60" s="195">
        <v>46.8</v>
      </c>
      <c r="I60" s="333">
        <v>10.84</v>
      </c>
      <c r="J60" s="255">
        <f t="shared" si="1"/>
        <v>41.72688</v>
      </c>
      <c r="K60" s="260"/>
      <c r="L60" s="400"/>
      <c r="M60" s="400"/>
    </row>
    <row r="61" spans="1:13">
      <c r="A61" s="228">
        <v>9</v>
      </c>
      <c r="B61" s="11"/>
      <c r="C61" s="11" t="s">
        <v>15</v>
      </c>
      <c r="D61" s="94" t="s">
        <v>12</v>
      </c>
      <c r="E61" s="11" t="s">
        <v>268</v>
      </c>
      <c r="F61" s="331">
        <v>45525</v>
      </c>
      <c r="G61" s="11" t="s">
        <v>73</v>
      </c>
      <c r="H61" s="195">
        <v>38.74</v>
      </c>
      <c r="I61" s="333">
        <v>10.84</v>
      </c>
      <c r="J61" s="255">
        <f t="shared" si="1"/>
        <v>34.540584</v>
      </c>
      <c r="K61" s="260"/>
      <c r="L61" s="400"/>
      <c r="M61" s="400"/>
    </row>
    <row r="62" ht="17.55" spans="1:13">
      <c r="A62" s="377">
        <v>10</v>
      </c>
      <c r="B62" s="378" t="s">
        <v>275</v>
      </c>
      <c r="C62" s="378" t="s">
        <v>15</v>
      </c>
      <c r="D62" s="379" t="s">
        <v>12</v>
      </c>
      <c r="E62" s="378" t="s">
        <v>178</v>
      </c>
      <c r="F62" s="385">
        <v>45525</v>
      </c>
      <c r="G62" s="378" t="s">
        <v>38</v>
      </c>
      <c r="H62" s="386">
        <v>50.26</v>
      </c>
      <c r="I62" s="401">
        <v>10.32</v>
      </c>
      <c r="J62" s="402">
        <f t="shared" si="1"/>
        <v>45.073168</v>
      </c>
      <c r="K62" s="261"/>
      <c r="L62" s="400"/>
      <c r="M62" s="400"/>
    </row>
    <row r="63" ht="17.55" spans="1:13">
      <c r="A63" s="380" t="s">
        <v>101</v>
      </c>
      <c r="B63" s="381"/>
      <c r="C63" s="382"/>
      <c r="D63" s="383"/>
      <c r="E63" s="382"/>
      <c r="F63" s="387"/>
      <c r="G63" s="382"/>
      <c r="H63" s="388">
        <f>SUM(H53:H62)</f>
        <v>404.52</v>
      </c>
      <c r="I63" s="403">
        <f>AVERAGE(I53:I62)</f>
        <v>10.783</v>
      </c>
      <c r="J63" s="403">
        <f>SUM(J53:J62)</f>
        <v>360.950516</v>
      </c>
      <c r="K63" s="404"/>
      <c r="L63" s="405"/>
      <c r="M63" s="405"/>
    </row>
    <row r="64" spans="8:8">
      <c r="H64" t="s">
        <v>276</v>
      </c>
    </row>
    <row r="66" ht="17.55"/>
    <row r="67" ht="28.8" spans="1:13">
      <c r="A67" s="160" t="s">
        <v>180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8"/>
      <c r="L67" s="413"/>
      <c r="M67" s="413"/>
    </row>
    <row r="68" ht="28.8" spans="1:13">
      <c r="A68" s="162"/>
      <c r="B68" s="163"/>
      <c r="C68" s="163"/>
      <c r="D68" s="163"/>
      <c r="E68" s="163"/>
      <c r="F68" s="163"/>
      <c r="G68" s="163"/>
      <c r="H68" s="163"/>
      <c r="I68" s="163"/>
      <c r="J68" s="163"/>
      <c r="K68" s="169"/>
      <c r="L68" s="413"/>
      <c r="M68" s="413"/>
    </row>
    <row r="69" ht="28.8" spans="1:13">
      <c r="A69" s="162"/>
      <c r="B69" s="163"/>
      <c r="C69" s="163"/>
      <c r="D69" s="163"/>
      <c r="E69" s="163"/>
      <c r="F69" s="163"/>
      <c r="G69" s="163"/>
      <c r="H69" s="163"/>
      <c r="I69" s="163"/>
      <c r="J69" s="163"/>
      <c r="K69" s="169"/>
      <c r="L69" s="413"/>
      <c r="M69" s="413"/>
    </row>
    <row r="70" spans="1:13">
      <c r="A70" s="42" t="s">
        <v>1</v>
      </c>
      <c r="B70" s="7" t="s">
        <v>2</v>
      </c>
      <c r="C70" s="7" t="s">
        <v>3</v>
      </c>
      <c r="D70" s="7" t="s">
        <v>3</v>
      </c>
      <c r="E70" s="7" t="s">
        <v>4</v>
      </c>
      <c r="F70" s="7" t="s">
        <v>5</v>
      </c>
      <c r="G70" s="7" t="s">
        <v>6</v>
      </c>
      <c r="H70" s="7" t="s">
        <v>7</v>
      </c>
      <c r="I70" s="7" t="s">
        <v>8</v>
      </c>
      <c r="J70" s="7" t="s">
        <v>9</v>
      </c>
      <c r="K70" s="147" t="s">
        <v>10</v>
      </c>
      <c r="L70" s="399"/>
      <c r="M70" s="399"/>
    </row>
    <row r="71" spans="1:13">
      <c r="A71" s="42"/>
      <c r="B71" s="7"/>
      <c r="C71" s="7" t="s">
        <v>11</v>
      </c>
      <c r="D71" s="7" t="s">
        <v>12</v>
      </c>
      <c r="E71" s="7"/>
      <c r="F71" s="7"/>
      <c r="G71" s="7"/>
      <c r="H71" s="7" t="s">
        <v>13</v>
      </c>
      <c r="I71" s="7"/>
      <c r="J71" s="7"/>
      <c r="K71" s="147"/>
      <c r="L71" s="399"/>
      <c r="M71" s="399"/>
    </row>
    <row r="72" spans="1:13">
      <c r="A72" s="228">
        <v>1</v>
      </c>
      <c r="B72" s="408" t="s">
        <v>277</v>
      </c>
      <c r="C72" s="11" t="s">
        <v>182</v>
      </c>
      <c r="D72" s="94" t="s">
        <v>12</v>
      </c>
      <c r="E72" s="11" t="s">
        <v>178</v>
      </c>
      <c r="F72" s="331">
        <v>45530</v>
      </c>
      <c r="G72" s="411" t="s">
        <v>278</v>
      </c>
      <c r="H72" s="412">
        <v>30.44</v>
      </c>
      <c r="I72" s="333">
        <v>11.84</v>
      </c>
      <c r="J72" s="255">
        <f>H72-(H72*I72)%</f>
        <v>26.835904</v>
      </c>
      <c r="K72" s="260" t="s">
        <v>172</v>
      </c>
      <c r="L72" s="400"/>
      <c r="M72" s="400"/>
    </row>
    <row r="73" spans="1:13">
      <c r="A73" s="228">
        <v>2</v>
      </c>
      <c r="B73" s="408"/>
      <c r="C73" s="11" t="s">
        <v>182</v>
      </c>
      <c r="D73" s="94" t="s">
        <v>12</v>
      </c>
      <c r="E73" s="11" t="s">
        <v>178</v>
      </c>
      <c r="F73" s="331">
        <v>45530</v>
      </c>
      <c r="G73" s="411" t="s">
        <v>279</v>
      </c>
      <c r="H73" s="412">
        <v>32.72</v>
      </c>
      <c r="I73" s="333">
        <v>11.84</v>
      </c>
      <c r="J73" s="255">
        <f t="shared" ref="J73:J95" si="2">H73-(H73*I73)%</f>
        <v>28.845952</v>
      </c>
      <c r="K73" s="260"/>
      <c r="L73" s="400"/>
      <c r="M73" s="400"/>
    </row>
    <row r="74" spans="1:13">
      <c r="A74" s="228">
        <v>3</v>
      </c>
      <c r="B74" s="408"/>
      <c r="C74" s="11" t="s">
        <v>182</v>
      </c>
      <c r="D74" s="94" t="s">
        <v>12</v>
      </c>
      <c r="E74" s="11" t="s">
        <v>178</v>
      </c>
      <c r="F74" s="331">
        <v>45530</v>
      </c>
      <c r="G74" s="411" t="s">
        <v>280</v>
      </c>
      <c r="H74" s="412">
        <v>31.64</v>
      </c>
      <c r="I74" s="333">
        <v>11.84</v>
      </c>
      <c r="J74" s="255">
        <f t="shared" si="2"/>
        <v>27.893824</v>
      </c>
      <c r="K74" s="260"/>
      <c r="L74" s="400"/>
      <c r="M74" s="400"/>
    </row>
    <row r="75" spans="1:13">
      <c r="A75" s="228">
        <v>4</v>
      </c>
      <c r="B75" s="408"/>
      <c r="C75" s="11" t="s">
        <v>182</v>
      </c>
      <c r="D75" s="94" t="s">
        <v>12</v>
      </c>
      <c r="E75" s="11" t="s">
        <v>178</v>
      </c>
      <c r="F75" s="331">
        <v>45530</v>
      </c>
      <c r="G75" s="411" t="s">
        <v>281</v>
      </c>
      <c r="H75" s="412">
        <v>31.44</v>
      </c>
      <c r="I75" s="333">
        <v>11.84</v>
      </c>
      <c r="J75" s="255">
        <f t="shared" si="2"/>
        <v>27.717504</v>
      </c>
      <c r="K75" s="260"/>
      <c r="L75" s="400"/>
      <c r="M75" s="400"/>
    </row>
    <row r="76" spans="1:13">
      <c r="A76" s="228">
        <v>5</v>
      </c>
      <c r="B76" s="408"/>
      <c r="C76" s="11" t="s">
        <v>182</v>
      </c>
      <c r="D76" s="94" t="s">
        <v>12</v>
      </c>
      <c r="E76" s="11" t="s">
        <v>178</v>
      </c>
      <c r="F76" s="331">
        <v>45530</v>
      </c>
      <c r="G76" s="411" t="s">
        <v>282</v>
      </c>
      <c r="H76" s="412">
        <v>31</v>
      </c>
      <c r="I76" s="333">
        <v>11.84</v>
      </c>
      <c r="J76" s="255">
        <f t="shared" si="2"/>
        <v>27.3296</v>
      </c>
      <c r="K76" s="260"/>
      <c r="L76" s="400"/>
      <c r="M76" s="400"/>
    </row>
    <row r="77" spans="1:13">
      <c r="A77" s="228">
        <v>6</v>
      </c>
      <c r="B77" s="408"/>
      <c r="C77" s="11" t="s">
        <v>182</v>
      </c>
      <c r="D77" s="94" t="s">
        <v>12</v>
      </c>
      <c r="E77" s="11" t="s">
        <v>178</v>
      </c>
      <c r="F77" s="331">
        <v>45530</v>
      </c>
      <c r="G77" s="411" t="s">
        <v>283</v>
      </c>
      <c r="H77" s="412">
        <v>30.3</v>
      </c>
      <c r="I77" s="333">
        <v>11.84</v>
      </c>
      <c r="J77" s="255">
        <f t="shared" si="2"/>
        <v>26.71248</v>
      </c>
      <c r="K77" s="260"/>
      <c r="L77" s="400"/>
      <c r="M77" s="400"/>
    </row>
    <row r="78" spans="1:13">
      <c r="A78" s="228">
        <v>7</v>
      </c>
      <c r="B78" s="408"/>
      <c r="C78" s="11" t="s">
        <v>182</v>
      </c>
      <c r="D78" s="94" t="s">
        <v>12</v>
      </c>
      <c r="E78" s="11" t="s">
        <v>178</v>
      </c>
      <c r="F78" s="331">
        <v>45530</v>
      </c>
      <c r="G78" s="411" t="s">
        <v>200</v>
      </c>
      <c r="H78" s="412">
        <v>30.44</v>
      </c>
      <c r="I78" s="333">
        <v>11.84</v>
      </c>
      <c r="J78" s="255">
        <f t="shared" si="2"/>
        <v>26.835904</v>
      </c>
      <c r="K78" s="260"/>
      <c r="L78" s="400"/>
      <c r="M78" s="400"/>
    </row>
    <row r="79" spans="1:13">
      <c r="A79" s="228">
        <v>8</v>
      </c>
      <c r="B79" s="408"/>
      <c r="C79" s="11" t="s">
        <v>182</v>
      </c>
      <c r="D79" s="94" t="s">
        <v>12</v>
      </c>
      <c r="E79" s="11" t="s">
        <v>178</v>
      </c>
      <c r="F79" s="331">
        <v>45530</v>
      </c>
      <c r="G79" s="411" t="s">
        <v>284</v>
      </c>
      <c r="H79" s="412">
        <v>30.98</v>
      </c>
      <c r="I79" s="333">
        <v>11.84</v>
      </c>
      <c r="J79" s="255">
        <f t="shared" si="2"/>
        <v>27.311968</v>
      </c>
      <c r="K79" s="260"/>
      <c r="L79" s="400"/>
      <c r="M79" s="400"/>
    </row>
    <row r="80" spans="1:13">
      <c r="A80" s="228">
        <v>9</v>
      </c>
      <c r="B80" s="408" t="s">
        <v>285</v>
      </c>
      <c r="C80" s="11" t="s">
        <v>182</v>
      </c>
      <c r="D80" s="94" t="s">
        <v>12</v>
      </c>
      <c r="E80" s="11" t="s">
        <v>178</v>
      </c>
      <c r="F80" s="331">
        <v>45530</v>
      </c>
      <c r="G80" s="411" t="s">
        <v>286</v>
      </c>
      <c r="H80" s="195">
        <v>31.34</v>
      </c>
      <c r="I80" s="333">
        <v>11.77</v>
      </c>
      <c r="J80" s="255">
        <f t="shared" si="2"/>
        <v>27.651282</v>
      </c>
      <c r="K80" s="260"/>
      <c r="L80" s="400"/>
      <c r="M80" s="400"/>
    </row>
    <row r="81" spans="1:13">
      <c r="A81" s="228">
        <v>10</v>
      </c>
      <c r="B81" s="408"/>
      <c r="C81" s="11" t="s">
        <v>182</v>
      </c>
      <c r="D81" s="94" t="s">
        <v>12</v>
      </c>
      <c r="E81" s="11" t="s">
        <v>178</v>
      </c>
      <c r="F81" s="331">
        <v>45530</v>
      </c>
      <c r="G81" s="411" t="s">
        <v>287</v>
      </c>
      <c r="H81" s="195">
        <v>30.7</v>
      </c>
      <c r="I81" s="333">
        <v>11.77</v>
      </c>
      <c r="J81" s="255">
        <f t="shared" si="2"/>
        <v>27.08661</v>
      </c>
      <c r="K81" s="260"/>
      <c r="L81" s="400"/>
      <c r="M81" s="400"/>
    </row>
    <row r="82" spans="1:13">
      <c r="A82" s="228">
        <v>11</v>
      </c>
      <c r="B82" s="408"/>
      <c r="C82" s="11" t="s">
        <v>182</v>
      </c>
      <c r="D82" s="94" t="s">
        <v>12</v>
      </c>
      <c r="E82" s="11" t="s">
        <v>178</v>
      </c>
      <c r="F82" s="331">
        <v>45530</v>
      </c>
      <c r="G82" s="411" t="s">
        <v>288</v>
      </c>
      <c r="H82" s="195">
        <v>30.98</v>
      </c>
      <c r="I82" s="333">
        <v>11.77</v>
      </c>
      <c r="J82" s="255">
        <f t="shared" si="2"/>
        <v>27.333654</v>
      </c>
      <c r="K82" s="260"/>
      <c r="L82" s="400"/>
      <c r="M82" s="400"/>
    </row>
    <row r="83" spans="1:13">
      <c r="A83" s="228">
        <v>12</v>
      </c>
      <c r="B83" s="408"/>
      <c r="C83" s="11" t="s">
        <v>182</v>
      </c>
      <c r="D83" s="94" t="s">
        <v>12</v>
      </c>
      <c r="E83" s="11" t="s">
        <v>178</v>
      </c>
      <c r="F83" s="331">
        <v>45530</v>
      </c>
      <c r="G83" s="411" t="s">
        <v>289</v>
      </c>
      <c r="H83" s="195">
        <v>31.22</v>
      </c>
      <c r="I83" s="333">
        <v>11.77</v>
      </c>
      <c r="J83" s="255">
        <f t="shared" si="2"/>
        <v>27.545406</v>
      </c>
      <c r="K83" s="260"/>
      <c r="L83" s="400"/>
      <c r="M83" s="400"/>
    </row>
    <row r="84" spans="1:13">
      <c r="A84" s="228">
        <v>13</v>
      </c>
      <c r="B84" s="408"/>
      <c r="C84" s="11" t="s">
        <v>182</v>
      </c>
      <c r="D84" s="94" t="s">
        <v>12</v>
      </c>
      <c r="E84" s="11" t="s">
        <v>178</v>
      </c>
      <c r="F84" s="331">
        <v>45530</v>
      </c>
      <c r="G84" s="411" t="s">
        <v>290</v>
      </c>
      <c r="H84" s="195">
        <v>31.84</v>
      </c>
      <c r="I84" s="333">
        <v>11.77</v>
      </c>
      <c r="J84" s="255">
        <f t="shared" si="2"/>
        <v>28.092432</v>
      </c>
      <c r="K84" s="260"/>
      <c r="L84" s="400"/>
      <c r="M84" s="400"/>
    </row>
    <row r="85" spans="1:13">
      <c r="A85" s="228">
        <v>14</v>
      </c>
      <c r="B85" s="408"/>
      <c r="C85" s="11" t="s">
        <v>182</v>
      </c>
      <c r="D85" s="94" t="s">
        <v>12</v>
      </c>
      <c r="E85" s="11" t="s">
        <v>178</v>
      </c>
      <c r="F85" s="331">
        <v>45530</v>
      </c>
      <c r="G85" s="411" t="s">
        <v>291</v>
      </c>
      <c r="H85" s="195">
        <v>30.62</v>
      </c>
      <c r="I85" s="333">
        <v>11.77</v>
      </c>
      <c r="J85" s="255">
        <f t="shared" si="2"/>
        <v>27.016026</v>
      </c>
      <c r="K85" s="260"/>
      <c r="L85" s="400"/>
      <c r="M85" s="400"/>
    </row>
    <row r="86" spans="1:13">
      <c r="A86" s="228">
        <v>15</v>
      </c>
      <c r="B86" s="408"/>
      <c r="C86" s="11" t="s">
        <v>182</v>
      </c>
      <c r="D86" s="94" t="s">
        <v>12</v>
      </c>
      <c r="E86" s="11" t="s">
        <v>178</v>
      </c>
      <c r="F86" s="331">
        <v>45530</v>
      </c>
      <c r="G86" s="411" t="s">
        <v>292</v>
      </c>
      <c r="H86" s="195">
        <v>31.18</v>
      </c>
      <c r="I86" s="333">
        <v>11.77</v>
      </c>
      <c r="J86" s="255">
        <f t="shared" si="2"/>
        <v>27.510114</v>
      </c>
      <c r="K86" s="260"/>
      <c r="L86" s="400"/>
      <c r="M86" s="400"/>
    </row>
    <row r="87" spans="1:13">
      <c r="A87" s="228">
        <v>16</v>
      </c>
      <c r="B87" s="408"/>
      <c r="C87" s="11" t="s">
        <v>182</v>
      </c>
      <c r="D87" s="94" t="s">
        <v>12</v>
      </c>
      <c r="E87" s="11" t="s">
        <v>178</v>
      </c>
      <c r="F87" s="331">
        <v>45530</v>
      </c>
      <c r="G87" s="411" t="s">
        <v>293</v>
      </c>
      <c r="H87" s="195">
        <v>30.9</v>
      </c>
      <c r="I87" s="333">
        <v>11.77</v>
      </c>
      <c r="J87" s="255">
        <f t="shared" si="2"/>
        <v>27.26307</v>
      </c>
      <c r="K87" s="260"/>
      <c r="L87" s="400"/>
      <c r="M87" s="400"/>
    </row>
    <row r="88" spans="1:13">
      <c r="A88" s="228">
        <v>17</v>
      </c>
      <c r="B88" s="408" t="s">
        <v>294</v>
      </c>
      <c r="C88" s="11" t="s">
        <v>182</v>
      </c>
      <c r="D88" s="94" t="s">
        <v>12</v>
      </c>
      <c r="E88" s="11" t="s">
        <v>178</v>
      </c>
      <c r="F88" s="331">
        <v>45530</v>
      </c>
      <c r="G88" s="411" t="s">
        <v>295</v>
      </c>
      <c r="H88" s="195">
        <v>30.88</v>
      </c>
      <c r="I88" s="333">
        <v>11.75</v>
      </c>
      <c r="J88" s="255">
        <f t="shared" si="2"/>
        <v>27.2516</v>
      </c>
      <c r="K88" s="260"/>
      <c r="L88" s="400"/>
      <c r="M88" s="400"/>
    </row>
    <row r="89" spans="1:13">
      <c r="A89" s="228">
        <v>18</v>
      </c>
      <c r="B89" s="408"/>
      <c r="C89" s="11" t="s">
        <v>182</v>
      </c>
      <c r="D89" s="94" t="s">
        <v>12</v>
      </c>
      <c r="E89" s="11" t="s">
        <v>178</v>
      </c>
      <c r="F89" s="331">
        <v>45530</v>
      </c>
      <c r="G89" s="411" t="s">
        <v>296</v>
      </c>
      <c r="H89" s="195">
        <v>32.72</v>
      </c>
      <c r="I89" s="333">
        <v>11.75</v>
      </c>
      <c r="J89" s="255">
        <f t="shared" si="2"/>
        <v>28.8754</v>
      </c>
      <c r="K89" s="260"/>
      <c r="L89" s="400"/>
      <c r="M89" s="400"/>
    </row>
    <row r="90" spans="1:13">
      <c r="A90" s="228">
        <v>19</v>
      </c>
      <c r="B90" s="408"/>
      <c r="C90" s="11" t="s">
        <v>182</v>
      </c>
      <c r="D90" s="94" t="s">
        <v>12</v>
      </c>
      <c r="E90" s="11" t="s">
        <v>178</v>
      </c>
      <c r="F90" s="331">
        <v>45530</v>
      </c>
      <c r="G90" s="411" t="s">
        <v>297</v>
      </c>
      <c r="H90" s="195">
        <v>31.64</v>
      </c>
      <c r="I90" s="333">
        <v>11.75</v>
      </c>
      <c r="J90" s="255">
        <f t="shared" si="2"/>
        <v>27.9223</v>
      </c>
      <c r="K90" s="260"/>
      <c r="L90" s="400"/>
      <c r="M90" s="400"/>
    </row>
    <row r="91" spans="1:13">
      <c r="A91" s="228">
        <v>20</v>
      </c>
      <c r="B91" s="408"/>
      <c r="C91" s="11" t="s">
        <v>182</v>
      </c>
      <c r="D91" s="94" t="s">
        <v>12</v>
      </c>
      <c r="E91" s="11" t="s">
        <v>178</v>
      </c>
      <c r="F91" s="331">
        <v>45530</v>
      </c>
      <c r="G91" s="411" t="s">
        <v>298</v>
      </c>
      <c r="H91" s="195">
        <v>32</v>
      </c>
      <c r="I91" s="333">
        <v>11.75</v>
      </c>
      <c r="J91" s="255">
        <f t="shared" si="2"/>
        <v>28.24</v>
      </c>
      <c r="K91" s="260"/>
      <c r="L91" s="400"/>
      <c r="M91" s="400"/>
    </row>
    <row r="92" spans="1:13">
      <c r="A92" s="228">
        <v>21</v>
      </c>
      <c r="B92" s="408"/>
      <c r="C92" s="11" t="s">
        <v>182</v>
      </c>
      <c r="D92" s="94" t="s">
        <v>12</v>
      </c>
      <c r="E92" s="11" t="s">
        <v>178</v>
      </c>
      <c r="F92" s="331">
        <v>45530</v>
      </c>
      <c r="G92" s="411" t="s">
        <v>299</v>
      </c>
      <c r="H92" s="195">
        <v>32.58</v>
      </c>
      <c r="I92" s="333">
        <v>11.75</v>
      </c>
      <c r="J92" s="255">
        <f t="shared" si="2"/>
        <v>28.75185</v>
      </c>
      <c r="K92" s="260"/>
      <c r="L92" s="400"/>
      <c r="M92" s="400"/>
    </row>
    <row r="93" spans="1:13">
      <c r="A93" s="228">
        <v>22</v>
      </c>
      <c r="B93" s="408"/>
      <c r="C93" s="11" t="s">
        <v>182</v>
      </c>
      <c r="D93" s="94" t="s">
        <v>12</v>
      </c>
      <c r="E93" s="11" t="s">
        <v>178</v>
      </c>
      <c r="F93" s="331">
        <v>45530</v>
      </c>
      <c r="G93" s="411" t="s">
        <v>300</v>
      </c>
      <c r="H93" s="195">
        <v>31.02</v>
      </c>
      <c r="I93" s="333">
        <v>11.75</v>
      </c>
      <c r="J93" s="255">
        <f t="shared" si="2"/>
        <v>27.37515</v>
      </c>
      <c r="K93" s="260"/>
      <c r="L93" s="400"/>
      <c r="M93" s="400"/>
    </row>
    <row r="94" spans="1:13">
      <c r="A94" s="228">
        <v>23</v>
      </c>
      <c r="B94" s="408"/>
      <c r="C94" s="11" t="s">
        <v>182</v>
      </c>
      <c r="D94" s="94" t="s">
        <v>12</v>
      </c>
      <c r="E94" s="11" t="s">
        <v>178</v>
      </c>
      <c r="F94" s="331">
        <v>45530</v>
      </c>
      <c r="G94" s="411" t="s">
        <v>301</v>
      </c>
      <c r="H94" s="195">
        <v>31.46</v>
      </c>
      <c r="I94" s="333">
        <v>11.75</v>
      </c>
      <c r="J94" s="255">
        <f t="shared" si="2"/>
        <v>27.76345</v>
      </c>
      <c r="K94" s="260"/>
      <c r="L94" s="400"/>
      <c r="M94" s="400"/>
    </row>
    <row r="95" spans="1:13">
      <c r="A95" s="228">
        <v>24</v>
      </c>
      <c r="B95" s="408"/>
      <c r="C95" s="11" t="s">
        <v>182</v>
      </c>
      <c r="D95" s="94" t="s">
        <v>12</v>
      </c>
      <c r="E95" s="11" t="s">
        <v>178</v>
      </c>
      <c r="F95" s="331">
        <v>45530</v>
      </c>
      <c r="G95" s="411" t="s">
        <v>205</v>
      </c>
      <c r="H95" s="195">
        <v>32.02</v>
      </c>
      <c r="I95" s="333">
        <v>11.75</v>
      </c>
      <c r="J95" s="255">
        <f t="shared" si="2"/>
        <v>28.25765</v>
      </c>
      <c r="K95" s="260"/>
      <c r="L95" s="400"/>
      <c r="M95" s="400"/>
    </row>
    <row r="96" ht="17.55" spans="1:13">
      <c r="A96" s="315" t="s">
        <v>101</v>
      </c>
      <c r="B96" s="316"/>
      <c r="C96" s="317"/>
      <c r="D96" s="172"/>
      <c r="E96" s="317"/>
      <c r="F96" s="318"/>
      <c r="G96" s="317"/>
      <c r="H96" s="354">
        <f>SUM(H72:H95)</f>
        <v>752.06</v>
      </c>
      <c r="I96" s="320">
        <f>AVERAGE(I72:I95)</f>
        <v>11.7866666666667</v>
      </c>
      <c r="J96" s="320">
        <f>SUM(J72:J95)</f>
        <v>663.41913</v>
      </c>
      <c r="K96" s="321"/>
      <c r="L96" s="405"/>
      <c r="M96" s="405"/>
    </row>
    <row r="102" ht="17.55"/>
    <row r="103" spans="1:13">
      <c r="A103" s="373" t="s">
        <v>302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414"/>
      <c r="L103" s="414"/>
      <c r="M103" s="395"/>
    </row>
    <row r="104" spans="1:13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415"/>
      <c r="L104" s="415"/>
      <c r="M104" s="396"/>
    </row>
    <row r="105" spans="1:13">
      <c r="A105" s="375"/>
      <c r="B105" s="376"/>
      <c r="C105" s="376"/>
      <c r="D105" s="376"/>
      <c r="E105" s="376"/>
      <c r="F105" s="376"/>
      <c r="G105" s="376"/>
      <c r="H105" s="376"/>
      <c r="I105" s="376"/>
      <c r="J105" s="376"/>
      <c r="K105" s="415"/>
      <c r="L105" s="415"/>
      <c r="M105" s="396"/>
    </row>
    <row r="106" spans="1:13">
      <c r="A106" s="159" t="s">
        <v>1</v>
      </c>
      <c r="B106" s="9" t="s">
        <v>303</v>
      </c>
      <c r="C106" s="9" t="s">
        <v>3</v>
      </c>
      <c r="D106" s="9" t="s">
        <v>3</v>
      </c>
      <c r="E106" s="9" t="s">
        <v>4</v>
      </c>
      <c r="F106" s="9" t="s">
        <v>5</v>
      </c>
      <c r="G106" s="9" t="s">
        <v>6</v>
      </c>
      <c r="H106" s="9" t="s">
        <v>7</v>
      </c>
      <c r="I106" s="9" t="s">
        <v>304</v>
      </c>
      <c r="J106" s="9" t="s">
        <v>305</v>
      </c>
      <c r="K106" s="416" t="s">
        <v>8</v>
      </c>
      <c r="L106" s="416" t="s">
        <v>306</v>
      </c>
      <c r="M106" s="147" t="s">
        <v>10</v>
      </c>
    </row>
    <row r="107" spans="1:13">
      <c r="A107" s="159"/>
      <c r="B107" s="9"/>
      <c r="C107" s="9" t="s">
        <v>11</v>
      </c>
      <c r="D107" s="9" t="s">
        <v>12</v>
      </c>
      <c r="E107" s="9"/>
      <c r="F107" s="9"/>
      <c r="G107" s="9"/>
      <c r="H107" s="9" t="s">
        <v>13</v>
      </c>
      <c r="I107" s="9"/>
      <c r="J107" s="9"/>
      <c r="K107" s="417"/>
      <c r="L107" s="417"/>
      <c r="M107" s="147"/>
    </row>
    <row r="108" spans="1:13">
      <c r="A108" s="409">
        <v>1</v>
      </c>
      <c r="B108" s="410" t="s">
        <v>307</v>
      </c>
      <c r="C108" s="13" t="s">
        <v>15</v>
      </c>
      <c r="D108" s="14" t="s">
        <v>12</v>
      </c>
      <c r="E108" s="13" t="s">
        <v>308</v>
      </c>
      <c r="F108" s="21">
        <v>45526</v>
      </c>
      <c r="G108" s="13" t="s">
        <v>309</v>
      </c>
      <c r="H108" s="302">
        <v>33.92</v>
      </c>
      <c r="I108" s="21">
        <v>45532</v>
      </c>
      <c r="J108" s="195">
        <v>32.98</v>
      </c>
      <c r="K108" s="418">
        <v>7.66</v>
      </c>
      <c r="L108" s="419">
        <f>J108-J108*K108%</f>
        <v>30.453732</v>
      </c>
      <c r="M108" s="341" t="s">
        <v>310</v>
      </c>
    </row>
    <row r="109" spans="1:13">
      <c r="A109" s="409">
        <v>2</v>
      </c>
      <c r="B109" s="410" t="s">
        <v>311</v>
      </c>
      <c r="C109" s="13" t="s">
        <v>15</v>
      </c>
      <c r="D109" s="14" t="s">
        <v>12</v>
      </c>
      <c r="E109" s="13" t="s">
        <v>308</v>
      </c>
      <c r="F109" s="21">
        <v>45526</v>
      </c>
      <c r="G109" s="13" t="s">
        <v>312</v>
      </c>
      <c r="H109" s="302">
        <v>35.06</v>
      </c>
      <c r="I109" s="21">
        <v>45530</v>
      </c>
      <c r="J109" s="195">
        <v>34.48</v>
      </c>
      <c r="K109" s="418">
        <v>8.44</v>
      </c>
      <c r="L109" s="419">
        <f t="shared" ref="L109:L140" si="3">J109-J109*K109%</f>
        <v>31.569888</v>
      </c>
      <c r="M109" s="256"/>
    </row>
    <row r="110" spans="1:13">
      <c r="A110" s="409">
        <v>3</v>
      </c>
      <c r="B110" s="410" t="s">
        <v>313</v>
      </c>
      <c r="C110" s="13" t="s">
        <v>15</v>
      </c>
      <c r="D110" s="14" t="s">
        <v>12</v>
      </c>
      <c r="E110" s="13" t="s">
        <v>308</v>
      </c>
      <c r="F110" s="21">
        <v>45526</v>
      </c>
      <c r="G110" s="13" t="s">
        <v>314</v>
      </c>
      <c r="H110" s="302">
        <v>35.02</v>
      </c>
      <c r="I110" s="21">
        <v>45530</v>
      </c>
      <c r="J110" s="195">
        <v>34.08</v>
      </c>
      <c r="K110" s="418">
        <v>8.59</v>
      </c>
      <c r="L110" s="419">
        <f t="shared" si="3"/>
        <v>31.152528</v>
      </c>
      <c r="M110" s="256"/>
    </row>
    <row r="111" spans="1:13">
      <c r="A111" s="409">
        <v>4</v>
      </c>
      <c r="B111" s="410" t="s">
        <v>311</v>
      </c>
      <c r="C111" s="13" t="s">
        <v>15</v>
      </c>
      <c r="D111" s="14" t="s">
        <v>12</v>
      </c>
      <c r="E111" s="13" t="s">
        <v>308</v>
      </c>
      <c r="F111" s="21">
        <v>45526</v>
      </c>
      <c r="G111" s="13" t="s">
        <v>315</v>
      </c>
      <c r="H111" s="302">
        <v>34.38</v>
      </c>
      <c r="I111" s="21">
        <v>45530</v>
      </c>
      <c r="J111" s="195">
        <v>33.68</v>
      </c>
      <c r="K111" s="418">
        <v>8.44</v>
      </c>
      <c r="L111" s="419">
        <f t="shared" si="3"/>
        <v>30.837408</v>
      </c>
      <c r="M111" s="256"/>
    </row>
    <row r="112" spans="1:13">
      <c r="A112" s="409">
        <v>5</v>
      </c>
      <c r="B112" s="410" t="s">
        <v>316</v>
      </c>
      <c r="C112" s="13" t="s">
        <v>15</v>
      </c>
      <c r="D112" s="14" t="s">
        <v>12</v>
      </c>
      <c r="E112" s="13" t="s">
        <v>308</v>
      </c>
      <c r="F112" s="21">
        <v>45526</v>
      </c>
      <c r="G112" s="13" t="s">
        <v>317</v>
      </c>
      <c r="H112" s="302">
        <v>33.6</v>
      </c>
      <c r="I112" s="21">
        <v>45530</v>
      </c>
      <c r="J112" s="195">
        <v>33.52</v>
      </c>
      <c r="K112" s="418">
        <v>8.5</v>
      </c>
      <c r="L112" s="419">
        <f t="shared" si="3"/>
        <v>30.6708</v>
      </c>
      <c r="M112" s="256"/>
    </row>
    <row r="113" spans="1:13">
      <c r="A113" s="409">
        <v>6</v>
      </c>
      <c r="B113" s="410" t="s">
        <v>316</v>
      </c>
      <c r="C113" s="13" t="s">
        <v>15</v>
      </c>
      <c r="D113" s="14" t="s">
        <v>12</v>
      </c>
      <c r="E113" s="13" t="s">
        <v>308</v>
      </c>
      <c r="F113" s="21">
        <v>45526</v>
      </c>
      <c r="G113" s="13" t="s">
        <v>318</v>
      </c>
      <c r="H113" s="302">
        <v>34.86</v>
      </c>
      <c r="I113" s="21">
        <v>45530</v>
      </c>
      <c r="J113" s="195">
        <v>34.14</v>
      </c>
      <c r="K113" s="418">
        <v>8.5</v>
      </c>
      <c r="L113" s="419">
        <f t="shared" si="3"/>
        <v>31.2381</v>
      </c>
      <c r="M113" s="256"/>
    </row>
    <row r="114" spans="1:13">
      <c r="A114" s="409">
        <v>7</v>
      </c>
      <c r="B114" s="410" t="s">
        <v>319</v>
      </c>
      <c r="C114" s="13" t="s">
        <v>15</v>
      </c>
      <c r="D114" s="14" t="s">
        <v>12</v>
      </c>
      <c r="E114" s="13" t="s">
        <v>308</v>
      </c>
      <c r="F114" s="21">
        <v>45526</v>
      </c>
      <c r="G114" s="13" t="s">
        <v>320</v>
      </c>
      <c r="H114" s="302">
        <v>33.7</v>
      </c>
      <c r="I114" s="21">
        <v>45532</v>
      </c>
      <c r="J114" s="195">
        <v>33.64</v>
      </c>
      <c r="K114" s="418">
        <v>8.92</v>
      </c>
      <c r="L114" s="419">
        <f t="shared" si="3"/>
        <v>30.639312</v>
      </c>
      <c r="M114" s="256"/>
    </row>
    <row r="115" spans="1:13">
      <c r="A115" s="409">
        <v>8</v>
      </c>
      <c r="B115" s="410" t="s">
        <v>321</v>
      </c>
      <c r="C115" s="13" t="s">
        <v>15</v>
      </c>
      <c r="D115" s="14" t="s">
        <v>12</v>
      </c>
      <c r="E115" s="13" t="s">
        <v>308</v>
      </c>
      <c r="F115" s="21">
        <v>45526</v>
      </c>
      <c r="G115" s="13" t="s">
        <v>322</v>
      </c>
      <c r="H115" s="302">
        <v>34.94</v>
      </c>
      <c r="I115" s="21">
        <v>45530</v>
      </c>
      <c r="J115" s="195">
        <v>34.32</v>
      </c>
      <c r="K115" s="418">
        <v>8.12</v>
      </c>
      <c r="L115" s="419">
        <f t="shared" si="3"/>
        <v>31.533216</v>
      </c>
      <c r="M115" s="256"/>
    </row>
    <row r="116" spans="1:13">
      <c r="A116" s="409">
        <v>9</v>
      </c>
      <c r="B116" s="410" t="s">
        <v>323</v>
      </c>
      <c r="C116" s="13" t="s">
        <v>15</v>
      </c>
      <c r="D116" s="14" t="s">
        <v>12</v>
      </c>
      <c r="E116" s="13" t="s">
        <v>308</v>
      </c>
      <c r="F116" s="21">
        <v>45526</v>
      </c>
      <c r="G116" s="13" t="s">
        <v>324</v>
      </c>
      <c r="H116" s="302">
        <v>34.4</v>
      </c>
      <c r="I116" s="21">
        <v>45531</v>
      </c>
      <c r="J116" s="195">
        <v>34.18</v>
      </c>
      <c r="K116" s="418">
        <v>8.92</v>
      </c>
      <c r="L116" s="419">
        <f t="shared" si="3"/>
        <v>31.131144</v>
      </c>
      <c r="M116" s="256"/>
    </row>
    <row r="117" spans="1:13">
      <c r="A117" s="409">
        <v>10</v>
      </c>
      <c r="B117" s="410" t="s">
        <v>325</v>
      </c>
      <c r="C117" s="13" t="s">
        <v>15</v>
      </c>
      <c r="D117" s="14" t="s">
        <v>12</v>
      </c>
      <c r="E117" s="13" t="s">
        <v>308</v>
      </c>
      <c r="F117" s="21">
        <v>45526</v>
      </c>
      <c r="G117" s="13" t="s">
        <v>326</v>
      </c>
      <c r="H117" s="302">
        <v>34.74</v>
      </c>
      <c r="I117" s="21">
        <v>45530</v>
      </c>
      <c r="J117" s="195">
        <v>34</v>
      </c>
      <c r="K117" s="418">
        <v>8.6</v>
      </c>
      <c r="L117" s="419">
        <f t="shared" si="3"/>
        <v>31.076</v>
      </c>
      <c r="M117" s="256"/>
    </row>
    <row r="118" spans="1:13">
      <c r="A118" s="409">
        <v>11</v>
      </c>
      <c r="B118" s="410" t="s">
        <v>319</v>
      </c>
      <c r="C118" s="13" t="s">
        <v>15</v>
      </c>
      <c r="D118" s="14" t="s">
        <v>12</v>
      </c>
      <c r="E118" s="13" t="s">
        <v>308</v>
      </c>
      <c r="F118" s="21">
        <v>45527</v>
      </c>
      <c r="G118" s="13" t="s">
        <v>327</v>
      </c>
      <c r="H118" s="302">
        <v>34.08</v>
      </c>
      <c r="I118" s="21">
        <v>45532</v>
      </c>
      <c r="J118" s="195">
        <v>34.04</v>
      </c>
      <c r="K118" s="418">
        <v>8.92</v>
      </c>
      <c r="L118" s="419">
        <f t="shared" si="3"/>
        <v>31.003632</v>
      </c>
      <c r="M118" s="256"/>
    </row>
    <row r="119" spans="1:13">
      <c r="A119" s="409">
        <v>12</v>
      </c>
      <c r="B119" s="410" t="s">
        <v>328</v>
      </c>
      <c r="C119" s="13" t="s">
        <v>15</v>
      </c>
      <c r="D119" s="14" t="s">
        <v>12</v>
      </c>
      <c r="E119" s="13" t="s">
        <v>308</v>
      </c>
      <c r="F119" s="21">
        <v>45527</v>
      </c>
      <c r="G119" s="13" t="s">
        <v>329</v>
      </c>
      <c r="H119" s="302">
        <v>33.44</v>
      </c>
      <c r="I119" s="21">
        <v>45532</v>
      </c>
      <c r="J119" s="195">
        <v>33.24</v>
      </c>
      <c r="K119" s="418">
        <v>8.83</v>
      </c>
      <c r="L119" s="419">
        <f t="shared" si="3"/>
        <v>30.304908</v>
      </c>
      <c r="M119" s="256"/>
    </row>
    <row r="120" spans="1:13">
      <c r="A120" s="409">
        <v>13</v>
      </c>
      <c r="B120" s="410" t="s">
        <v>330</v>
      </c>
      <c r="C120" s="13" t="s">
        <v>15</v>
      </c>
      <c r="D120" s="14" t="s">
        <v>12</v>
      </c>
      <c r="E120" s="13" t="s">
        <v>308</v>
      </c>
      <c r="F120" s="21">
        <v>45527</v>
      </c>
      <c r="G120" s="13" t="s">
        <v>331</v>
      </c>
      <c r="H120" s="302">
        <v>35.86</v>
      </c>
      <c r="I120" s="21">
        <v>45531</v>
      </c>
      <c r="J120" s="195">
        <v>34.98</v>
      </c>
      <c r="K120" s="418">
        <v>7.9</v>
      </c>
      <c r="L120" s="419">
        <f t="shared" si="3"/>
        <v>32.21658</v>
      </c>
      <c r="M120" s="256"/>
    </row>
    <row r="121" spans="1:13">
      <c r="A121" s="409">
        <v>14</v>
      </c>
      <c r="B121" s="410" t="s">
        <v>332</v>
      </c>
      <c r="C121" s="13" t="s">
        <v>15</v>
      </c>
      <c r="D121" s="14" t="s">
        <v>12</v>
      </c>
      <c r="E121" s="13" t="s">
        <v>308</v>
      </c>
      <c r="F121" s="21">
        <v>45527</v>
      </c>
      <c r="G121" s="13" t="s">
        <v>333</v>
      </c>
      <c r="H121" s="302">
        <v>33.04</v>
      </c>
      <c r="I121" s="21">
        <v>45532</v>
      </c>
      <c r="J121" s="195">
        <v>32.82</v>
      </c>
      <c r="K121" s="418">
        <v>8.94</v>
      </c>
      <c r="L121" s="419">
        <f t="shared" si="3"/>
        <v>29.885892</v>
      </c>
      <c r="M121" s="256"/>
    </row>
    <row r="122" spans="1:13">
      <c r="A122" s="409">
        <v>15</v>
      </c>
      <c r="B122" s="410" t="s">
        <v>332</v>
      </c>
      <c r="C122" s="13" t="s">
        <v>15</v>
      </c>
      <c r="D122" s="14" t="s">
        <v>12</v>
      </c>
      <c r="E122" s="13" t="s">
        <v>308</v>
      </c>
      <c r="F122" s="21">
        <v>45527</v>
      </c>
      <c r="G122" s="13" t="s">
        <v>334</v>
      </c>
      <c r="H122" s="302">
        <v>33.4</v>
      </c>
      <c r="I122" s="21">
        <v>45532</v>
      </c>
      <c r="J122" s="195">
        <v>33.24</v>
      </c>
      <c r="K122" s="418">
        <v>8.94</v>
      </c>
      <c r="L122" s="419">
        <f t="shared" si="3"/>
        <v>30.268344</v>
      </c>
      <c r="M122" s="256"/>
    </row>
    <row r="123" spans="1:13">
      <c r="A123" s="409">
        <v>16</v>
      </c>
      <c r="B123" s="410" t="s">
        <v>325</v>
      </c>
      <c r="C123" s="13" t="s">
        <v>15</v>
      </c>
      <c r="D123" s="14" t="s">
        <v>12</v>
      </c>
      <c r="E123" s="13" t="s">
        <v>308</v>
      </c>
      <c r="F123" s="21">
        <v>45527</v>
      </c>
      <c r="G123" s="13" t="s">
        <v>335</v>
      </c>
      <c r="H123" s="302">
        <v>33.76</v>
      </c>
      <c r="I123" s="21">
        <v>45530</v>
      </c>
      <c r="J123" s="195">
        <v>33.58</v>
      </c>
      <c r="K123" s="418">
        <v>8.6</v>
      </c>
      <c r="L123" s="419">
        <f t="shared" si="3"/>
        <v>30.69212</v>
      </c>
      <c r="M123" s="256"/>
    </row>
    <row r="124" spans="1:13">
      <c r="A124" s="409">
        <v>17</v>
      </c>
      <c r="B124" s="410" t="s">
        <v>323</v>
      </c>
      <c r="C124" s="13" t="s">
        <v>15</v>
      </c>
      <c r="D124" s="14" t="s">
        <v>12</v>
      </c>
      <c r="E124" s="13" t="s">
        <v>308</v>
      </c>
      <c r="F124" s="21">
        <v>45527</v>
      </c>
      <c r="G124" s="13" t="s">
        <v>336</v>
      </c>
      <c r="H124" s="302">
        <v>34.5</v>
      </c>
      <c r="I124" s="21">
        <v>45531</v>
      </c>
      <c r="J124" s="195">
        <v>34.36</v>
      </c>
      <c r="K124" s="418">
        <v>8.92</v>
      </c>
      <c r="L124" s="419">
        <f t="shared" si="3"/>
        <v>31.295088</v>
      </c>
      <c r="M124" s="256"/>
    </row>
    <row r="125" spans="1:13">
      <c r="A125" s="409">
        <v>18</v>
      </c>
      <c r="B125" s="410" t="s">
        <v>328</v>
      </c>
      <c r="C125" s="13" t="s">
        <v>15</v>
      </c>
      <c r="D125" s="14" t="s">
        <v>12</v>
      </c>
      <c r="E125" s="13" t="s">
        <v>308</v>
      </c>
      <c r="F125" s="21">
        <v>45527</v>
      </c>
      <c r="G125" s="13" t="s">
        <v>337</v>
      </c>
      <c r="H125" s="302">
        <v>33.74</v>
      </c>
      <c r="I125" s="21">
        <v>45532</v>
      </c>
      <c r="J125" s="195">
        <v>33.62</v>
      </c>
      <c r="K125" s="418">
        <v>8.83</v>
      </c>
      <c r="L125" s="419">
        <f t="shared" si="3"/>
        <v>30.651354</v>
      </c>
      <c r="M125" s="256"/>
    </row>
    <row r="126" spans="1:13">
      <c r="A126" s="409">
        <v>19</v>
      </c>
      <c r="B126" s="410" t="s">
        <v>313</v>
      </c>
      <c r="C126" s="13" t="s">
        <v>15</v>
      </c>
      <c r="D126" s="14" t="s">
        <v>12</v>
      </c>
      <c r="E126" s="13" t="s">
        <v>308</v>
      </c>
      <c r="F126" s="21">
        <v>45527</v>
      </c>
      <c r="G126" s="13" t="s">
        <v>338</v>
      </c>
      <c r="H126" s="302">
        <v>36.74</v>
      </c>
      <c r="I126" s="21">
        <v>45530</v>
      </c>
      <c r="J126" s="195">
        <v>36.7</v>
      </c>
      <c r="K126" s="418">
        <v>8.59</v>
      </c>
      <c r="L126" s="419">
        <f t="shared" si="3"/>
        <v>33.54747</v>
      </c>
      <c r="M126" s="256"/>
    </row>
    <row r="127" spans="1:13">
      <c r="A127" s="409">
        <v>20</v>
      </c>
      <c r="B127" s="410" t="s">
        <v>330</v>
      </c>
      <c r="C127" s="13" t="s">
        <v>15</v>
      </c>
      <c r="D127" s="14" t="s">
        <v>12</v>
      </c>
      <c r="E127" s="13" t="s">
        <v>308</v>
      </c>
      <c r="F127" s="21">
        <v>45527</v>
      </c>
      <c r="G127" s="13" t="s">
        <v>339</v>
      </c>
      <c r="H127" s="302">
        <v>34.92</v>
      </c>
      <c r="I127" s="21">
        <v>45531</v>
      </c>
      <c r="J127" s="195">
        <v>34.12</v>
      </c>
      <c r="K127" s="418">
        <v>7.9</v>
      </c>
      <c r="L127" s="419">
        <f t="shared" si="3"/>
        <v>31.42452</v>
      </c>
      <c r="M127" s="256"/>
    </row>
    <row r="128" spans="1:13">
      <c r="A128" s="409">
        <v>21</v>
      </c>
      <c r="B128" s="410" t="s">
        <v>340</v>
      </c>
      <c r="C128" s="13" t="s">
        <v>15</v>
      </c>
      <c r="D128" s="14" t="s">
        <v>12</v>
      </c>
      <c r="E128" s="13" t="s">
        <v>308</v>
      </c>
      <c r="F128" s="21">
        <v>45528</v>
      </c>
      <c r="G128" s="13" t="s">
        <v>341</v>
      </c>
      <c r="H128" s="302">
        <v>36.26</v>
      </c>
      <c r="I128" s="21">
        <v>45531</v>
      </c>
      <c r="J128" s="195">
        <v>35.44</v>
      </c>
      <c r="K128" s="418">
        <v>8.33</v>
      </c>
      <c r="L128" s="419">
        <f t="shared" si="3"/>
        <v>32.487848</v>
      </c>
      <c r="M128" s="256"/>
    </row>
    <row r="129" spans="1:13">
      <c r="A129" s="409">
        <v>22</v>
      </c>
      <c r="B129" s="410" t="s">
        <v>342</v>
      </c>
      <c r="C129" s="13" t="s">
        <v>15</v>
      </c>
      <c r="D129" s="14" t="s">
        <v>12</v>
      </c>
      <c r="E129" s="13" t="s">
        <v>308</v>
      </c>
      <c r="F129" s="21">
        <v>45528</v>
      </c>
      <c r="G129" s="13" t="s">
        <v>343</v>
      </c>
      <c r="H129" s="302">
        <v>33.98</v>
      </c>
      <c r="I129" s="21">
        <v>45533</v>
      </c>
      <c r="J129" s="195">
        <v>33.36</v>
      </c>
      <c r="K129" s="418">
        <v>8.46</v>
      </c>
      <c r="L129" s="419">
        <f t="shared" si="3"/>
        <v>30.537744</v>
      </c>
      <c r="M129" s="256"/>
    </row>
    <row r="130" spans="1:13">
      <c r="A130" s="409">
        <v>23</v>
      </c>
      <c r="B130" s="410" t="s">
        <v>344</v>
      </c>
      <c r="C130" s="13" t="s">
        <v>15</v>
      </c>
      <c r="D130" s="14" t="s">
        <v>12</v>
      </c>
      <c r="E130" s="13" t="s">
        <v>308</v>
      </c>
      <c r="F130" s="21">
        <v>45529</v>
      </c>
      <c r="G130" s="13" t="s">
        <v>345</v>
      </c>
      <c r="H130" s="420">
        <v>35.4</v>
      </c>
      <c r="I130" s="21">
        <v>45533</v>
      </c>
      <c r="J130" s="195">
        <v>34.66</v>
      </c>
      <c r="K130" s="418">
        <v>8.6</v>
      </c>
      <c r="L130" s="419">
        <f t="shared" si="3"/>
        <v>31.67924</v>
      </c>
      <c r="M130" s="256"/>
    </row>
    <row r="131" spans="1:13">
      <c r="A131" s="409">
        <v>24</v>
      </c>
      <c r="B131" s="410" t="s">
        <v>344</v>
      </c>
      <c r="C131" s="13" t="s">
        <v>15</v>
      </c>
      <c r="D131" s="14" t="s">
        <v>12</v>
      </c>
      <c r="E131" s="13" t="s">
        <v>308</v>
      </c>
      <c r="F131" s="21">
        <v>45529</v>
      </c>
      <c r="G131" s="13" t="s">
        <v>346</v>
      </c>
      <c r="H131" s="420">
        <v>34.98</v>
      </c>
      <c r="I131" s="21">
        <v>45533</v>
      </c>
      <c r="J131" s="195">
        <v>34.44</v>
      </c>
      <c r="K131" s="418">
        <v>8.6</v>
      </c>
      <c r="L131" s="419">
        <f t="shared" si="3"/>
        <v>31.47816</v>
      </c>
      <c r="M131" s="256"/>
    </row>
    <row r="132" spans="1:13">
      <c r="A132" s="409">
        <v>25</v>
      </c>
      <c r="B132" s="410" t="s">
        <v>347</v>
      </c>
      <c r="C132" s="13" t="s">
        <v>15</v>
      </c>
      <c r="D132" s="14" t="s">
        <v>12</v>
      </c>
      <c r="E132" s="13" t="s">
        <v>308</v>
      </c>
      <c r="F132" s="21">
        <v>45529</v>
      </c>
      <c r="G132" s="13" t="s">
        <v>348</v>
      </c>
      <c r="H132" s="420">
        <v>35.32</v>
      </c>
      <c r="I132" s="21">
        <v>45533</v>
      </c>
      <c r="J132" s="195">
        <v>34.42</v>
      </c>
      <c r="K132" s="418">
        <v>8.26</v>
      </c>
      <c r="L132" s="419">
        <f t="shared" si="3"/>
        <v>31.576908</v>
      </c>
      <c r="M132" s="256"/>
    </row>
    <row r="133" spans="1:13">
      <c r="A133" s="409">
        <v>26</v>
      </c>
      <c r="B133" s="410" t="s">
        <v>342</v>
      </c>
      <c r="C133" s="13" t="s">
        <v>15</v>
      </c>
      <c r="D133" s="14" t="s">
        <v>12</v>
      </c>
      <c r="E133" s="13" t="s">
        <v>308</v>
      </c>
      <c r="F133" s="21">
        <v>45529</v>
      </c>
      <c r="G133" s="13" t="s">
        <v>349</v>
      </c>
      <c r="H133" s="420">
        <v>34.86</v>
      </c>
      <c r="I133" s="21">
        <v>45533</v>
      </c>
      <c r="J133" s="195">
        <v>33.98</v>
      </c>
      <c r="K133" s="418">
        <v>8.46</v>
      </c>
      <c r="L133" s="419">
        <f t="shared" si="3"/>
        <v>31.105292</v>
      </c>
      <c r="M133" s="256"/>
    </row>
    <row r="134" spans="1:13">
      <c r="A134" s="409">
        <v>27</v>
      </c>
      <c r="B134" s="410" t="s">
        <v>347</v>
      </c>
      <c r="C134" s="13" t="s">
        <v>15</v>
      </c>
      <c r="D134" s="14" t="s">
        <v>12</v>
      </c>
      <c r="E134" s="13" t="s">
        <v>308</v>
      </c>
      <c r="F134" s="21">
        <v>45529</v>
      </c>
      <c r="G134" s="13" t="s">
        <v>350</v>
      </c>
      <c r="H134" s="420">
        <v>34.94</v>
      </c>
      <c r="I134" s="21">
        <v>45533</v>
      </c>
      <c r="J134" s="195">
        <v>34.08</v>
      </c>
      <c r="K134" s="418">
        <v>8.26</v>
      </c>
      <c r="L134" s="419">
        <f t="shared" si="3"/>
        <v>31.264992</v>
      </c>
      <c r="M134" s="256"/>
    </row>
    <row r="135" spans="1:13">
      <c r="A135" s="409">
        <v>28</v>
      </c>
      <c r="B135" s="410" t="s">
        <v>347</v>
      </c>
      <c r="C135" s="13" t="s">
        <v>15</v>
      </c>
      <c r="D135" s="14" t="s">
        <v>12</v>
      </c>
      <c r="E135" s="13" t="s">
        <v>308</v>
      </c>
      <c r="F135" s="421">
        <v>45530</v>
      </c>
      <c r="G135" s="138" t="s">
        <v>351</v>
      </c>
      <c r="H135" s="422">
        <v>31.42</v>
      </c>
      <c r="I135" s="21">
        <v>45533</v>
      </c>
      <c r="J135" s="424">
        <v>31.38</v>
      </c>
      <c r="K135" s="425">
        <v>8.02</v>
      </c>
      <c r="L135" s="419">
        <f t="shared" si="3"/>
        <v>28.863324</v>
      </c>
      <c r="M135" s="256"/>
    </row>
    <row r="136" spans="1:13">
      <c r="A136" s="409">
        <v>29</v>
      </c>
      <c r="B136" s="410" t="s">
        <v>352</v>
      </c>
      <c r="C136" s="13" t="s">
        <v>15</v>
      </c>
      <c r="D136" s="14" t="s">
        <v>12</v>
      </c>
      <c r="E136" s="13" t="s">
        <v>308</v>
      </c>
      <c r="F136" s="421">
        <v>45530</v>
      </c>
      <c r="G136" s="138" t="s">
        <v>353</v>
      </c>
      <c r="H136" s="422">
        <v>34.92</v>
      </c>
      <c r="I136" s="21">
        <v>45534</v>
      </c>
      <c r="J136" s="422">
        <v>34.92</v>
      </c>
      <c r="K136" s="425">
        <v>8.55</v>
      </c>
      <c r="L136" s="419">
        <f t="shared" si="3"/>
        <v>31.93434</v>
      </c>
      <c r="M136" s="256"/>
    </row>
    <row r="137" spans="1:13">
      <c r="A137" s="409">
        <v>30</v>
      </c>
      <c r="B137" s="410" t="s">
        <v>352</v>
      </c>
      <c r="C137" s="13" t="s">
        <v>15</v>
      </c>
      <c r="D137" s="14" t="s">
        <v>12</v>
      </c>
      <c r="E137" s="13" t="s">
        <v>308</v>
      </c>
      <c r="F137" s="421">
        <v>45530</v>
      </c>
      <c r="G137" s="138" t="s">
        <v>354</v>
      </c>
      <c r="H137" s="422">
        <v>35.18</v>
      </c>
      <c r="I137" s="21">
        <v>45534</v>
      </c>
      <c r="J137" s="422">
        <v>35.18</v>
      </c>
      <c r="K137" s="425">
        <v>8.55</v>
      </c>
      <c r="L137" s="419">
        <f t="shared" si="3"/>
        <v>32.17211</v>
      </c>
      <c r="M137" s="256"/>
    </row>
    <row r="138" spans="1:13">
      <c r="A138" s="409">
        <v>31</v>
      </c>
      <c r="B138" s="410" t="s">
        <v>355</v>
      </c>
      <c r="C138" s="13" t="s">
        <v>15</v>
      </c>
      <c r="D138" s="14" t="s">
        <v>12</v>
      </c>
      <c r="E138" s="13" t="s">
        <v>308</v>
      </c>
      <c r="F138" s="421">
        <v>45530</v>
      </c>
      <c r="G138" s="138" t="s">
        <v>356</v>
      </c>
      <c r="H138" s="422">
        <v>35.18</v>
      </c>
      <c r="I138" s="21">
        <v>45534</v>
      </c>
      <c r="J138" s="422">
        <v>35.18</v>
      </c>
      <c r="K138" s="425">
        <v>8.67</v>
      </c>
      <c r="L138" s="419">
        <f t="shared" si="3"/>
        <v>32.129894</v>
      </c>
      <c r="M138" s="256"/>
    </row>
    <row r="139" spans="1:13">
      <c r="A139" s="409">
        <v>32</v>
      </c>
      <c r="B139" s="410" t="s">
        <v>357</v>
      </c>
      <c r="C139" s="13" t="s">
        <v>15</v>
      </c>
      <c r="D139" s="14" t="s">
        <v>12</v>
      </c>
      <c r="E139" s="13" t="s">
        <v>308</v>
      </c>
      <c r="F139" s="421">
        <v>45530</v>
      </c>
      <c r="G139" s="138" t="s">
        <v>358</v>
      </c>
      <c r="H139" s="422">
        <v>35.18</v>
      </c>
      <c r="I139" s="21">
        <v>45534</v>
      </c>
      <c r="J139" s="422">
        <v>34.8</v>
      </c>
      <c r="K139" s="426">
        <v>8.7</v>
      </c>
      <c r="L139" s="419">
        <f t="shared" si="3"/>
        <v>31.7724</v>
      </c>
      <c r="M139" s="256"/>
    </row>
    <row r="140" spans="1:13">
      <c r="A140" s="409">
        <v>33</v>
      </c>
      <c r="B140" s="410" t="s">
        <v>355</v>
      </c>
      <c r="C140" s="13" t="s">
        <v>15</v>
      </c>
      <c r="D140" s="14" t="s">
        <v>12</v>
      </c>
      <c r="E140" s="13" t="s">
        <v>308</v>
      </c>
      <c r="F140" s="421">
        <v>45530</v>
      </c>
      <c r="G140" s="138" t="s">
        <v>359</v>
      </c>
      <c r="H140" s="422">
        <v>35.18</v>
      </c>
      <c r="I140" s="21">
        <v>45534</v>
      </c>
      <c r="J140" s="422">
        <v>35.18</v>
      </c>
      <c r="K140" s="425">
        <v>8.67</v>
      </c>
      <c r="L140" s="419">
        <f t="shared" si="3"/>
        <v>32.129894</v>
      </c>
      <c r="M140" s="256"/>
    </row>
    <row r="141" ht="17.55" spans="1:13">
      <c r="A141" s="315" t="s">
        <v>101</v>
      </c>
      <c r="B141" s="316"/>
      <c r="C141" s="317"/>
      <c r="D141" s="172"/>
      <c r="E141" s="317"/>
      <c r="F141" s="318"/>
      <c r="G141" s="317"/>
      <c r="H141" s="423">
        <f t="shared" ref="H141:L141" si="4">SUM(H108:H140)</f>
        <v>1140.9</v>
      </c>
      <c r="I141" s="320"/>
      <c r="J141" s="427">
        <f t="shared" si="4"/>
        <v>1126.74</v>
      </c>
      <c r="K141" s="428"/>
      <c r="L141" s="429">
        <f t="shared" si="4"/>
        <v>1030.724182</v>
      </c>
      <c r="M141" s="321"/>
    </row>
    <row r="142" spans="6:13">
      <c r="F142" s="153" t="s">
        <v>360</v>
      </c>
      <c r="G142" s="153"/>
      <c r="H142" s="153"/>
      <c r="I142" s="153"/>
      <c r="J142" s="153"/>
      <c r="K142" s="153"/>
      <c r="L142" s="153"/>
      <c r="M142" s="153"/>
    </row>
  </sheetData>
  <sheetProtection formatCells="0" formatColumns="0" formatRows="0" insertRows="0" insertColumns="0" insertHyperlinks="0" deleteColumns="0" deleteRows="0" sort="0" autoFilter="0" pivotTables="0"/>
  <mergeCells count="72">
    <mergeCell ref="G47:J47"/>
    <mergeCell ref="H64:J64"/>
    <mergeCell ref="F142:M142"/>
    <mergeCell ref="A4:A5"/>
    <mergeCell ref="A24:A25"/>
    <mergeCell ref="A51:A52"/>
    <mergeCell ref="A70:A71"/>
    <mergeCell ref="A106:A107"/>
    <mergeCell ref="B4:B5"/>
    <mergeCell ref="B6:B12"/>
    <mergeCell ref="B13:B17"/>
    <mergeCell ref="B24:B25"/>
    <mergeCell ref="B26:B31"/>
    <mergeCell ref="B32:B36"/>
    <mergeCell ref="B37:B40"/>
    <mergeCell ref="B41:B44"/>
    <mergeCell ref="B51:B52"/>
    <mergeCell ref="B53:B57"/>
    <mergeCell ref="B58:B61"/>
    <mergeCell ref="B70:B71"/>
    <mergeCell ref="B72:B79"/>
    <mergeCell ref="B80:B87"/>
    <mergeCell ref="B88:B95"/>
    <mergeCell ref="B106:B107"/>
    <mergeCell ref="E4:E5"/>
    <mergeCell ref="E24:E25"/>
    <mergeCell ref="E51:E52"/>
    <mergeCell ref="E70:E71"/>
    <mergeCell ref="E106:E107"/>
    <mergeCell ref="F4:F5"/>
    <mergeCell ref="F24:F25"/>
    <mergeCell ref="F51:F52"/>
    <mergeCell ref="F70:F71"/>
    <mergeCell ref="F106:F107"/>
    <mergeCell ref="G4:G5"/>
    <mergeCell ref="G24:G25"/>
    <mergeCell ref="G51:G52"/>
    <mergeCell ref="G70:G71"/>
    <mergeCell ref="G106:G107"/>
    <mergeCell ref="I4:I5"/>
    <mergeCell ref="I24:I25"/>
    <mergeCell ref="I51:I52"/>
    <mergeCell ref="I70:I71"/>
    <mergeCell ref="I106:I107"/>
    <mergeCell ref="J4:J5"/>
    <mergeCell ref="J24:J25"/>
    <mergeCell ref="J51:J52"/>
    <mergeCell ref="J70:J71"/>
    <mergeCell ref="J106:J107"/>
    <mergeCell ref="K4:K5"/>
    <mergeCell ref="K6:K17"/>
    <mergeCell ref="K24:K25"/>
    <mergeCell ref="K26:K44"/>
    <mergeCell ref="K51:K52"/>
    <mergeCell ref="K53:K62"/>
    <mergeCell ref="K70:K71"/>
    <mergeCell ref="K72:K95"/>
    <mergeCell ref="K106:K107"/>
    <mergeCell ref="L106:L107"/>
    <mergeCell ref="M4:M5"/>
    <mergeCell ref="M6:M17"/>
    <mergeCell ref="M51:M52"/>
    <mergeCell ref="M53:M62"/>
    <mergeCell ref="M70:M71"/>
    <mergeCell ref="M72:M95"/>
    <mergeCell ref="M106:M107"/>
    <mergeCell ref="M108:M140"/>
    <mergeCell ref="A48:K50"/>
    <mergeCell ref="A67:K69"/>
    <mergeCell ref="A21:K23"/>
    <mergeCell ref="A1:K3"/>
    <mergeCell ref="A103:M10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8"/>
  <sheetViews>
    <sheetView workbookViewId="0">
      <pane ySplit="5" topLeftCell="A838" activePane="bottomLeft" state="frozen"/>
      <selection/>
      <selection pane="bottomLeft" activeCell="A843" sqref="A843:I843"/>
    </sheetView>
  </sheetViews>
  <sheetFormatPr defaultColWidth="9" defaultRowHeight="16.8"/>
  <cols>
    <col min="5" max="5" width="10.8455882352941"/>
    <col min="7" max="8" width="10.3014705882353"/>
    <col min="9" max="9" width="12.6102941176471"/>
  </cols>
  <sheetData>
    <row r="1" spans="1:9">
      <c r="A1" s="4" t="s">
        <v>361</v>
      </c>
      <c r="B1" s="235"/>
      <c r="C1" s="235"/>
      <c r="D1" s="235"/>
      <c r="E1" s="235"/>
      <c r="F1" s="235"/>
      <c r="G1" s="235"/>
      <c r="H1" s="347"/>
      <c r="I1" s="235"/>
    </row>
    <row r="2" spans="1:9">
      <c r="A2" s="235"/>
      <c r="B2" s="235"/>
      <c r="C2" s="235"/>
      <c r="D2" s="235"/>
      <c r="E2" s="235"/>
      <c r="F2" s="235"/>
      <c r="G2" s="235"/>
      <c r="H2" s="347"/>
      <c r="I2" s="235"/>
    </row>
    <row r="3" ht="17.55" spans="1:9">
      <c r="A3" s="235"/>
      <c r="B3" s="235"/>
      <c r="C3" s="235"/>
      <c r="D3" s="235"/>
      <c r="E3" s="235"/>
      <c r="F3" s="235"/>
      <c r="G3" s="235"/>
      <c r="H3" s="347"/>
      <c r="I3" s="235"/>
    </row>
    <row r="4" spans="1:9">
      <c r="A4" s="40" t="s">
        <v>1</v>
      </c>
      <c r="B4" s="41" t="s">
        <v>3</v>
      </c>
      <c r="C4" s="41" t="s">
        <v>3</v>
      </c>
      <c r="D4" s="41" t="s">
        <v>4</v>
      </c>
      <c r="E4" s="41" t="s">
        <v>5</v>
      </c>
      <c r="F4" s="41" t="s">
        <v>6</v>
      </c>
      <c r="G4" s="41" t="s">
        <v>7</v>
      </c>
      <c r="H4" s="348" t="s">
        <v>362</v>
      </c>
      <c r="I4" s="59" t="s">
        <v>10</v>
      </c>
    </row>
    <row r="5" spans="1:9">
      <c r="A5" s="42"/>
      <c r="B5" s="9" t="s">
        <v>11</v>
      </c>
      <c r="C5" s="9"/>
      <c r="D5" s="9"/>
      <c r="E5" s="9"/>
      <c r="F5" s="9"/>
      <c r="G5" s="9" t="s">
        <v>13</v>
      </c>
      <c r="H5" s="349" t="s">
        <v>363</v>
      </c>
      <c r="I5" s="60"/>
    </row>
    <row r="6" spans="1:9">
      <c r="A6" s="228">
        <v>1</v>
      </c>
      <c r="B6" s="13" t="s">
        <v>364</v>
      </c>
      <c r="C6" s="14" t="s">
        <v>365</v>
      </c>
      <c r="D6" s="13" t="s">
        <v>366</v>
      </c>
      <c r="E6" s="21">
        <v>45536</v>
      </c>
      <c r="F6" s="20" t="s">
        <v>367</v>
      </c>
      <c r="G6" s="350">
        <v>46.92</v>
      </c>
      <c r="H6" s="351">
        <v>47.42</v>
      </c>
      <c r="I6" s="352"/>
    </row>
    <row r="7" spans="1:9">
      <c r="A7" s="228">
        <v>2</v>
      </c>
      <c r="B7" s="13" t="s">
        <v>364</v>
      </c>
      <c r="C7" s="14" t="s">
        <v>365</v>
      </c>
      <c r="D7" s="13" t="s">
        <v>366</v>
      </c>
      <c r="E7" s="21">
        <v>45536</v>
      </c>
      <c r="F7" s="20" t="s">
        <v>368</v>
      </c>
      <c r="G7" s="350">
        <v>54.3</v>
      </c>
      <c r="H7" s="351">
        <v>55.88</v>
      </c>
      <c r="I7" s="352"/>
    </row>
    <row r="8" spans="1:9">
      <c r="A8" s="228">
        <v>3</v>
      </c>
      <c r="B8" s="13" t="s">
        <v>364</v>
      </c>
      <c r="C8" s="14" t="s">
        <v>365</v>
      </c>
      <c r="D8" s="13" t="s">
        <v>366</v>
      </c>
      <c r="E8" s="21">
        <v>45536</v>
      </c>
      <c r="F8" s="20" t="s">
        <v>369</v>
      </c>
      <c r="G8" s="350">
        <v>53.34</v>
      </c>
      <c r="H8" s="351">
        <v>54.6</v>
      </c>
      <c r="I8" s="352"/>
    </row>
    <row r="9" spans="1:9">
      <c r="A9" s="228">
        <v>4</v>
      </c>
      <c r="B9" s="13" t="s">
        <v>364</v>
      </c>
      <c r="C9" s="14" t="s">
        <v>365</v>
      </c>
      <c r="D9" s="13" t="s">
        <v>366</v>
      </c>
      <c r="E9" s="21">
        <v>45536</v>
      </c>
      <c r="F9" s="20" t="s">
        <v>370</v>
      </c>
      <c r="G9" s="350">
        <v>57.7</v>
      </c>
      <c r="H9" s="351">
        <v>59.04</v>
      </c>
      <c r="I9" s="352"/>
    </row>
    <row r="10" spans="1:9">
      <c r="A10" s="228">
        <v>5</v>
      </c>
      <c r="B10" s="13" t="s">
        <v>364</v>
      </c>
      <c r="C10" s="14" t="s">
        <v>365</v>
      </c>
      <c r="D10" s="13" t="s">
        <v>366</v>
      </c>
      <c r="E10" s="21">
        <v>45536</v>
      </c>
      <c r="F10" s="20" t="s">
        <v>371</v>
      </c>
      <c r="G10" s="350">
        <v>43.22</v>
      </c>
      <c r="H10" s="351">
        <v>44.4</v>
      </c>
      <c r="I10" s="352"/>
    </row>
    <row r="11" spans="1:9">
      <c r="A11" s="228">
        <v>6</v>
      </c>
      <c r="B11" s="13" t="s">
        <v>364</v>
      </c>
      <c r="C11" s="14" t="s">
        <v>365</v>
      </c>
      <c r="D11" s="13" t="s">
        <v>366</v>
      </c>
      <c r="E11" s="21">
        <v>45536</v>
      </c>
      <c r="F11" s="20" t="s">
        <v>372</v>
      </c>
      <c r="G11" s="350">
        <v>47.14</v>
      </c>
      <c r="H11" s="351">
        <v>48.46</v>
      </c>
      <c r="I11" s="352"/>
    </row>
    <row r="12" spans="1:9">
      <c r="A12" s="228">
        <v>7</v>
      </c>
      <c r="B12" s="13" t="s">
        <v>364</v>
      </c>
      <c r="C12" s="14" t="s">
        <v>365</v>
      </c>
      <c r="D12" s="13" t="s">
        <v>366</v>
      </c>
      <c r="E12" s="21">
        <v>45536</v>
      </c>
      <c r="F12" s="20" t="s">
        <v>373</v>
      </c>
      <c r="G12" s="350">
        <v>46.56</v>
      </c>
      <c r="H12" s="351">
        <v>47.5</v>
      </c>
      <c r="I12" s="352"/>
    </row>
    <row r="13" spans="1:9">
      <c r="A13" s="228">
        <v>8</v>
      </c>
      <c r="B13" s="13" t="s">
        <v>364</v>
      </c>
      <c r="C13" s="14" t="s">
        <v>365</v>
      </c>
      <c r="D13" s="13" t="s">
        <v>366</v>
      </c>
      <c r="E13" s="21">
        <v>45536</v>
      </c>
      <c r="F13" s="20" t="s">
        <v>374</v>
      </c>
      <c r="G13" s="350">
        <v>46.82</v>
      </c>
      <c r="H13" s="351">
        <v>48.32</v>
      </c>
      <c r="I13" s="352"/>
    </row>
    <row r="14" spans="1:9">
      <c r="A14" s="228">
        <v>9</v>
      </c>
      <c r="B14" s="13" t="s">
        <v>364</v>
      </c>
      <c r="C14" s="14" t="s">
        <v>365</v>
      </c>
      <c r="D14" s="13" t="s">
        <v>366</v>
      </c>
      <c r="E14" s="21">
        <v>45536</v>
      </c>
      <c r="F14" s="20" t="s">
        <v>375</v>
      </c>
      <c r="G14" s="350">
        <v>44.24</v>
      </c>
      <c r="H14" s="351">
        <v>45.18</v>
      </c>
      <c r="I14" s="352"/>
    </row>
    <row r="15" spans="1:9">
      <c r="A15" s="228">
        <v>10</v>
      </c>
      <c r="B15" s="13" t="s">
        <v>364</v>
      </c>
      <c r="C15" s="14" t="s">
        <v>365</v>
      </c>
      <c r="D15" s="13" t="s">
        <v>366</v>
      </c>
      <c r="E15" s="21">
        <v>45536</v>
      </c>
      <c r="F15" s="20" t="s">
        <v>376</v>
      </c>
      <c r="G15" s="350">
        <v>48.4</v>
      </c>
      <c r="H15" s="351">
        <v>49.38</v>
      </c>
      <c r="I15" s="352"/>
    </row>
    <row r="16" spans="1:9">
      <c r="A16" s="228">
        <v>11</v>
      </c>
      <c r="B16" s="13" t="s">
        <v>364</v>
      </c>
      <c r="C16" s="14" t="s">
        <v>365</v>
      </c>
      <c r="D16" s="13" t="s">
        <v>366</v>
      </c>
      <c r="E16" s="21">
        <v>45536</v>
      </c>
      <c r="F16" s="20" t="s">
        <v>377</v>
      </c>
      <c r="G16" s="350">
        <v>48.28</v>
      </c>
      <c r="H16" s="351">
        <v>49.42</v>
      </c>
      <c r="I16" s="352"/>
    </row>
    <row r="17" spans="1:9">
      <c r="A17" s="228">
        <v>12</v>
      </c>
      <c r="B17" s="13" t="s">
        <v>364</v>
      </c>
      <c r="C17" s="14" t="s">
        <v>365</v>
      </c>
      <c r="D17" s="13" t="s">
        <v>366</v>
      </c>
      <c r="E17" s="21">
        <v>45536</v>
      </c>
      <c r="F17" s="20" t="s">
        <v>378</v>
      </c>
      <c r="G17" s="350">
        <v>43.52</v>
      </c>
      <c r="H17" s="351">
        <v>44.78</v>
      </c>
      <c r="I17" s="352"/>
    </row>
    <row r="18" spans="1:9">
      <c r="A18" s="228">
        <v>13</v>
      </c>
      <c r="B18" s="13" t="s">
        <v>364</v>
      </c>
      <c r="C18" s="14" t="s">
        <v>365</v>
      </c>
      <c r="D18" s="13" t="s">
        <v>366</v>
      </c>
      <c r="E18" s="21">
        <v>45536</v>
      </c>
      <c r="F18" s="20" t="s">
        <v>379</v>
      </c>
      <c r="G18" s="350">
        <v>54.52</v>
      </c>
      <c r="H18" s="351">
        <v>55.96</v>
      </c>
      <c r="I18" s="352"/>
    </row>
    <row r="19" spans="1:9">
      <c r="A19" s="228">
        <v>14</v>
      </c>
      <c r="B19" s="13" t="s">
        <v>364</v>
      </c>
      <c r="C19" s="14" t="s">
        <v>365</v>
      </c>
      <c r="D19" s="13" t="s">
        <v>366</v>
      </c>
      <c r="E19" s="21">
        <v>45536</v>
      </c>
      <c r="F19" s="20" t="s">
        <v>380</v>
      </c>
      <c r="G19" s="350">
        <v>43.34</v>
      </c>
      <c r="H19" s="351">
        <v>44.24</v>
      </c>
      <c r="I19" s="352"/>
    </row>
    <row r="20" spans="1:9">
      <c r="A20" s="228">
        <v>15</v>
      </c>
      <c r="B20" s="13" t="s">
        <v>364</v>
      </c>
      <c r="C20" s="14" t="s">
        <v>365</v>
      </c>
      <c r="D20" s="13" t="s">
        <v>366</v>
      </c>
      <c r="E20" s="21">
        <v>45536</v>
      </c>
      <c r="F20" s="20" t="s">
        <v>381</v>
      </c>
      <c r="G20" s="350">
        <v>47.6</v>
      </c>
      <c r="H20" s="351">
        <v>48.38</v>
      </c>
      <c r="I20" s="352"/>
    </row>
    <row r="21" spans="1:9">
      <c r="A21" s="228">
        <v>16</v>
      </c>
      <c r="B21" s="13" t="s">
        <v>364</v>
      </c>
      <c r="C21" s="14" t="s">
        <v>365</v>
      </c>
      <c r="D21" s="13" t="s">
        <v>366</v>
      </c>
      <c r="E21" s="21">
        <v>45536</v>
      </c>
      <c r="F21" s="20" t="s">
        <v>382</v>
      </c>
      <c r="G21" s="350">
        <v>48.34</v>
      </c>
      <c r="H21" s="351">
        <v>49.18</v>
      </c>
      <c r="I21" s="352"/>
    </row>
    <row r="22" spans="1:9">
      <c r="A22" s="228">
        <v>17</v>
      </c>
      <c r="B22" s="13" t="s">
        <v>364</v>
      </c>
      <c r="C22" s="14" t="s">
        <v>365</v>
      </c>
      <c r="D22" s="13" t="s">
        <v>366</v>
      </c>
      <c r="E22" s="21">
        <v>45536</v>
      </c>
      <c r="F22" s="20" t="s">
        <v>383</v>
      </c>
      <c r="G22" s="350">
        <v>46.92</v>
      </c>
      <c r="H22" s="351">
        <v>46.88</v>
      </c>
      <c r="I22" s="352"/>
    </row>
    <row r="23" spans="1:9">
      <c r="A23" s="228">
        <v>18</v>
      </c>
      <c r="B23" s="13" t="s">
        <v>364</v>
      </c>
      <c r="C23" s="14" t="s">
        <v>365</v>
      </c>
      <c r="D23" s="13" t="s">
        <v>366</v>
      </c>
      <c r="E23" s="21">
        <v>45536</v>
      </c>
      <c r="F23" s="20" t="s">
        <v>384</v>
      </c>
      <c r="G23" s="350">
        <v>46.4</v>
      </c>
      <c r="H23" s="351">
        <v>46.84</v>
      </c>
      <c r="I23" s="352"/>
    </row>
    <row r="24" spans="1:9">
      <c r="A24" s="228">
        <v>19</v>
      </c>
      <c r="B24" s="13" t="s">
        <v>364</v>
      </c>
      <c r="C24" s="14" t="s">
        <v>365</v>
      </c>
      <c r="D24" s="13" t="s">
        <v>366</v>
      </c>
      <c r="E24" s="21">
        <v>45536</v>
      </c>
      <c r="F24" s="20" t="s">
        <v>385</v>
      </c>
      <c r="G24" s="350">
        <v>48.72</v>
      </c>
      <c r="H24" s="351">
        <v>49.68</v>
      </c>
      <c r="I24" s="352"/>
    </row>
    <row r="25" spans="1:9">
      <c r="A25" s="228">
        <v>20</v>
      </c>
      <c r="B25" s="13" t="s">
        <v>364</v>
      </c>
      <c r="C25" s="14" t="s">
        <v>365</v>
      </c>
      <c r="D25" s="13" t="s">
        <v>366</v>
      </c>
      <c r="E25" s="21">
        <v>45536</v>
      </c>
      <c r="F25" s="20" t="s">
        <v>386</v>
      </c>
      <c r="G25" s="350">
        <v>46.78</v>
      </c>
      <c r="H25" s="351">
        <v>47.82</v>
      </c>
      <c r="I25" s="352"/>
    </row>
    <row r="26" spans="1:9">
      <c r="A26" s="228">
        <v>21</v>
      </c>
      <c r="B26" s="13" t="s">
        <v>364</v>
      </c>
      <c r="C26" s="14" t="s">
        <v>365</v>
      </c>
      <c r="D26" s="13" t="s">
        <v>366</v>
      </c>
      <c r="E26" s="21">
        <v>45536</v>
      </c>
      <c r="F26" s="20" t="s">
        <v>387</v>
      </c>
      <c r="G26" s="350">
        <v>48.48</v>
      </c>
      <c r="H26" s="351">
        <v>49.48</v>
      </c>
      <c r="I26" s="352"/>
    </row>
    <row r="27" spans="1:9">
      <c r="A27" s="228">
        <v>22</v>
      </c>
      <c r="B27" s="13" t="s">
        <v>364</v>
      </c>
      <c r="C27" s="14" t="s">
        <v>365</v>
      </c>
      <c r="D27" s="13" t="s">
        <v>366</v>
      </c>
      <c r="E27" s="21">
        <v>45536</v>
      </c>
      <c r="F27" s="20" t="s">
        <v>388</v>
      </c>
      <c r="G27" s="350">
        <v>47.86</v>
      </c>
      <c r="H27" s="351">
        <v>48.94</v>
      </c>
      <c r="I27" s="352"/>
    </row>
    <row r="28" spans="1:9">
      <c r="A28" s="228">
        <v>23</v>
      </c>
      <c r="B28" s="13" t="s">
        <v>364</v>
      </c>
      <c r="C28" s="14" t="s">
        <v>365</v>
      </c>
      <c r="D28" s="13" t="s">
        <v>366</v>
      </c>
      <c r="E28" s="21">
        <v>45536</v>
      </c>
      <c r="F28" s="20" t="s">
        <v>389</v>
      </c>
      <c r="G28" s="350">
        <v>40.26</v>
      </c>
      <c r="H28" s="351">
        <v>40.86</v>
      </c>
      <c r="I28" s="352"/>
    </row>
    <row r="29" spans="1:9">
      <c r="A29" s="228">
        <v>24</v>
      </c>
      <c r="B29" s="13" t="s">
        <v>364</v>
      </c>
      <c r="C29" s="14" t="s">
        <v>365</v>
      </c>
      <c r="D29" s="13" t="s">
        <v>366</v>
      </c>
      <c r="E29" s="21">
        <v>45536</v>
      </c>
      <c r="F29" s="20" t="s">
        <v>390</v>
      </c>
      <c r="G29" s="350">
        <v>55.12</v>
      </c>
      <c r="H29" s="351">
        <v>56</v>
      </c>
      <c r="I29" s="352"/>
    </row>
    <row r="30" spans="1:9">
      <c r="A30" s="228">
        <v>25</v>
      </c>
      <c r="B30" s="13" t="s">
        <v>364</v>
      </c>
      <c r="C30" s="14" t="s">
        <v>365</v>
      </c>
      <c r="D30" s="13" t="s">
        <v>366</v>
      </c>
      <c r="E30" s="21">
        <v>45536</v>
      </c>
      <c r="F30" s="20" t="s">
        <v>391</v>
      </c>
      <c r="G30" s="350">
        <v>53.08</v>
      </c>
      <c r="H30" s="351">
        <v>54.78</v>
      </c>
      <c r="I30" s="352"/>
    </row>
    <row r="31" spans="1:9">
      <c r="A31" s="228">
        <v>26</v>
      </c>
      <c r="B31" s="13" t="s">
        <v>364</v>
      </c>
      <c r="C31" s="14" t="s">
        <v>365</v>
      </c>
      <c r="D31" s="13" t="s">
        <v>366</v>
      </c>
      <c r="E31" s="21">
        <v>45536</v>
      </c>
      <c r="F31" s="20" t="s">
        <v>392</v>
      </c>
      <c r="G31" s="350">
        <v>47.02</v>
      </c>
      <c r="H31" s="351">
        <v>47.9</v>
      </c>
      <c r="I31" s="352"/>
    </row>
    <row r="32" spans="1:9">
      <c r="A32" s="228">
        <v>27</v>
      </c>
      <c r="B32" s="13" t="s">
        <v>364</v>
      </c>
      <c r="C32" s="14" t="s">
        <v>365</v>
      </c>
      <c r="D32" s="13" t="s">
        <v>366</v>
      </c>
      <c r="E32" s="21">
        <v>45536</v>
      </c>
      <c r="F32" s="20" t="s">
        <v>393</v>
      </c>
      <c r="G32" s="350">
        <v>56.76</v>
      </c>
      <c r="H32" s="351">
        <v>57.96</v>
      </c>
      <c r="I32" s="352"/>
    </row>
    <row r="33" spans="1:9">
      <c r="A33" s="228">
        <v>28</v>
      </c>
      <c r="B33" s="13" t="s">
        <v>364</v>
      </c>
      <c r="C33" s="14" t="s">
        <v>365</v>
      </c>
      <c r="D33" s="13" t="s">
        <v>366</v>
      </c>
      <c r="E33" s="21">
        <v>45536</v>
      </c>
      <c r="F33" s="20" t="s">
        <v>394</v>
      </c>
      <c r="G33" s="350">
        <v>57.26</v>
      </c>
      <c r="H33" s="351">
        <v>58.58</v>
      </c>
      <c r="I33" s="352"/>
    </row>
    <row r="34" spans="1:9">
      <c r="A34" s="228">
        <v>29</v>
      </c>
      <c r="B34" s="13" t="s">
        <v>364</v>
      </c>
      <c r="C34" s="14" t="s">
        <v>365</v>
      </c>
      <c r="D34" s="13" t="s">
        <v>366</v>
      </c>
      <c r="E34" s="21">
        <v>45536</v>
      </c>
      <c r="F34" s="20" t="s">
        <v>395</v>
      </c>
      <c r="G34" s="350">
        <v>44.3</v>
      </c>
      <c r="H34" s="351">
        <v>45.62</v>
      </c>
      <c r="I34" s="352"/>
    </row>
    <row r="35" spans="1:9">
      <c r="A35" s="228">
        <v>30</v>
      </c>
      <c r="B35" s="13" t="s">
        <v>364</v>
      </c>
      <c r="C35" s="14" t="s">
        <v>365</v>
      </c>
      <c r="D35" s="13" t="s">
        <v>366</v>
      </c>
      <c r="E35" s="21">
        <v>45536</v>
      </c>
      <c r="F35" s="20" t="s">
        <v>396</v>
      </c>
      <c r="G35" s="350">
        <v>45.96</v>
      </c>
      <c r="H35" s="351">
        <v>47.02</v>
      </c>
      <c r="I35" s="352"/>
    </row>
    <row r="36" spans="1:9">
      <c r="A36" s="228">
        <v>31</v>
      </c>
      <c r="B36" s="13" t="s">
        <v>364</v>
      </c>
      <c r="C36" s="14" t="s">
        <v>365</v>
      </c>
      <c r="D36" s="13" t="s">
        <v>366</v>
      </c>
      <c r="E36" s="21">
        <v>45536</v>
      </c>
      <c r="F36" s="20" t="s">
        <v>397</v>
      </c>
      <c r="G36" s="350">
        <v>54.72</v>
      </c>
      <c r="H36" s="351">
        <v>55.78</v>
      </c>
      <c r="I36" s="352"/>
    </row>
    <row r="37" spans="1:9">
      <c r="A37" s="228">
        <v>32</v>
      </c>
      <c r="B37" s="13" t="s">
        <v>364</v>
      </c>
      <c r="C37" s="14" t="s">
        <v>365</v>
      </c>
      <c r="D37" s="13" t="s">
        <v>366</v>
      </c>
      <c r="E37" s="21">
        <v>45536</v>
      </c>
      <c r="F37" s="20" t="s">
        <v>398</v>
      </c>
      <c r="G37" s="350">
        <v>55.66</v>
      </c>
      <c r="H37" s="351">
        <v>56.92</v>
      </c>
      <c r="I37" s="352"/>
    </row>
    <row r="38" spans="1:9">
      <c r="A38" s="228">
        <v>33</v>
      </c>
      <c r="B38" s="13" t="s">
        <v>364</v>
      </c>
      <c r="C38" s="14" t="s">
        <v>365</v>
      </c>
      <c r="D38" s="13" t="s">
        <v>366</v>
      </c>
      <c r="E38" s="21">
        <v>45536</v>
      </c>
      <c r="F38" s="20" t="s">
        <v>399</v>
      </c>
      <c r="G38" s="350">
        <v>48.8</v>
      </c>
      <c r="H38" s="351">
        <v>48.88</v>
      </c>
      <c r="I38" s="352"/>
    </row>
    <row r="39" spans="1:9">
      <c r="A39" s="228">
        <v>34</v>
      </c>
      <c r="B39" s="13" t="s">
        <v>364</v>
      </c>
      <c r="C39" s="14" t="s">
        <v>365</v>
      </c>
      <c r="D39" s="13" t="s">
        <v>366</v>
      </c>
      <c r="E39" s="21">
        <v>45536</v>
      </c>
      <c r="F39" s="20" t="s">
        <v>400</v>
      </c>
      <c r="G39" s="350">
        <v>45.68</v>
      </c>
      <c r="H39" s="351">
        <v>46.82</v>
      </c>
      <c r="I39" s="352"/>
    </row>
    <row r="40" spans="1:9">
      <c r="A40" s="228">
        <v>35</v>
      </c>
      <c r="B40" s="13" t="s">
        <v>364</v>
      </c>
      <c r="C40" s="14" t="s">
        <v>365</v>
      </c>
      <c r="D40" s="13" t="s">
        <v>366</v>
      </c>
      <c r="E40" s="21">
        <v>45536</v>
      </c>
      <c r="F40" s="20" t="s">
        <v>401</v>
      </c>
      <c r="G40" s="350">
        <v>45.92</v>
      </c>
      <c r="H40" s="351">
        <v>46.64</v>
      </c>
      <c r="I40" s="352"/>
    </row>
    <row r="41" spans="1:9">
      <c r="A41" s="228">
        <v>36</v>
      </c>
      <c r="B41" s="13" t="s">
        <v>364</v>
      </c>
      <c r="C41" s="14" t="s">
        <v>365</v>
      </c>
      <c r="D41" s="13" t="s">
        <v>366</v>
      </c>
      <c r="E41" s="21">
        <v>45536</v>
      </c>
      <c r="F41" s="20" t="s">
        <v>402</v>
      </c>
      <c r="G41" s="350">
        <v>64.6</v>
      </c>
      <c r="H41" s="351">
        <v>65.78</v>
      </c>
      <c r="I41" s="352"/>
    </row>
    <row r="42" spans="1:9">
      <c r="A42" s="228">
        <v>37</v>
      </c>
      <c r="B42" s="13" t="s">
        <v>364</v>
      </c>
      <c r="C42" s="14" t="s">
        <v>365</v>
      </c>
      <c r="D42" s="13" t="s">
        <v>366</v>
      </c>
      <c r="E42" s="21">
        <v>45536</v>
      </c>
      <c r="F42" s="20" t="s">
        <v>403</v>
      </c>
      <c r="G42" s="350">
        <v>55</v>
      </c>
      <c r="H42" s="351">
        <v>56.28</v>
      </c>
      <c r="I42" s="352"/>
    </row>
    <row r="43" spans="1:9">
      <c r="A43" s="228">
        <v>38</v>
      </c>
      <c r="B43" s="13" t="s">
        <v>364</v>
      </c>
      <c r="C43" s="14" t="s">
        <v>365</v>
      </c>
      <c r="D43" s="13" t="s">
        <v>366</v>
      </c>
      <c r="E43" s="21">
        <v>45536</v>
      </c>
      <c r="F43" s="20" t="s">
        <v>404</v>
      </c>
      <c r="G43" s="350">
        <v>61.44</v>
      </c>
      <c r="H43" s="351">
        <v>62.66</v>
      </c>
      <c r="I43" s="352"/>
    </row>
    <row r="44" spans="1:9">
      <c r="A44" s="228">
        <v>39</v>
      </c>
      <c r="B44" s="13" t="s">
        <v>364</v>
      </c>
      <c r="C44" s="14" t="s">
        <v>365</v>
      </c>
      <c r="D44" s="13" t="s">
        <v>366</v>
      </c>
      <c r="E44" s="21">
        <v>45536</v>
      </c>
      <c r="F44" s="20" t="s">
        <v>405</v>
      </c>
      <c r="G44" s="350">
        <v>46.08</v>
      </c>
      <c r="H44" s="351">
        <v>46.6</v>
      </c>
      <c r="I44" s="352"/>
    </row>
    <row r="45" spans="1:9">
      <c r="A45" s="228">
        <v>40</v>
      </c>
      <c r="B45" s="13" t="s">
        <v>364</v>
      </c>
      <c r="C45" s="14" t="s">
        <v>365</v>
      </c>
      <c r="D45" s="13" t="s">
        <v>366</v>
      </c>
      <c r="E45" s="21">
        <v>45536</v>
      </c>
      <c r="F45" s="20" t="s">
        <v>406</v>
      </c>
      <c r="G45" s="350">
        <v>48.58</v>
      </c>
      <c r="H45" s="351">
        <v>49.4</v>
      </c>
      <c r="I45" s="352"/>
    </row>
    <row r="46" spans="1:9">
      <c r="A46" s="228">
        <v>41</v>
      </c>
      <c r="B46" s="13" t="s">
        <v>364</v>
      </c>
      <c r="C46" s="14" t="s">
        <v>365</v>
      </c>
      <c r="D46" s="13" t="s">
        <v>366</v>
      </c>
      <c r="E46" s="21">
        <v>45536</v>
      </c>
      <c r="F46" s="20" t="s">
        <v>407</v>
      </c>
      <c r="G46" s="350">
        <v>57.1</v>
      </c>
      <c r="H46" s="351">
        <v>57.46</v>
      </c>
      <c r="I46" s="352"/>
    </row>
    <row r="47" spans="1:9">
      <c r="A47" s="228">
        <v>42</v>
      </c>
      <c r="B47" s="13" t="s">
        <v>364</v>
      </c>
      <c r="C47" s="14" t="s">
        <v>365</v>
      </c>
      <c r="D47" s="13" t="s">
        <v>366</v>
      </c>
      <c r="E47" s="21">
        <v>45536</v>
      </c>
      <c r="F47" s="20" t="s">
        <v>408</v>
      </c>
      <c r="G47" s="350">
        <v>45.14</v>
      </c>
      <c r="H47" s="351">
        <v>46.42</v>
      </c>
      <c r="I47" s="352"/>
    </row>
    <row r="48" spans="1:9">
      <c r="A48" s="228">
        <v>43</v>
      </c>
      <c r="B48" s="13" t="s">
        <v>364</v>
      </c>
      <c r="C48" s="14" t="s">
        <v>365</v>
      </c>
      <c r="D48" s="13" t="s">
        <v>366</v>
      </c>
      <c r="E48" s="21">
        <v>45536</v>
      </c>
      <c r="F48" s="20" t="s">
        <v>409</v>
      </c>
      <c r="G48" s="350">
        <v>46.22</v>
      </c>
      <c r="H48" s="351">
        <v>47.3</v>
      </c>
      <c r="I48" s="352"/>
    </row>
    <row r="49" spans="1:9">
      <c r="A49" s="228">
        <v>44</v>
      </c>
      <c r="B49" s="13" t="s">
        <v>364</v>
      </c>
      <c r="C49" s="14" t="s">
        <v>365</v>
      </c>
      <c r="D49" s="13" t="s">
        <v>366</v>
      </c>
      <c r="E49" s="21">
        <v>45536</v>
      </c>
      <c r="F49" s="20" t="s">
        <v>410</v>
      </c>
      <c r="G49" s="350">
        <v>44.8</v>
      </c>
      <c r="H49" s="351">
        <v>45.46</v>
      </c>
      <c r="I49" s="352"/>
    </row>
    <row r="50" spans="1:9">
      <c r="A50" s="228">
        <v>45</v>
      </c>
      <c r="B50" s="13" t="s">
        <v>364</v>
      </c>
      <c r="C50" s="14" t="s">
        <v>365</v>
      </c>
      <c r="D50" s="13" t="s">
        <v>366</v>
      </c>
      <c r="E50" s="21">
        <v>45536</v>
      </c>
      <c r="F50" s="20" t="s">
        <v>411</v>
      </c>
      <c r="G50" s="350">
        <v>54.76</v>
      </c>
      <c r="H50" s="351">
        <v>55.7</v>
      </c>
      <c r="I50" s="352"/>
    </row>
    <row r="51" spans="1:9">
      <c r="A51" s="228">
        <v>46</v>
      </c>
      <c r="B51" s="13" t="s">
        <v>364</v>
      </c>
      <c r="C51" s="14" t="s">
        <v>365</v>
      </c>
      <c r="D51" s="13" t="s">
        <v>366</v>
      </c>
      <c r="E51" s="21">
        <v>45536</v>
      </c>
      <c r="F51" s="20" t="s">
        <v>412</v>
      </c>
      <c r="G51" s="350">
        <v>45.62</v>
      </c>
      <c r="H51" s="351">
        <v>46.64</v>
      </c>
      <c r="I51" s="352"/>
    </row>
    <row r="52" spans="1:9">
      <c r="A52" s="228">
        <v>47</v>
      </c>
      <c r="B52" s="13" t="s">
        <v>364</v>
      </c>
      <c r="C52" s="14" t="s">
        <v>365</v>
      </c>
      <c r="D52" s="13" t="s">
        <v>366</v>
      </c>
      <c r="E52" s="21">
        <v>45536</v>
      </c>
      <c r="F52" s="20" t="s">
        <v>413</v>
      </c>
      <c r="G52" s="350">
        <v>44.78</v>
      </c>
      <c r="H52" s="351">
        <v>45.84</v>
      </c>
      <c r="I52" s="352"/>
    </row>
    <row r="53" spans="1:9">
      <c r="A53" s="228">
        <v>48</v>
      </c>
      <c r="B53" s="13" t="s">
        <v>364</v>
      </c>
      <c r="C53" s="14" t="s">
        <v>365</v>
      </c>
      <c r="D53" s="13" t="s">
        <v>366</v>
      </c>
      <c r="E53" s="21">
        <v>45536</v>
      </c>
      <c r="F53" s="20" t="s">
        <v>414</v>
      </c>
      <c r="G53" s="350">
        <v>55.28</v>
      </c>
      <c r="H53" s="351">
        <v>56.4</v>
      </c>
      <c r="I53" s="352"/>
    </row>
    <row r="54" spans="1:9">
      <c r="A54" s="228">
        <v>49</v>
      </c>
      <c r="B54" s="13" t="s">
        <v>364</v>
      </c>
      <c r="C54" s="14" t="s">
        <v>365</v>
      </c>
      <c r="D54" s="13" t="s">
        <v>366</v>
      </c>
      <c r="E54" s="21">
        <v>45536</v>
      </c>
      <c r="F54" s="20" t="s">
        <v>415</v>
      </c>
      <c r="G54" s="350">
        <v>46.22</v>
      </c>
      <c r="H54" s="351">
        <v>47.06</v>
      </c>
      <c r="I54" s="352"/>
    </row>
    <row r="55" spans="1:9">
      <c r="A55" s="228">
        <v>50</v>
      </c>
      <c r="B55" s="13" t="s">
        <v>364</v>
      </c>
      <c r="C55" s="14" t="s">
        <v>365</v>
      </c>
      <c r="D55" s="13" t="s">
        <v>366</v>
      </c>
      <c r="E55" s="21">
        <v>45536</v>
      </c>
      <c r="F55" s="20" t="s">
        <v>416</v>
      </c>
      <c r="G55" s="350">
        <v>48.5</v>
      </c>
      <c r="H55" s="351">
        <v>49.3</v>
      </c>
      <c r="I55" s="352"/>
    </row>
    <row r="56" spans="1:9">
      <c r="A56" s="228">
        <v>51</v>
      </c>
      <c r="B56" s="13" t="s">
        <v>364</v>
      </c>
      <c r="C56" s="14" t="s">
        <v>365</v>
      </c>
      <c r="D56" s="13" t="s">
        <v>366</v>
      </c>
      <c r="E56" s="21">
        <v>45536</v>
      </c>
      <c r="F56" s="20" t="s">
        <v>417</v>
      </c>
      <c r="G56" s="350">
        <v>45.26</v>
      </c>
      <c r="H56" s="351">
        <v>46.18</v>
      </c>
      <c r="I56" s="352"/>
    </row>
    <row r="57" spans="1:9">
      <c r="A57" s="228">
        <v>52</v>
      </c>
      <c r="B57" s="13" t="s">
        <v>364</v>
      </c>
      <c r="C57" s="14" t="s">
        <v>365</v>
      </c>
      <c r="D57" s="13" t="s">
        <v>366</v>
      </c>
      <c r="E57" s="21">
        <v>45536</v>
      </c>
      <c r="F57" s="20" t="s">
        <v>418</v>
      </c>
      <c r="G57" s="350">
        <v>44.98</v>
      </c>
      <c r="H57" s="351">
        <v>45.96</v>
      </c>
      <c r="I57" s="352"/>
    </row>
    <row r="58" spans="1:9">
      <c r="A58" s="228">
        <v>53</v>
      </c>
      <c r="B58" s="13" t="s">
        <v>364</v>
      </c>
      <c r="C58" s="14" t="s">
        <v>365</v>
      </c>
      <c r="D58" s="13" t="s">
        <v>366</v>
      </c>
      <c r="E58" s="21">
        <v>45536</v>
      </c>
      <c r="F58" s="20" t="s">
        <v>419</v>
      </c>
      <c r="G58" s="350">
        <v>46.36</v>
      </c>
      <c r="H58" s="351">
        <v>47.36</v>
      </c>
      <c r="I58" s="352"/>
    </row>
    <row r="59" spans="1:9">
      <c r="A59" s="228">
        <v>54</v>
      </c>
      <c r="B59" s="13" t="s">
        <v>364</v>
      </c>
      <c r="C59" s="14" t="s">
        <v>365</v>
      </c>
      <c r="D59" s="13" t="s">
        <v>366</v>
      </c>
      <c r="E59" s="21">
        <v>45536</v>
      </c>
      <c r="F59" s="20" t="s">
        <v>420</v>
      </c>
      <c r="G59" s="350">
        <v>45.2</v>
      </c>
      <c r="H59" s="351">
        <v>45.92</v>
      </c>
      <c r="I59" s="352"/>
    </row>
    <row r="60" spans="1:9">
      <c r="A60" s="228">
        <v>55</v>
      </c>
      <c r="B60" s="13" t="s">
        <v>364</v>
      </c>
      <c r="C60" s="14" t="s">
        <v>365</v>
      </c>
      <c r="D60" s="13" t="s">
        <v>366</v>
      </c>
      <c r="E60" s="21">
        <v>45536</v>
      </c>
      <c r="F60" s="20" t="s">
        <v>421</v>
      </c>
      <c r="G60" s="350">
        <v>48.1</v>
      </c>
      <c r="H60" s="351">
        <v>47.64</v>
      </c>
      <c r="I60" s="352"/>
    </row>
    <row r="61" spans="1:9">
      <c r="A61" s="228">
        <v>56</v>
      </c>
      <c r="B61" s="13" t="s">
        <v>364</v>
      </c>
      <c r="C61" s="14" t="s">
        <v>365</v>
      </c>
      <c r="D61" s="13" t="s">
        <v>366</v>
      </c>
      <c r="E61" s="21">
        <v>45536</v>
      </c>
      <c r="F61" s="20" t="s">
        <v>422</v>
      </c>
      <c r="G61" s="350">
        <v>53.32</v>
      </c>
      <c r="H61" s="351">
        <v>54.4</v>
      </c>
      <c r="I61" s="352"/>
    </row>
    <row r="62" spans="1:9">
      <c r="A62" s="228">
        <v>57</v>
      </c>
      <c r="B62" s="13" t="s">
        <v>364</v>
      </c>
      <c r="C62" s="14" t="s">
        <v>365</v>
      </c>
      <c r="D62" s="13" t="s">
        <v>366</v>
      </c>
      <c r="E62" s="21">
        <v>45536</v>
      </c>
      <c r="F62" s="20" t="s">
        <v>423</v>
      </c>
      <c r="G62" s="350">
        <v>59.52</v>
      </c>
      <c r="H62" s="351">
        <v>60.32</v>
      </c>
      <c r="I62" s="352"/>
    </row>
    <row r="63" spans="1:9">
      <c r="A63" s="228">
        <v>58</v>
      </c>
      <c r="B63" s="13" t="s">
        <v>364</v>
      </c>
      <c r="C63" s="14" t="s">
        <v>365</v>
      </c>
      <c r="D63" s="13" t="s">
        <v>366</v>
      </c>
      <c r="E63" s="21">
        <v>45536</v>
      </c>
      <c r="F63" s="20" t="s">
        <v>424</v>
      </c>
      <c r="G63" s="350">
        <v>47.56</v>
      </c>
      <c r="H63" s="351">
        <v>48.66</v>
      </c>
      <c r="I63" s="352"/>
    </row>
    <row r="64" spans="1:9">
      <c r="A64" s="228">
        <v>59</v>
      </c>
      <c r="B64" s="13" t="s">
        <v>364</v>
      </c>
      <c r="C64" s="14" t="s">
        <v>365</v>
      </c>
      <c r="D64" s="13" t="s">
        <v>366</v>
      </c>
      <c r="E64" s="21">
        <v>45536</v>
      </c>
      <c r="F64" s="20" t="s">
        <v>425</v>
      </c>
      <c r="G64" s="350">
        <v>53</v>
      </c>
      <c r="H64" s="351">
        <v>53.42</v>
      </c>
      <c r="I64" s="352"/>
    </row>
    <row r="65" spans="1:9">
      <c r="A65" s="228">
        <v>60</v>
      </c>
      <c r="B65" s="13" t="s">
        <v>364</v>
      </c>
      <c r="C65" s="14" t="s">
        <v>365</v>
      </c>
      <c r="D65" s="13" t="s">
        <v>366</v>
      </c>
      <c r="E65" s="21">
        <v>45536</v>
      </c>
      <c r="F65" s="20" t="s">
        <v>426</v>
      </c>
      <c r="G65" s="350">
        <v>44.98</v>
      </c>
      <c r="H65" s="351">
        <v>45.84</v>
      </c>
      <c r="I65" s="352"/>
    </row>
    <row r="66" spans="1:9">
      <c r="A66" s="228">
        <v>61</v>
      </c>
      <c r="B66" s="13" t="s">
        <v>364</v>
      </c>
      <c r="C66" s="14" t="s">
        <v>365</v>
      </c>
      <c r="D66" s="13" t="s">
        <v>366</v>
      </c>
      <c r="E66" s="21">
        <v>45536</v>
      </c>
      <c r="F66" s="20" t="s">
        <v>427</v>
      </c>
      <c r="G66" s="350">
        <v>53.54</v>
      </c>
      <c r="H66" s="351">
        <v>54.68</v>
      </c>
      <c r="I66" s="352"/>
    </row>
    <row r="67" spans="1:9">
      <c r="A67" s="228">
        <v>62</v>
      </c>
      <c r="B67" s="13" t="s">
        <v>364</v>
      </c>
      <c r="C67" s="14" t="s">
        <v>365</v>
      </c>
      <c r="D67" s="13" t="s">
        <v>366</v>
      </c>
      <c r="E67" s="21">
        <v>45536</v>
      </c>
      <c r="F67" s="20" t="s">
        <v>428</v>
      </c>
      <c r="G67" s="350">
        <v>44.34</v>
      </c>
      <c r="H67" s="351">
        <v>45.14</v>
      </c>
      <c r="I67" s="352"/>
    </row>
    <row r="68" spans="1:9">
      <c r="A68" s="228">
        <v>63</v>
      </c>
      <c r="B68" s="13" t="s">
        <v>364</v>
      </c>
      <c r="C68" s="14" t="s">
        <v>365</v>
      </c>
      <c r="D68" s="13" t="s">
        <v>366</v>
      </c>
      <c r="E68" s="21">
        <v>45537</v>
      </c>
      <c r="F68" s="20" t="s">
        <v>429</v>
      </c>
      <c r="G68" s="350">
        <v>57.42</v>
      </c>
      <c r="H68" s="351">
        <v>57.96</v>
      </c>
      <c r="I68" s="352"/>
    </row>
    <row r="69" spans="1:9">
      <c r="A69" s="228">
        <v>64</v>
      </c>
      <c r="B69" s="13" t="s">
        <v>364</v>
      </c>
      <c r="C69" s="14" t="s">
        <v>365</v>
      </c>
      <c r="D69" s="13" t="s">
        <v>366</v>
      </c>
      <c r="E69" s="21">
        <v>45537</v>
      </c>
      <c r="F69" s="20" t="s">
        <v>430</v>
      </c>
      <c r="G69" s="350">
        <v>52.7</v>
      </c>
      <c r="H69" s="351">
        <v>53.76</v>
      </c>
      <c r="I69" s="352"/>
    </row>
    <row r="70" spans="1:9">
      <c r="A70" s="228">
        <v>65</v>
      </c>
      <c r="B70" s="13" t="s">
        <v>364</v>
      </c>
      <c r="C70" s="14" t="s">
        <v>365</v>
      </c>
      <c r="D70" s="13" t="s">
        <v>366</v>
      </c>
      <c r="E70" s="21">
        <v>45537</v>
      </c>
      <c r="F70" s="20" t="s">
        <v>431</v>
      </c>
      <c r="G70" s="350">
        <v>46.18</v>
      </c>
      <c r="H70" s="351">
        <v>47.06</v>
      </c>
      <c r="I70" s="352"/>
    </row>
    <row r="71" spans="1:9">
      <c r="A71" s="228">
        <v>66</v>
      </c>
      <c r="B71" s="13" t="s">
        <v>364</v>
      </c>
      <c r="C71" s="14" t="s">
        <v>365</v>
      </c>
      <c r="D71" s="13" t="s">
        <v>366</v>
      </c>
      <c r="E71" s="21">
        <v>45537</v>
      </c>
      <c r="F71" s="20" t="s">
        <v>432</v>
      </c>
      <c r="G71" s="350">
        <v>57.7</v>
      </c>
      <c r="H71" s="351">
        <v>58.64</v>
      </c>
      <c r="I71" s="352"/>
    </row>
    <row r="72" spans="1:9">
      <c r="A72" s="228">
        <v>67</v>
      </c>
      <c r="B72" s="13" t="s">
        <v>364</v>
      </c>
      <c r="C72" s="14" t="s">
        <v>365</v>
      </c>
      <c r="D72" s="13" t="s">
        <v>366</v>
      </c>
      <c r="E72" s="21">
        <v>45537</v>
      </c>
      <c r="F72" s="20" t="s">
        <v>433</v>
      </c>
      <c r="G72" s="350">
        <v>55.6</v>
      </c>
      <c r="H72" s="351">
        <v>56.46</v>
      </c>
      <c r="I72" s="352"/>
    </row>
    <row r="73" spans="1:9">
      <c r="A73" s="228">
        <v>68</v>
      </c>
      <c r="B73" s="13" t="s">
        <v>364</v>
      </c>
      <c r="C73" s="14" t="s">
        <v>365</v>
      </c>
      <c r="D73" s="13" t="s">
        <v>366</v>
      </c>
      <c r="E73" s="21">
        <v>45537</v>
      </c>
      <c r="F73" s="20" t="s">
        <v>434</v>
      </c>
      <c r="G73" s="350">
        <v>55.84</v>
      </c>
      <c r="H73" s="351">
        <v>56.96</v>
      </c>
      <c r="I73" s="352"/>
    </row>
    <row r="74" spans="1:9">
      <c r="A74" s="228">
        <v>69</v>
      </c>
      <c r="B74" s="13" t="s">
        <v>364</v>
      </c>
      <c r="C74" s="14" t="s">
        <v>365</v>
      </c>
      <c r="D74" s="13" t="s">
        <v>366</v>
      </c>
      <c r="E74" s="21">
        <v>45537</v>
      </c>
      <c r="F74" s="20" t="s">
        <v>435</v>
      </c>
      <c r="G74" s="350">
        <v>45.84</v>
      </c>
      <c r="H74" s="351">
        <v>46.56</v>
      </c>
      <c r="I74" s="352"/>
    </row>
    <row r="75" spans="1:9">
      <c r="A75" s="228">
        <v>70</v>
      </c>
      <c r="B75" s="13" t="s">
        <v>364</v>
      </c>
      <c r="C75" s="14" t="s">
        <v>365</v>
      </c>
      <c r="D75" s="13" t="s">
        <v>366</v>
      </c>
      <c r="E75" s="21">
        <v>45537</v>
      </c>
      <c r="F75" s="20" t="s">
        <v>436</v>
      </c>
      <c r="G75" s="350">
        <v>58.18</v>
      </c>
      <c r="H75" s="351">
        <v>59.22</v>
      </c>
      <c r="I75" s="352"/>
    </row>
    <row r="76" spans="1:9">
      <c r="A76" s="228">
        <v>71</v>
      </c>
      <c r="B76" s="13" t="s">
        <v>364</v>
      </c>
      <c r="C76" s="14" t="s">
        <v>365</v>
      </c>
      <c r="D76" s="13" t="s">
        <v>366</v>
      </c>
      <c r="E76" s="21">
        <v>45537</v>
      </c>
      <c r="F76" s="20" t="s">
        <v>437</v>
      </c>
      <c r="G76" s="350">
        <v>46.9</v>
      </c>
      <c r="H76" s="351">
        <v>47.84</v>
      </c>
      <c r="I76" s="352"/>
    </row>
    <row r="77" spans="1:9">
      <c r="A77" s="228">
        <v>72</v>
      </c>
      <c r="B77" s="13" t="s">
        <v>364</v>
      </c>
      <c r="C77" s="14" t="s">
        <v>365</v>
      </c>
      <c r="D77" s="13" t="s">
        <v>366</v>
      </c>
      <c r="E77" s="21">
        <v>45537</v>
      </c>
      <c r="F77" s="20" t="s">
        <v>438</v>
      </c>
      <c r="G77" s="350">
        <v>45.78</v>
      </c>
      <c r="H77" s="351">
        <v>46.82</v>
      </c>
      <c r="I77" s="352"/>
    </row>
    <row r="78" spans="1:9">
      <c r="A78" s="228">
        <v>73</v>
      </c>
      <c r="B78" s="13" t="s">
        <v>364</v>
      </c>
      <c r="C78" s="14" t="s">
        <v>365</v>
      </c>
      <c r="D78" s="13" t="s">
        <v>366</v>
      </c>
      <c r="E78" s="21">
        <v>45537</v>
      </c>
      <c r="F78" s="20" t="s">
        <v>439</v>
      </c>
      <c r="G78" s="350">
        <v>50.88</v>
      </c>
      <c r="H78" s="351">
        <v>51.96</v>
      </c>
      <c r="I78" s="352"/>
    </row>
    <row r="79" spans="1:9">
      <c r="A79" s="228">
        <v>74</v>
      </c>
      <c r="B79" s="13" t="s">
        <v>364</v>
      </c>
      <c r="C79" s="14" t="s">
        <v>365</v>
      </c>
      <c r="D79" s="13" t="s">
        <v>366</v>
      </c>
      <c r="E79" s="21">
        <v>45537</v>
      </c>
      <c r="F79" s="20" t="s">
        <v>440</v>
      </c>
      <c r="G79" s="350">
        <v>45.92</v>
      </c>
      <c r="H79" s="351">
        <v>46.68</v>
      </c>
      <c r="I79" s="352"/>
    </row>
    <row r="80" spans="1:9">
      <c r="A80" s="228">
        <v>75</v>
      </c>
      <c r="B80" s="13" t="s">
        <v>364</v>
      </c>
      <c r="C80" s="14" t="s">
        <v>365</v>
      </c>
      <c r="D80" s="13" t="s">
        <v>366</v>
      </c>
      <c r="E80" s="21">
        <v>45537</v>
      </c>
      <c r="F80" s="20" t="s">
        <v>441</v>
      </c>
      <c r="G80" s="350">
        <v>45.34</v>
      </c>
      <c r="H80" s="351">
        <v>46.2</v>
      </c>
      <c r="I80" s="352"/>
    </row>
    <row r="81" spans="1:9">
      <c r="A81" s="228">
        <v>76</v>
      </c>
      <c r="B81" s="13" t="s">
        <v>364</v>
      </c>
      <c r="C81" s="14" t="s">
        <v>365</v>
      </c>
      <c r="D81" s="13" t="s">
        <v>366</v>
      </c>
      <c r="E81" s="21">
        <v>45537</v>
      </c>
      <c r="F81" s="20" t="s">
        <v>442</v>
      </c>
      <c r="G81" s="350">
        <v>47.46</v>
      </c>
      <c r="H81" s="351">
        <v>48.26</v>
      </c>
      <c r="I81" s="352"/>
    </row>
    <row r="82" spans="1:9">
      <c r="A82" s="228">
        <v>77</v>
      </c>
      <c r="B82" s="13" t="s">
        <v>364</v>
      </c>
      <c r="C82" s="14" t="s">
        <v>365</v>
      </c>
      <c r="D82" s="13" t="s">
        <v>366</v>
      </c>
      <c r="E82" s="21">
        <v>45537</v>
      </c>
      <c r="F82" s="20" t="s">
        <v>443</v>
      </c>
      <c r="G82" s="350">
        <v>46.8</v>
      </c>
      <c r="H82" s="351">
        <v>47.6</v>
      </c>
      <c r="I82" s="352"/>
    </row>
    <row r="83" spans="1:9">
      <c r="A83" s="228">
        <v>78</v>
      </c>
      <c r="B83" s="13" t="s">
        <v>364</v>
      </c>
      <c r="C83" s="14" t="s">
        <v>365</v>
      </c>
      <c r="D83" s="13" t="s">
        <v>366</v>
      </c>
      <c r="E83" s="21">
        <v>45537</v>
      </c>
      <c r="F83" s="20" t="s">
        <v>444</v>
      </c>
      <c r="G83" s="350">
        <v>47.24</v>
      </c>
      <c r="H83" s="351">
        <v>48.02</v>
      </c>
      <c r="I83" s="352"/>
    </row>
    <row r="84" spans="1:9">
      <c r="A84" s="228">
        <v>79</v>
      </c>
      <c r="B84" s="13" t="s">
        <v>364</v>
      </c>
      <c r="C84" s="14" t="s">
        <v>365</v>
      </c>
      <c r="D84" s="13" t="s">
        <v>366</v>
      </c>
      <c r="E84" s="21">
        <v>45537</v>
      </c>
      <c r="F84" s="20" t="s">
        <v>445</v>
      </c>
      <c r="G84" s="350">
        <v>58.18</v>
      </c>
      <c r="H84" s="351">
        <v>59.28</v>
      </c>
      <c r="I84" s="352"/>
    </row>
    <row r="85" spans="1:9">
      <c r="A85" s="228">
        <v>80</v>
      </c>
      <c r="B85" s="13" t="s">
        <v>364</v>
      </c>
      <c r="C85" s="14" t="s">
        <v>365</v>
      </c>
      <c r="D85" s="13" t="s">
        <v>366</v>
      </c>
      <c r="E85" s="21">
        <v>45537</v>
      </c>
      <c r="F85" s="20" t="s">
        <v>446</v>
      </c>
      <c r="G85" s="350">
        <v>57.06</v>
      </c>
      <c r="H85" s="351">
        <v>58.18</v>
      </c>
      <c r="I85" s="352"/>
    </row>
    <row r="86" spans="1:9">
      <c r="A86" s="228">
        <v>81</v>
      </c>
      <c r="B86" s="13" t="s">
        <v>364</v>
      </c>
      <c r="C86" s="14" t="s">
        <v>365</v>
      </c>
      <c r="D86" s="13" t="s">
        <v>366</v>
      </c>
      <c r="E86" s="21">
        <v>45537</v>
      </c>
      <c r="F86" s="20" t="s">
        <v>447</v>
      </c>
      <c r="G86" s="350">
        <v>54.8</v>
      </c>
      <c r="H86" s="351">
        <v>55.88</v>
      </c>
      <c r="I86" s="352"/>
    </row>
    <row r="87" spans="1:9">
      <c r="A87" s="228">
        <v>82</v>
      </c>
      <c r="B87" s="13" t="s">
        <v>364</v>
      </c>
      <c r="C87" s="14" t="s">
        <v>365</v>
      </c>
      <c r="D87" s="13" t="s">
        <v>366</v>
      </c>
      <c r="E87" s="21">
        <v>45537</v>
      </c>
      <c r="F87" s="20" t="s">
        <v>448</v>
      </c>
      <c r="G87" s="350">
        <v>56.96</v>
      </c>
      <c r="H87" s="351">
        <v>57.7</v>
      </c>
      <c r="I87" s="352"/>
    </row>
    <row r="88" spans="1:9">
      <c r="A88" s="228">
        <v>83</v>
      </c>
      <c r="B88" s="13" t="s">
        <v>364</v>
      </c>
      <c r="C88" s="14" t="s">
        <v>365</v>
      </c>
      <c r="D88" s="13" t="s">
        <v>366</v>
      </c>
      <c r="E88" s="21">
        <v>45537</v>
      </c>
      <c r="F88" s="20" t="s">
        <v>449</v>
      </c>
      <c r="G88" s="350">
        <v>58.36</v>
      </c>
      <c r="H88" s="351">
        <v>59.48</v>
      </c>
      <c r="I88" s="352"/>
    </row>
    <row r="89" spans="1:9">
      <c r="A89" s="228">
        <v>84</v>
      </c>
      <c r="B89" s="13" t="s">
        <v>364</v>
      </c>
      <c r="C89" s="14" t="s">
        <v>365</v>
      </c>
      <c r="D89" s="13" t="s">
        <v>366</v>
      </c>
      <c r="E89" s="21">
        <v>45537</v>
      </c>
      <c r="F89" s="20" t="s">
        <v>450</v>
      </c>
      <c r="G89" s="350">
        <v>46.9</v>
      </c>
      <c r="H89" s="351">
        <v>47.98</v>
      </c>
      <c r="I89" s="352"/>
    </row>
    <row r="90" spans="1:9">
      <c r="A90" s="228">
        <v>85</v>
      </c>
      <c r="B90" s="13" t="s">
        <v>364</v>
      </c>
      <c r="C90" s="14" t="s">
        <v>365</v>
      </c>
      <c r="D90" s="13" t="s">
        <v>366</v>
      </c>
      <c r="E90" s="21">
        <v>45537</v>
      </c>
      <c r="F90" s="20" t="s">
        <v>451</v>
      </c>
      <c r="G90" s="350">
        <v>56.12</v>
      </c>
      <c r="H90" s="351">
        <v>57.26</v>
      </c>
      <c r="I90" s="352"/>
    </row>
    <row r="91" spans="1:9">
      <c r="A91" s="228">
        <v>86</v>
      </c>
      <c r="B91" s="13" t="s">
        <v>364</v>
      </c>
      <c r="C91" s="14" t="s">
        <v>365</v>
      </c>
      <c r="D91" s="13" t="s">
        <v>366</v>
      </c>
      <c r="E91" s="21">
        <v>45537</v>
      </c>
      <c r="F91" s="20" t="s">
        <v>452</v>
      </c>
      <c r="G91" s="350">
        <v>54.58</v>
      </c>
      <c r="H91" s="351">
        <v>55.64</v>
      </c>
      <c r="I91" s="352"/>
    </row>
    <row r="92" spans="1:9">
      <c r="A92" s="228">
        <v>87</v>
      </c>
      <c r="B92" s="13" t="s">
        <v>364</v>
      </c>
      <c r="C92" s="14" t="s">
        <v>365</v>
      </c>
      <c r="D92" s="13" t="s">
        <v>366</v>
      </c>
      <c r="E92" s="21">
        <v>45537</v>
      </c>
      <c r="F92" s="20" t="s">
        <v>453</v>
      </c>
      <c r="G92" s="350">
        <v>54.98</v>
      </c>
      <c r="H92" s="351">
        <v>56.12</v>
      </c>
      <c r="I92" s="352"/>
    </row>
    <row r="93" spans="1:9">
      <c r="A93" s="228">
        <v>88</v>
      </c>
      <c r="B93" s="13" t="s">
        <v>364</v>
      </c>
      <c r="C93" s="14" t="s">
        <v>365</v>
      </c>
      <c r="D93" s="13" t="s">
        <v>366</v>
      </c>
      <c r="E93" s="21">
        <v>45537</v>
      </c>
      <c r="F93" s="20" t="s">
        <v>454</v>
      </c>
      <c r="G93" s="350">
        <v>44.56</v>
      </c>
      <c r="H93" s="351">
        <v>45.46</v>
      </c>
      <c r="I93" s="352"/>
    </row>
    <row r="94" spans="1:9">
      <c r="A94" s="228">
        <v>89</v>
      </c>
      <c r="B94" s="13" t="s">
        <v>364</v>
      </c>
      <c r="C94" s="14" t="s">
        <v>365</v>
      </c>
      <c r="D94" s="13" t="s">
        <v>366</v>
      </c>
      <c r="E94" s="21">
        <v>45537</v>
      </c>
      <c r="F94" s="20" t="s">
        <v>455</v>
      </c>
      <c r="G94" s="350">
        <v>55.94</v>
      </c>
      <c r="H94" s="351">
        <v>57</v>
      </c>
      <c r="I94" s="352"/>
    </row>
    <row r="95" spans="1:9">
      <c r="A95" s="228">
        <v>90</v>
      </c>
      <c r="B95" s="13" t="s">
        <v>364</v>
      </c>
      <c r="C95" s="14" t="s">
        <v>365</v>
      </c>
      <c r="D95" s="13" t="s">
        <v>366</v>
      </c>
      <c r="E95" s="21">
        <v>45537</v>
      </c>
      <c r="F95" s="20" t="s">
        <v>456</v>
      </c>
      <c r="G95" s="350">
        <v>45.56</v>
      </c>
      <c r="H95" s="351">
        <v>46.5</v>
      </c>
      <c r="I95" s="352"/>
    </row>
    <row r="96" spans="1:9">
      <c r="A96" s="228">
        <v>91</v>
      </c>
      <c r="B96" s="13" t="s">
        <v>364</v>
      </c>
      <c r="C96" s="14" t="s">
        <v>365</v>
      </c>
      <c r="D96" s="13" t="s">
        <v>366</v>
      </c>
      <c r="E96" s="21">
        <v>45537</v>
      </c>
      <c r="F96" s="20" t="s">
        <v>457</v>
      </c>
      <c r="G96" s="350">
        <v>46.14</v>
      </c>
      <c r="H96" s="351">
        <v>47.08</v>
      </c>
      <c r="I96" s="352"/>
    </row>
    <row r="97" spans="1:9">
      <c r="A97" s="228">
        <v>92</v>
      </c>
      <c r="B97" s="13" t="s">
        <v>364</v>
      </c>
      <c r="C97" s="14" t="s">
        <v>365</v>
      </c>
      <c r="D97" s="13" t="s">
        <v>366</v>
      </c>
      <c r="E97" s="21">
        <v>45537</v>
      </c>
      <c r="F97" s="20" t="s">
        <v>458</v>
      </c>
      <c r="G97" s="350">
        <v>44.64</v>
      </c>
      <c r="H97" s="351">
        <v>45.56</v>
      </c>
      <c r="I97" s="352"/>
    </row>
    <row r="98" spans="1:9">
      <c r="A98" s="228">
        <v>93</v>
      </c>
      <c r="B98" s="13" t="s">
        <v>364</v>
      </c>
      <c r="C98" s="14" t="s">
        <v>365</v>
      </c>
      <c r="D98" s="13" t="s">
        <v>366</v>
      </c>
      <c r="E98" s="21">
        <v>45537</v>
      </c>
      <c r="F98" s="20" t="s">
        <v>459</v>
      </c>
      <c r="G98" s="350">
        <v>45.52</v>
      </c>
      <c r="H98" s="351">
        <v>46.28</v>
      </c>
      <c r="I98" s="352"/>
    </row>
    <row r="99" spans="1:9">
      <c r="A99" s="228">
        <v>94</v>
      </c>
      <c r="B99" s="13" t="s">
        <v>364</v>
      </c>
      <c r="C99" s="14" t="s">
        <v>365</v>
      </c>
      <c r="D99" s="13" t="s">
        <v>366</v>
      </c>
      <c r="E99" s="21">
        <v>45537</v>
      </c>
      <c r="F99" s="20" t="s">
        <v>460</v>
      </c>
      <c r="G99" s="350">
        <v>44.84</v>
      </c>
      <c r="H99" s="351">
        <v>45.9</v>
      </c>
      <c r="I99" s="352"/>
    </row>
    <row r="100" spans="1:9">
      <c r="A100" s="228">
        <v>95</v>
      </c>
      <c r="B100" s="13" t="s">
        <v>364</v>
      </c>
      <c r="C100" s="14" t="s">
        <v>365</v>
      </c>
      <c r="D100" s="13" t="s">
        <v>366</v>
      </c>
      <c r="E100" s="21">
        <v>45537</v>
      </c>
      <c r="F100" s="20" t="s">
        <v>461</v>
      </c>
      <c r="G100" s="350">
        <v>46.18</v>
      </c>
      <c r="H100" s="351">
        <v>47.22</v>
      </c>
      <c r="I100" s="352"/>
    </row>
    <row r="101" spans="1:9">
      <c r="A101" s="228">
        <v>96</v>
      </c>
      <c r="B101" s="13" t="s">
        <v>364</v>
      </c>
      <c r="C101" s="14" t="s">
        <v>365</v>
      </c>
      <c r="D101" s="13" t="s">
        <v>366</v>
      </c>
      <c r="E101" s="21">
        <v>45537</v>
      </c>
      <c r="F101" s="20" t="s">
        <v>462</v>
      </c>
      <c r="G101" s="350">
        <v>46.4</v>
      </c>
      <c r="H101" s="351">
        <v>47.34</v>
      </c>
      <c r="I101" s="352"/>
    </row>
    <row r="102" spans="1:9">
      <c r="A102" s="228">
        <v>97</v>
      </c>
      <c r="B102" s="13" t="s">
        <v>364</v>
      </c>
      <c r="C102" s="14" t="s">
        <v>365</v>
      </c>
      <c r="D102" s="13" t="s">
        <v>366</v>
      </c>
      <c r="E102" s="21">
        <v>45537</v>
      </c>
      <c r="F102" s="20" t="s">
        <v>463</v>
      </c>
      <c r="G102" s="350">
        <v>56.34</v>
      </c>
      <c r="H102" s="351">
        <v>57.56</v>
      </c>
      <c r="I102" s="352"/>
    </row>
    <row r="103" spans="1:9">
      <c r="A103" s="228">
        <v>98</v>
      </c>
      <c r="B103" s="13" t="s">
        <v>364</v>
      </c>
      <c r="C103" s="14" t="s">
        <v>365</v>
      </c>
      <c r="D103" s="13" t="s">
        <v>366</v>
      </c>
      <c r="E103" s="21">
        <v>45537</v>
      </c>
      <c r="F103" s="20" t="s">
        <v>464</v>
      </c>
      <c r="G103" s="350">
        <v>60.38</v>
      </c>
      <c r="H103" s="351">
        <v>61.64</v>
      </c>
      <c r="I103" s="352"/>
    </row>
    <row r="104" spans="1:9">
      <c r="A104" s="228">
        <v>99</v>
      </c>
      <c r="B104" s="13" t="s">
        <v>364</v>
      </c>
      <c r="C104" s="14" t="s">
        <v>365</v>
      </c>
      <c r="D104" s="13" t="s">
        <v>366</v>
      </c>
      <c r="E104" s="21">
        <v>45537</v>
      </c>
      <c r="F104" s="20" t="s">
        <v>465</v>
      </c>
      <c r="G104" s="350">
        <v>57.06</v>
      </c>
      <c r="H104" s="351">
        <v>58.2</v>
      </c>
      <c r="I104" s="352"/>
    </row>
    <row r="105" spans="1:9">
      <c r="A105" s="228">
        <v>100</v>
      </c>
      <c r="B105" s="13" t="s">
        <v>364</v>
      </c>
      <c r="C105" s="14" t="s">
        <v>365</v>
      </c>
      <c r="D105" s="13" t="s">
        <v>366</v>
      </c>
      <c r="E105" s="21">
        <v>45537</v>
      </c>
      <c r="F105" s="20" t="s">
        <v>466</v>
      </c>
      <c r="G105" s="350">
        <v>46.7</v>
      </c>
      <c r="H105" s="351">
        <v>47.54</v>
      </c>
      <c r="I105" s="352"/>
    </row>
    <row r="106" spans="1:9">
      <c r="A106" s="228">
        <v>101</v>
      </c>
      <c r="B106" s="13" t="s">
        <v>364</v>
      </c>
      <c r="C106" s="14" t="s">
        <v>365</v>
      </c>
      <c r="D106" s="13" t="s">
        <v>366</v>
      </c>
      <c r="E106" s="21">
        <v>45537</v>
      </c>
      <c r="F106" s="20" t="s">
        <v>467</v>
      </c>
      <c r="G106" s="350">
        <v>60.7</v>
      </c>
      <c r="H106" s="351">
        <v>62.04</v>
      </c>
      <c r="I106" s="352"/>
    </row>
    <row r="107" spans="1:9">
      <c r="A107" s="228">
        <v>102</v>
      </c>
      <c r="B107" s="13" t="s">
        <v>364</v>
      </c>
      <c r="C107" s="14" t="s">
        <v>365</v>
      </c>
      <c r="D107" s="13" t="s">
        <v>366</v>
      </c>
      <c r="E107" s="21">
        <v>45537</v>
      </c>
      <c r="F107" s="20" t="s">
        <v>468</v>
      </c>
      <c r="G107" s="350">
        <v>46.86</v>
      </c>
      <c r="H107" s="351">
        <v>47.74</v>
      </c>
      <c r="I107" s="352"/>
    </row>
    <row r="108" spans="1:9">
      <c r="A108" s="228">
        <v>103</v>
      </c>
      <c r="B108" s="13" t="s">
        <v>364</v>
      </c>
      <c r="C108" s="14" t="s">
        <v>365</v>
      </c>
      <c r="D108" s="13" t="s">
        <v>366</v>
      </c>
      <c r="E108" s="21">
        <v>45537</v>
      </c>
      <c r="F108" s="20" t="s">
        <v>469</v>
      </c>
      <c r="G108" s="350">
        <v>55.64</v>
      </c>
      <c r="H108" s="351">
        <v>56.64</v>
      </c>
      <c r="I108" s="352"/>
    </row>
    <row r="109" spans="1:9">
      <c r="A109" s="228">
        <v>104</v>
      </c>
      <c r="B109" s="13" t="s">
        <v>364</v>
      </c>
      <c r="C109" s="14" t="s">
        <v>365</v>
      </c>
      <c r="D109" s="13" t="s">
        <v>366</v>
      </c>
      <c r="E109" s="21">
        <v>45537</v>
      </c>
      <c r="F109" s="20" t="s">
        <v>470</v>
      </c>
      <c r="G109" s="350">
        <v>47.64</v>
      </c>
      <c r="H109" s="351">
        <v>48.5</v>
      </c>
      <c r="I109" s="352"/>
    </row>
    <row r="110" spans="1:9">
      <c r="A110" s="228">
        <v>105</v>
      </c>
      <c r="B110" s="13" t="s">
        <v>364</v>
      </c>
      <c r="C110" s="14" t="s">
        <v>365</v>
      </c>
      <c r="D110" s="13" t="s">
        <v>366</v>
      </c>
      <c r="E110" s="21">
        <v>45537</v>
      </c>
      <c r="F110" s="20" t="s">
        <v>471</v>
      </c>
      <c r="G110" s="350">
        <v>56.2</v>
      </c>
      <c r="H110" s="351">
        <v>57.26</v>
      </c>
      <c r="I110" s="352"/>
    </row>
    <row r="111" spans="1:9">
      <c r="A111" s="228">
        <v>106</v>
      </c>
      <c r="B111" s="13" t="s">
        <v>364</v>
      </c>
      <c r="C111" s="14" t="s">
        <v>365</v>
      </c>
      <c r="D111" s="13" t="s">
        <v>366</v>
      </c>
      <c r="E111" s="21">
        <v>45537</v>
      </c>
      <c r="F111" s="20" t="s">
        <v>472</v>
      </c>
      <c r="G111" s="350">
        <v>45.9</v>
      </c>
      <c r="H111" s="351">
        <v>46.8</v>
      </c>
      <c r="I111" s="352"/>
    </row>
    <row r="112" spans="1:9">
      <c r="A112" s="228">
        <v>107</v>
      </c>
      <c r="B112" s="13" t="s">
        <v>364</v>
      </c>
      <c r="C112" s="14" t="s">
        <v>365</v>
      </c>
      <c r="D112" s="13" t="s">
        <v>366</v>
      </c>
      <c r="E112" s="21">
        <v>45537</v>
      </c>
      <c r="F112" s="20" t="s">
        <v>473</v>
      </c>
      <c r="G112" s="350">
        <v>46.6</v>
      </c>
      <c r="H112" s="351">
        <v>47.5</v>
      </c>
      <c r="I112" s="352"/>
    </row>
    <row r="113" spans="1:9">
      <c r="A113" s="228">
        <v>108</v>
      </c>
      <c r="B113" s="13" t="s">
        <v>364</v>
      </c>
      <c r="C113" s="14" t="s">
        <v>365</v>
      </c>
      <c r="D113" s="13" t="s">
        <v>366</v>
      </c>
      <c r="E113" s="21">
        <v>45537</v>
      </c>
      <c r="F113" s="20" t="s">
        <v>474</v>
      </c>
      <c r="G113" s="350">
        <v>55.54</v>
      </c>
      <c r="H113" s="351">
        <v>56.6</v>
      </c>
      <c r="I113" s="352"/>
    </row>
    <row r="114" spans="1:9">
      <c r="A114" s="228">
        <v>109</v>
      </c>
      <c r="B114" s="13" t="s">
        <v>364</v>
      </c>
      <c r="C114" s="14" t="s">
        <v>365</v>
      </c>
      <c r="D114" s="13" t="s">
        <v>366</v>
      </c>
      <c r="E114" s="21">
        <v>45537</v>
      </c>
      <c r="F114" s="20" t="s">
        <v>475</v>
      </c>
      <c r="G114" s="350">
        <v>57.24</v>
      </c>
      <c r="H114" s="351">
        <v>58.14</v>
      </c>
      <c r="I114" s="352"/>
    </row>
    <row r="115" spans="1:9">
      <c r="A115" s="228">
        <v>110</v>
      </c>
      <c r="B115" s="13" t="s">
        <v>364</v>
      </c>
      <c r="C115" s="14" t="s">
        <v>365</v>
      </c>
      <c r="D115" s="13" t="s">
        <v>366</v>
      </c>
      <c r="E115" s="21">
        <v>45537</v>
      </c>
      <c r="F115" s="20" t="s">
        <v>476</v>
      </c>
      <c r="G115" s="350">
        <v>46.4</v>
      </c>
      <c r="H115" s="351">
        <v>47.2</v>
      </c>
      <c r="I115" s="352"/>
    </row>
    <row r="116" spans="1:9">
      <c r="A116" s="228">
        <v>111</v>
      </c>
      <c r="B116" s="13" t="s">
        <v>364</v>
      </c>
      <c r="C116" s="14" t="s">
        <v>365</v>
      </c>
      <c r="D116" s="13" t="s">
        <v>366</v>
      </c>
      <c r="E116" s="21">
        <v>45537</v>
      </c>
      <c r="F116" s="20" t="s">
        <v>477</v>
      </c>
      <c r="G116" s="350">
        <v>45.96</v>
      </c>
      <c r="H116" s="351">
        <v>46.82</v>
      </c>
      <c r="I116" s="352"/>
    </row>
    <row r="117" spans="1:9">
      <c r="A117" s="228">
        <v>112</v>
      </c>
      <c r="B117" s="13" t="s">
        <v>364</v>
      </c>
      <c r="C117" s="14" t="s">
        <v>365</v>
      </c>
      <c r="D117" s="13" t="s">
        <v>366</v>
      </c>
      <c r="E117" s="21">
        <v>45537</v>
      </c>
      <c r="F117" s="20" t="s">
        <v>478</v>
      </c>
      <c r="G117" s="350">
        <v>45.24</v>
      </c>
      <c r="H117" s="351">
        <v>46.04</v>
      </c>
      <c r="I117" s="352"/>
    </row>
    <row r="118" spans="1:9">
      <c r="A118" s="228">
        <v>113</v>
      </c>
      <c r="B118" s="13" t="s">
        <v>364</v>
      </c>
      <c r="C118" s="14" t="s">
        <v>365</v>
      </c>
      <c r="D118" s="13" t="s">
        <v>366</v>
      </c>
      <c r="E118" s="21">
        <v>45537</v>
      </c>
      <c r="F118" s="20" t="s">
        <v>479</v>
      </c>
      <c r="G118" s="350">
        <v>45.62</v>
      </c>
      <c r="H118" s="351">
        <v>46.48</v>
      </c>
      <c r="I118" s="352"/>
    </row>
    <row r="119" spans="1:9">
      <c r="A119" s="228">
        <v>114</v>
      </c>
      <c r="B119" s="13" t="s">
        <v>364</v>
      </c>
      <c r="C119" s="14" t="s">
        <v>365</v>
      </c>
      <c r="D119" s="13" t="s">
        <v>366</v>
      </c>
      <c r="E119" s="21">
        <v>45537</v>
      </c>
      <c r="F119" s="20" t="s">
        <v>480</v>
      </c>
      <c r="G119" s="350">
        <v>43.8</v>
      </c>
      <c r="H119" s="351">
        <v>44.6</v>
      </c>
      <c r="I119" s="352"/>
    </row>
    <row r="120" spans="1:9">
      <c r="A120" s="228">
        <v>115</v>
      </c>
      <c r="B120" s="13" t="s">
        <v>364</v>
      </c>
      <c r="C120" s="14" t="s">
        <v>365</v>
      </c>
      <c r="D120" s="13" t="s">
        <v>366</v>
      </c>
      <c r="E120" s="21">
        <v>45537</v>
      </c>
      <c r="F120" s="353" t="s">
        <v>481</v>
      </c>
      <c r="G120" s="27">
        <v>47.96</v>
      </c>
      <c r="H120" s="351">
        <v>49.26</v>
      </c>
      <c r="I120" s="352"/>
    </row>
    <row r="121" spans="1:9">
      <c r="A121" s="228">
        <v>116</v>
      </c>
      <c r="B121" s="13" t="s">
        <v>364</v>
      </c>
      <c r="C121" s="14" t="s">
        <v>365</v>
      </c>
      <c r="D121" s="13" t="s">
        <v>366</v>
      </c>
      <c r="E121" s="21">
        <v>45537</v>
      </c>
      <c r="F121" s="353" t="s">
        <v>482</v>
      </c>
      <c r="G121" s="27">
        <v>47.65</v>
      </c>
      <c r="H121" s="351">
        <v>49.02</v>
      </c>
      <c r="I121" s="352"/>
    </row>
    <row r="122" spans="1:9">
      <c r="A122" s="228">
        <v>117</v>
      </c>
      <c r="B122" s="13" t="s">
        <v>364</v>
      </c>
      <c r="C122" s="14" t="s">
        <v>365</v>
      </c>
      <c r="D122" s="13" t="s">
        <v>366</v>
      </c>
      <c r="E122" s="21">
        <v>45538</v>
      </c>
      <c r="F122" s="20" t="s">
        <v>483</v>
      </c>
      <c r="G122" s="350">
        <v>47.64</v>
      </c>
      <c r="H122" s="351">
        <v>48.56</v>
      </c>
      <c r="I122" s="352"/>
    </row>
    <row r="123" spans="1:9">
      <c r="A123" s="228">
        <v>118</v>
      </c>
      <c r="B123" s="13" t="s">
        <v>364</v>
      </c>
      <c r="C123" s="14" t="s">
        <v>365</v>
      </c>
      <c r="D123" s="13" t="s">
        <v>366</v>
      </c>
      <c r="E123" s="21">
        <v>45538</v>
      </c>
      <c r="F123" s="20" t="s">
        <v>484</v>
      </c>
      <c r="G123" s="350">
        <v>56.56</v>
      </c>
      <c r="H123" s="351">
        <v>57.46</v>
      </c>
      <c r="I123" s="352"/>
    </row>
    <row r="124" spans="1:9">
      <c r="A124" s="228">
        <v>119</v>
      </c>
      <c r="B124" s="13" t="s">
        <v>364</v>
      </c>
      <c r="C124" s="14" t="s">
        <v>365</v>
      </c>
      <c r="D124" s="13" t="s">
        <v>366</v>
      </c>
      <c r="E124" s="21">
        <v>45538</v>
      </c>
      <c r="F124" s="20" t="s">
        <v>485</v>
      </c>
      <c r="G124" s="350">
        <v>58.14</v>
      </c>
      <c r="H124" s="351">
        <v>59.08</v>
      </c>
      <c r="I124" s="352"/>
    </row>
    <row r="125" spans="1:9">
      <c r="A125" s="228">
        <v>120</v>
      </c>
      <c r="B125" s="13" t="s">
        <v>364</v>
      </c>
      <c r="C125" s="14" t="s">
        <v>365</v>
      </c>
      <c r="D125" s="13" t="s">
        <v>366</v>
      </c>
      <c r="E125" s="21">
        <v>45538</v>
      </c>
      <c r="F125" s="20" t="s">
        <v>486</v>
      </c>
      <c r="G125" s="350">
        <v>59.82</v>
      </c>
      <c r="H125" s="351">
        <v>60.86</v>
      </c>
      <c r="I125" s="352"/>
    </row>
    <row r="126" spans="1:9">
      <c r="A126" s="228">
        <v>121</v>
      </c>
      <c r="B126" s="13" t="s">
        <v>364</v>
      </c>
      <c r="C126" s="14" t="s">
        <v>365</v>
      </c>
      <c r="D126" s="13" t="s">
        <v>366</v>
      </c>
      <c r="E126" s="21">
        <v>45538</v>
      </c>
      <c r="F126" s="20" t="s">
        <v>487</v>
      </c>
      <c r="G126" s="350">
        <v>55.96</v>
      </c>
      <c r="H126" s="351">
        <v>56.86</v>
      </c>
      <c r="I126" s="352"/>
    </row>
    <row r="127" spans="1:9">
      <c r="A127" s="228">
        <v>122</v>
      </c>
      <c r="B127" s="13" t="s">
        <v>364</v>
      </c>
      <c r="C127" s="14" t="s">
        <v>365</v>
      </c>
      <c r="D127" s="13" t="s">
        <v>366</v>
      </c>
      <c r="E127" s="21">
        <v>45538</v>
      </c>
      <c r="F127" s="20" t="s">
        <v>488</v>
      </c>
      <c r="G127" s="350">
        <v>47.84</v>
      </c>
      <c r="H127" s="351">
        <v>48.66</v>
      </c>
      <c r="I127" s="352"/>
    </row>
    <row r="128" spans="1:9">
      <c r="A128" s="228">
        <v>123</v>
      </c>
      <c r="B128" s="13" t="s">
        <v>364</v>
      </c>
      <c r="C128" s="14" t="s">
        <v>365</v>
      </c>
      <c r="D128" s="13" t="s">
        <v>366</v>
      </c>
      <c r="E128" s="21">
        <v>45538</v>
      </c>
      <c r="F128" s="20" t="s">
        <v>489</v>
      </c>
      <c r="G128" s="350">
        <v>60.86</v>
      </c>
      <c r="H128" s="351">
        <v>61.88</v>
      </c>
      <c r="I128" s="352"/>
    </row>
    <row r="129" spans="1:9">
      <c r="A129" s="228">
        <v>124</v>
      </c>
      <c r="B129" s="13" t="s">
        <v>364</v>
      </c>
      <c r="C129" s="14" t="s">
        <v>365</v>
      </c>
      <c r="D129" s="13" t="s">
        <v>366</v>
      </c>
      <c r="E129" s="21">
        <v>45538</v>
      </c>
      <c r="F129" s="20" t="s">
        <v>490</v>
      </c>
      <c r="G129" s="350">
        <v>45.36</v>
      </c>
      <c r="H129" s="351">
        <v>46.22</v>
      </c>
      <c r="I129" s="352"/>
    </row>
    <row r="130" spans="1:9">
      <c r="A130" s="228">
        <v>125</v>
      </c>
      <c r="B130" s="13" t="s">
        <v>364</v>
      </c>
      <c r="C130" s="14" t="s">
        <v>365</v>
      </c>
      <c r="D130" s="13" t="s">
        <v>366</v>
      </c>
      <c r="E130" s="21">
        <v>45538</v>
      </c>
      <c r="F130" s="20" t="s">
        <v>491</v>
      </c>
      <c r="G130" s="350">
        <v>56.34</v>
      </c>
      <c r="H130" s="351">
        <v>57.32</v>
      </c>
      <c r="I130" s="352"/>
    </row>
    <row r="131" spans="1:9">
      <c r="A131" s="228">
        <v>126</v>
      </c>
      <c r="B131" s="13" t="s">
        <v>364</v>
      </c>
      <c r="C131" s="14" t="s">
        <v>365</v>
      </c>
      <c r="D131" s="13" t="s">
        <v>366</v>
      </c>
      <c r="E131" s="21">
        <v>45538</v>
      </c>
      <c r="F131" s="20" t="s">
        <v>492</v>
      </c>
      <c r="G131" s="350">
        <v>56.98</v>
      </c>
      <c r="H131" s="351">
        <v>57.96</v>
      </c>
      <c r="I131" s="352"/>
    </row>
    <row r="132" spans="1:9">
      <c r="A132" s="228">
        <v>127</v>
      </c>
      <c r="B132" s="13" t="s">
        <v>364</v>
      </c>
      <c r="C132" s="14" t="s">
        <v>365</v>
      </c>
      <c r="D132" s="13" t="s">
        <v>366</v>
      </c>
      <c r="E132" s="21">
        <v>45538</v>
      </c>
      <c r="F132" s="20" t="s">
        <v>493</v>
      </c>
      <c r="G132" s="350">
        <v>47.5</v>
      </c>
      <c r="H132" s="351">
        <v>48.38</v>
      </c>
      <c r="I132" s="352"/>
    </row>
    <row r="133" spans="1:9">
      <c r="A133" s="228">
        <v>128</v>
      </c>
      <c r="B133" s="13" t="s">
        <v>364</v>
      </c>
      <c r="C133" s="14" t="s">
        <v>365</v>
      </c>
      <c r="D133" s="13" t="s">
        <v>366</v>
      </c>
      <c r="E133" s="21">
        <v>45538</v>
      </c>
      <c r="F133" s="20" t="s">
        <v>494</v>
      </c>
      <c r="G133" s="350">
        <v>52.34</v>
      </c>
      <c r="H133" s="351">
        <v>53.54</v>
      </c>
      <c r="I133" s="352"/>
    </row>
    <row r="134" spans="1:9">
      <c r="A134" s="228">
        <v>129</v>
      </c>
      <c r="B134" s="13" t="s">
        <v>364</v>
      </c>
      <c r="C134" s="14" t="s">
        <v>365</v>
      </c>
      <c r="D134" s="13" t="s">
        <v>366</v>
      </c>
      <c r="E134" s="21">
        <v>45538</v>
      </c>
      <c r="F134" s="20" t="s">
        <v>495</v>
      </c>
      <c r="G134" s="350">
        <v>46.18</v>
      </c>
      <c r="H134" s="351">
        <v>46.96</v>
      </c>
      <c r="I134" s="352"/>
    </row>
    <row r="135" spans="1:9">
      <c r="A135" s="228">
        <v>130</v>
      </c>
      <c r="B135" s="13" t="s">
        <v>364</v>
      </c>
      <c r="C135" s="14" t="s">
        <v>365</v>
      </c>
      <c r="D135" s="13" t="s">
        <v>366</v>
      </c>
      <c r="E135" s="21">
        <v>45538</v>
      </c>
      <c r="F135" s="20" t="s">
        <v>496</v>
      </c>
      <c r="G135" s="350">
        <v>56.96</v>
      </c>
      <c r="H135" s="351">
        <v>57.9</v>
      </c>
      <c r="I135" s="352"/>
    </row>
    <row r="136" spans="1:9">
      <c r="A136" s="228">
        <v>131</v>
      </c>
      <c r="B136" s="13" t="s">
        <v>364</v>
      </c>
      <c r="C136" s="14" t="s">
        <v>365</v>
      </c>
      <c r="D136" s="13" t="s">
        <v>366</v>
      </c>
      <c r="E136" s="21">
        <v>45538</v>
      </c>
      <c r="F136" s="20" t="s">
        <v>497</v>
      </c>
      <c r="G136" s="350">
        <v>45.84</v>
      </c>
      <c r="H136" s="351">
        <v>46.52</v>
      </c>
      <c r="I136" s="352"/>
    </row>
    <row r="137" spans="1:9">
      <c r="A137" s="228">
        <v>132</v>
      </c>
      <c r="B137" s="13" t="s">
        <v>364</v>
      </c>
      <c r="C137" s="14" t="s">
        <v>365</v>
      </c>
      <c r="D137" s="13" t="s">
        <v>366</v>
      </c>
      <c r="E137" s="21">
        <v>45538</v>
      </c>
      <c r="F137" s="20" t="s">
        <v>498</v>
      </c>
      <c r="G137" s="350">
        <v>45.24</v>
      </c>
      <c r="H137" s="351">
        <v>46.28</v>
      </c>
      <c r="I137" s="352"/>
    </row>
    <row r="138" spans="1:9">
      <c r="A138" s="228">
        <v>133</v>
      </c>
      <c r="B138" s="13" t="s">
        <v>364</v>
      </c>
      <c r="C138" s="14" t="s">
        <v>365</v>
      </c>
      <c r="D138" s="13" t="s">
        <v>366</v>
      </c>
      <c r="E138" s="21">
        <v>45538</v>
      </c>
      <c r="F138" s="20" t="s">
        <v>499</v>
      </c>
      <c r="G138" s="350">
        <v>56.22</v>
      </c>
      <c r="H138" s="351">
        <v>57.2</v>
      </c>
      <c r="I138" s="352"/>
    </row>
    <row r="139" spans="1:9">
      <c r="A139" s="228">
        <v>134</v>
      </c>
      <c r="B139" s="13" t="s">
        <v>364</v>
      </c>
      <c r="C139" s="14" t="s">
        <v>365</v>
      </c>
      <c r="D139" s="13" t="s">
        <v>366</v>
      </c>
      <c r="E139" s="21">
        <v>45538</v>
      </c>
      <c r="F139" s="20" t="s">
        <v>500</v>
      </c>
      <c r="G139" s="350">
        <v>55.18</v>
      </c>
      <c r="H139" s="351">
        <v>56.08</v>
      </c>
      <c r="I139" s="352"/>
    </row>
    <row r="140" spans="1:9">
      <c r="A140" s="228">
        <v>135</v>
      </c>
      <c r="B140" s="13" t="s">
        <v>364</v>
      </c>
      <c r="C140" s="14" t="s">
        <v>365</v>
      </c>
      <c r="D140" s="13" t="s">
        <v>366</v>
      </c>
      <c r="E140" s="21">
        <v>45538</v>
      </c>
      <c r="F140" s="20" t="s">
        <v>501</v>
      </c>
      <c r="G140" s="350">
        <v>46.7</v>
      </c>
      <c r="H140" s="351">
        <v>47.46</v>
      </c>
      <c r="I140" s="352"/>
    </row>
    <row r="141" spans="1:9">
      <c r="A141" s="228">
        <v>136</v>
      </c>
      <c r="B141" s="13" t="s">
        <v>364</v>
      </c>
      <c r="C141" s="14" t="s">
        <v>365</v>
      </c>
      <c r="D141" s="13" t="s">
        <v>366</v>
      </c>
      <c r="E141" s="21">
        <v>45538</v>
      </c>
      <c r="F141" s="20" t="s">
        <v>502</v>
      </c>
      <c r="G141" s="350">
        <v>46.96</v>
      </c>
      <c r="H141" s="351">
        <v>47.72</v>
      </c>
      <c r="I141" s="352"/>
    </row>
    <row r="142" spans="1:9">
      <c r="A142" s="228">
        <v>137</v>
      </c>
      <c r="B142" s="13" t="s">
        <v>364</v>
      </c>
      <c r="C142" s="14" t="s">
        <v>365</v>
      </c>
      <c r="D142" s="13" t="s">
        <v>366</v>
      </c>
      <c r="E142" s="21">
        <v>45538</v>
      </c>
      <c r="F142" s="20" t="s">
        <v>503</v>
      </c>
      <c r="G142" s="350">
        <v>56.1</v>
      </c>
      <c r="H142" s="351">
        <v>57.18</v>
      </c>
      <c r="I142" s="352"/>
    </row>
    <row r="143" spans="1:9">
      <c r="A143" s="228">
        <v>138</v>
      </c>
      <c r="B143" s="13" t="s">
        <v>364</v>
      </c>
      <c r="C143" s="14" t="s">
        <v>365</v>
      </c>
      <c r="D143" s="13" t="s">
        <v>366</v>
      </c>
      <c r="E143" s="21">
        <v>45538</v>
      </c>
      <c r="F143" s="20" t="s">
        <v>504</v>
      </c>
      <c r="G143" s="350">
        <v>47.24</v>
      </c>
      <c r="H143" s="351">
        <v>48.16</v>
      </c>
      <c r="I143" s="352"/>
    </row>
    <row r="144" spans="1:9">
      <c r="A144" s="228">
        <v>139</v>
      </c>
      <c r="B144" s="13" t="s">
        <v>364</v>
      </c>
      <c r="C144" s="14" t="s">
        <v>365</v>
      </c>
      <c r="D144" s="13" t="s">
        <v>366</v>
      </c>
      <c r="E144" s="21">
        <v>45538</v>
      </c>
      <c r="F144" s="20" t="s">
        <v>505</v>
      </c>
      <c r="G144" s="350">
        <v>46.4</v>
      </c>
      <c r="H144" s="351">
        <v>47.1</v>
      </c>
      <c r="I144" s="352"/>
    </row>
    <row r="145" spans="1:9">
      <c r="A145" s="228">
        <v>140</v>
      </c>
      <c r="B145" s="13" t="s">
        <v>364</v>
      </c>
      <c r="C145" s="14" t="s">
        <v>365</v>
      </c>
      <c r="D145" s="13" t="s">
        <v>366</v>
      </c>
      <c r="E145" s="21">
        <v>45538</v>
      </c>
      <c r="F145" s="20" t="s">
        <v>506</v>
      </c>
      <c r="G145" s="350">
        <v>48</v>
      </c>
      <c r="H145" s="351">
        <v>48.88</v>
      </c>
      <c r="I145" s="352"/>
    </row>
    <row r="146" spans="1:9">
      <c r="A146" s="228">
        <v>141</v>
      </c>
      <c r="B146" s="13" t="s">
        <v>364</v>
      </c>
      <c r="C146" s="14" t="s">
        <v>365</v>
      </c>
      <c r="D146" s="13" t="s">
        <v>366</v>
      </c>
      <c r="E146" s="21">
        <v>45538</v>
      </c>
      <c r="F146" s="20" t="s">
        <v>507</v>
      </c>
      <c r="G146" s="350">
        <v>60.7</v>
      </c>
      <c r="H146" s="351">
        <v>61.68</v>
      </c>
      <c r="I146" s="352"/>
    </row>
    <row r="147" spans="1:9">
      <c r="A147" s="228">
        <v>142</v>
      </c>
      <c r="B147" s="13" t="s">
        <v>364</v>
      </c>
      <c r="C147" s="14" t="s">
        <v>365</v>
      </c>
      <c r="D147" s="13" t="s">
        <v>366</v>
      </c>
      <c r="E147" s="21">
        <v>45538</v>
      </c>
      <c r="F147" s="20" t="s">
        <v>508</v>
      </c>
      <c r="G147" s="350">
        <v>55.98</v>
      </c>
      <c r="H147" s="351">
        <v>56.92</v>
      </c>
      <c r="I147" s="352"/>
    </row>
    <row r="148" spans="1:9">
      <c r="A148" s="228">
        <v>143</v>
      </c>
      <c r="B148" s="13" t="s">
        <v>364</v>
      </c>
      <c r="C148" s="14" t="s">
        <v>365</v>
      </c>
      <c r="D148" s="13" t="s">
        <v>366</v>
      </c>
      <c r="E148" s="21">
        <v>45538</v>
      </c>
      <c r="F148" s="20" t="s">
        <v>509</v>
      </c>
      <c r="G148" s="350">
        <v>49.72</v>
      </c>
      <c r="H148" s="351">
        <v>50.56</v>
      </c>
      <c r="I148" s="352"/>
    </row>
    <row r="149" spans="1:9">
      <c r="A149" s="228">
        <v>144</v>
      </c>
      <c r="B149" s="13" t="s">
        <v>364</v>
      </c>
      <c r="C149" s="14" t="s">
        <v>365</v>
      </c>
      <c r="D149" s="13" t="s">
        <v>366</v>
      </c>
      <c r="E149" s="21">
        <v>45538</v>
      </c>
      <c r="F149" s="20" t="s">
        <v>510</v>
      </c>
      <c r="G149" s="350">
        <v>47.32</v>
      </c>
      <c r="H149" s="351">
        <v>48.2</v>
      </c>
      <c r="I149" s="352"/>
    </row>
    <row r="150" spans="1:9">
      <c r="A150" s="228">
        <v>145</v>
      </c>
      <c r="B150" s="13" t="s">
        <v>364</v>
      </c>
      <c r="C150" s="14" t="s">
        <v>365</v>
      </c>
      <c r="D150" s="13" t="s">
        <v>366</v>
      </c>
      <c r="E150" s="21">
        <v>45538</v>
      </c>
      <c r="F150" s="20" t="s">
        <v>511</v>
      </c>
      <c r="G150" s="350">
        <v>47</v>
      </c>
      <c r="H150" s="351">
        <v>47.68</v>
      </c>
      <c r="I150" s="352"/>
    </row>
    <row r="151" spans="1:9">
      <c r="A151" s="228">
        <v>146</v>
      </c>
      <c r="B151" s="13" t="s">
        <v>364</v>
      </c>
      <c r="C151" s="14" t="s">
        <v>365</v>
      </c>
      <c r="D151" s="13" t="s">
        <v>366</v>
      </c>
      <c r="E151" s="21">
        <v>45538</v>
      </c>
      <c r="F151" s="20" t="s">
        <v>512</v>
      </c>
      <c r="G151" s="350">
        <v>57.78</v>
      </c>
      <c r="H151" s="351">
        <v>58.64</v>
      </c>
      <c r="I151" s="352"/>
    </row>
    <row r="152" spans="1:9">
      <c r="A152" s="228">
        <v>147</v>
      </c>
      <c r="B152" s="13" t="s">
        <v>364</v>
      </c>
      <c r="C152" s="14" t="s">
        <v>365</v>
      </c>
      <c r="D152" s="13" t="s">
        <v>366</v>
      </c>
      <c r="E152" s="21">
        <v>45538</v>
      </c>
      <c r="F152" s="20" t="s">
        <v>513</v>
      </c>
      <c r="G152" s="350">
        <v>44.38</v>
      </c>
      <c r="H152" s="351">
        <v>44.98</v>
      </c>
      <c r="I152" s="352"/>
    </row>
    <row r="153" spans="1:9">
      <c r="A153" s="228">
        <v>148</v>
      </c>
      <c r="B153" s="13" t="s">
        <v>364</v>
      </c>
      <c r="C153" s="14" t="s">
        <v>365</v>
      </c>
      <c r="D153" s="13" t="s">
        <v>366</v>
      </c>
      <c r="E153" s="21">
        <v>45538</v>
      </c>
      <c r="F153" s="20" t="s">
        <v>514</v>
      </c>
      <c r="G153" s="350">
        <v>46.84</v>
      </c>
      <c r="H153" s="351">
        <v>47.5</v>
      </c>
      <c r="I153" s="352"/>
    </row>
    <row r="154" spans="1:9">
      <c r="A154" s="228">
        <v>149</v>
      </c>
      <c r="B154" s="13" t="s">
        <v>364</v>
      </c>
      <c r="C154" s="14" t="s">
        <v>365</v>
      </c>
      <c r="D154" s="13" t="s">
        <v>366</v>
      </c>
      <c r="E154" s="21">
        <v>45538</v>
      </c>
      <c r="F154" s="20" t="s">
        <v>515</v>
      </c>
      <c r="G154" s="350">
        <v>59.56</v>
      </c>
      <c r="H154" s="351">
        <v>60.7</v>
      </c>
      <c r="I154" s="352"/>
    </row>
    <row r="155" spans="1:9">
      <c r="A155" s="228">
        <v>150</v>
      </c>
      <c r="B155" s="13" t="s">
        <v>364</v>
      </c>
      <c r="C155" s="14" t="s">
        <v>365</v>
      </c>
      <c r="D155" s="13" t="s">
        <v>366</v>
      </c>
      <c r="E155" s="21">
        <v>45538</v>
      </c>
      <c r="F155" s="20" t="s">
        <v>516</v>
      </c>
      <c r="G155" s="350">
        <v>58.94</v>
      </c>
      <c r="H155" s="351">
        <v>60.02</v>
      </c>
      <c r="I155" s="352"/>
    </row>
    <row r="156" spans="1:9">
      <c r="A156" s="228">
        <v>151</v>
      </c>
      <c r="B156" s="13" t="s">
        <v>364</v>
      </c>
      <c r="C156" s="14" t="s">
        <v>365</v>
      </c>
      <c r="D156" s="13" t="s">
        <v>366</v>
      </c>
      <c r="E156" s="21">
        <v>45538</v>
      </c>
      <c r="F156" s="20" t="s">
        <v>517</v>
      </c>
      <c r="G156" s="350">
        <v>61.22</v>
      </c>
      <c r="H156" s="351">
        <v>62.14</v>
      </c>
      <c r="I156" s="352"/>
    </row>
    <row r="157" spans="1:9">
      <c r="A157" s="228">
        <v>152</v>
      </c>
      <c r="B157" s="13" t="s">
        <v>364</v>
      </c>
      <c r="C157" s="14" t="s">
        <v>365</v>
      </c>
      <c r="D157" s="13" t="s">
        <v>366</v>
      </c>
      <c r="E157" s="21">
        <v>45538</v>
      </c>
      <c r="F157" s="20" t="s">
        <v>518</v>
      </c>
      <c r="G157" s="350">
        <v>58.08</v>
      </c>
      <c r="H157" s="351">
        <v>59.02</v>
      </c>
      <c r="I157" s="352"/>
    </row>
    <row r="158" spans="1:9">
      <c r="A158" s="228">
        <v>153</v>
      </c>
      <c r="B158" s="13" t="s">
        <v>364</v>
      </c>
      <c r="C158" s="14" t="s">
        <v>365</v>
      </c>
      <c r="D158" s="13" t="s">
        <v>366</v>
      </c>
      <c r="E158" s="21">
        <v>45538</v>
      </c>
      <c r="F158" s="20" t="s">
        <v>519</v>
      </c>
      <c r="G158" s="350">
        <v>56.46</v>
      </c>
      <c r="H158" s="351">
        <v>57.34</v>
      </c>
      <c r="I158" s="352"/>
    </row>
    <row r="159" spans="1:9">
      <c r="A159" s="228">
        <v>154</v>
      </c>
      <c r="B159" s="13" t="s">
        <v>364</v>
      </c>
      <c r="C159" s="14" t="s">
        <v>365</v>
      </c>
      <c r="D159" s="13" t="s">
        <v>366</v>
      </c>
      <c r="E159" s="21">
        <v>45538</v>
      </c>
      <c r="F159" s="20" t="s">
        <v>520</v>
      </c>
      <c r="G159" s="350">
        <v>57.6</v>
      </c>
      <c r="H159" s="351">
        <v>58.54</v>
      </c>
      <c r="I159" s="352"/>
    </row>
    <row r="160" spans="1:9">
      <c r="A160" s="228">
        <v>155</v>
      </c>
      <c r="B160" s="13" t="s">
        <v>364</v>
      </c>
      <c r="C160" s="14" t="s">
        <v>365</v>
      </c>
      <c r="D160" s="13" t="s">
        <v>366</v>
      </c>
      <c r="E160" s="21">
        <v>45538</v>
      </c>
      <c r="F160" s="20" t="s">
        <v>521</v>
      </c>
      <c r="G160" s="350">
        <v>55.28</v>
      </c>
      <c r="H160" s="351">
        <v>56.12</v>
      </c>
      <c r="I160" s="352"/>
    </row>
    <row r="161" spans="1:9">
      <c r="A161" s="228">
        <v>156</v>
      </c>
      <c r="B161" s="13" t="s">
        <v>364</v>
      </c>
      <c r="C161" s="14" t="s">
        <v>365</v>
      </c>
      <c r="D161" s="13" t="s">
        <v>366</v>
      </c>
      <c r="E161" s="21">
        <v>45538</v>
      </c>
      <c r="F161" s="20" t="s">
        <v>522</v>
      </c>
      <c r="G161" s="350">
        <v>44.36</v>
      </c>
      <c r="H161" s="351">
        <v>45.1</v>
      </c>
      <c r="I161" s="352"/>
    </row>
    <row r="162" spans="1:9">
      <c r="A162" s="228">
        <v>157</v>
      </c>
      <c r="B162" s="13" t="s">
        <v>364</v>
      </c>
      <c r="C162" s="14" t="s">
        <v>365</v>
      </c>
      <c r="D162" s="13" t="s">
        <v>366</v>
      </c>
      <c r="E162" s="21">
        <v>45538</v>
      </c>
      <c r="F162" s="20" t="s">
        <v>523</v>
      </c>
      <c r="G162" s="350">
        <v>52.52</v>
      </c>
      <c r="H162" s="351">
        <v>53.44</v>
      </c>
      <c r="I162" s="352"/>
    </row>
    <row r="163" spans="1:9">
      <c r="A163" s="228">
        <v>158</v>
      </c>
      <c r="B163" s="13" t="s">
        <v>364</v>
      </c>
      <c r="C163" s="14" t="s">
        <v>365</v>
      </c>
      <c r="D163" s="13" t="s">
        <v>366</v>
      </c>
      <c r="E163" s="21">
        <v>45538</v>
      </c>
      <c r="F163" s="20" t="s">
        <v>524</v>
      </c>
      <c r="G163" s="350">
        <v>54.76</v>
      </c>
      <c r="H163" s="351">
        <v>55.66</v>
      </c>
      <c r="I163" s="352"/>
    </row>
    <row r="164" spans="1:9">
      <c r="A164" s="228">
        <v>159</v>
      </c>
      <c r="B164" s="13" t="s">
        <v>364</v>
      </c>
      <c r="C164" s="14" t="s">
        <v>365</v>
      </c>
      <c r="D164" s="13" t="s">
        <v>366</v>
      </c>
      <c r="E164" s="21">
        <v>45538</v>
      </c>
      <c r="F164" s="20" t="s">
        <v>525</v>
      </c>
      <c r="G164" s="350">
        <v>45.6</v>
      </c>
      <c r="H164" s="351">
        <v>46.36</v>
      </c>
      <c r="I164" s="352"/>
    </row>
    <row r="165" spans="1:9">
      <c r="A165" s="228">
        <v>160</v>
      </c>
      <c r="B165" s="13" t="s">
        <v>364</v>
      </c>
      <c r="C165" s="14" t="s">
        <v>365</v>
      </c>
      <c r="D165" s="13" t="s">
        <v>366</v>
      </c>
      <c r="E165" s="21">
        <v>45538</v>
      </c>
      <c r="F165" s="20" t="s">
        <v>526</v>
      </c>
      <c r="G165" s="350">
        <v>53.78</v>
      </c>
      <c r="H165" s="351">
        <v>54.9</v>
      </c>
      <c r="I165" s="352"/>
    </row>
    <row r="166" spans="1:9">
      <c r="A166" s="228">
        <v>161</v>
      </c>
      <c r="B166" s="13" t="s">
        <v>364</v>
      </c>
      <c r="C166" s="14" t="s">
        <v>365</v>
      </c>
      <c r="D166" s="13" t="s">
        <v>366</v>
      </c>
      <c r="E166" s="21">
        <v>45538</v>
      </c>
      <c r="F166" s="20" t="s">
        <v>527</v>
      </c>
      <c r="G166" s="350">
        <v>45.38</v>
      </c>
      <c r="H166" s="351">
        <v>46.12</v>
      </c>
      <c r="I166" s="352"/>
    </row>
    <row r="167" spans="1:9">
      <c r="A167" s="228">
        <v>162</v>
      </c>
      <c r="B167" s="13" t="s">
        <v>364</v>
      </c>
      <c r="C167" s="14" t="s">
        <v>365</v>
      </c>
      <c r="D167" s="13" t="s">
        <v>366</v>
      </c>
      <c r="E167" s="21">
        <v>45538</v>
      </c>
      <c r="F167" s="20" t="s">
        <v>528</v>
      </c>
      <c r="G167" s="350">
        <v>54.96</v>
      </c>
      <c r="H167" s="351">
        <v>56.06</v>
      </c>
      <c r="I167" s="352"/>
    </row>
    <row r="168" spans="1:9">
      <c r="A168" s="228">
        <v>163</v>
      </c>
      <c r="B168" s="13" t="s">
        <v>364</v>
      </c>
      <c r="C168" s="14" t="s">
        <v>365</v>
      </c>
      <c r="D168" s="13" t="s">
        <v>366</v>
      </c>
      <c r="E168" s="21">
        <v>45538</v>
      </c>
      <c r="F168" s="20" t="s">
        <v>529</v>
      </c>
      <c r="G168" s="350">
        <v>57.06</v>
      </c>
      <c r="H168" s="351">
        <v>58.02</v>
      </c>
      <c r="I168" s="352"/>
    </row>
    <row r="169" spans="1:9">
      <c r="A169" s="228">
        <v>164</v>
      </c>
      <c r="B169" s="13" t="s">
        <v>364</v>
      </c>
      <c r="C169" s="14" t="s">
        <v>365</v>
      </c>
      <c r="D169" s="13" t="s">
        <v>366</v>
      </c>
      <c r="E169" s="21">
        <v>45538</v>
      </c>
      <c r="F169" s="20" t="s">
        <v>530</v>
      </c>
      <c r="G169" s="350">
        <v>53.62</v>
      </c>
      <c r="H169" s="351">
        <v>54.44</v>
      </c>
      <c r="I169" s="352"/>
    </row>
    <row r="170" spans="1:9">
      <c r="A170" s="228">
        <v>165</v>
      </c>
      <c r="B170" s="13" t="s">
        <v>364</v>
      </c>
      <c r="C170" s="14" t="s">
        <v>365</v>
      </c>
      <c r="D170" s="13" t="s">
        <v>366</v>
      </c>
      <c r="E170" s="21">
        <v>45538</v>
      </c>
      <c r="F170" s="20" t="s">
        <v>531</v>
      </c>
      <c r="G170" s="350">
        <v>47.76</v>
      </c>
      <c r="H170" s="351">
        <v>48.5</v>
      </c>
      <c r="I170" s="352"/>
    </row>
    <row r="171" spans="1:9">
      <c r="A171" s="228">
        <v>166</v>
      </c>
      <c r="B171" s="13" t="s">
        <v>364</v>
      </c>
      <c r="C171" s="14" t="s">
        <v>365</v>
      </c>
      <c r="D171" s="13" t="s">
        <v>366</v>
      </c>
      <c r="E171" s="21">
        <v>45538</v>
      </c>
      <c r="F171" s="20" t="s">
        <v>532</v>
      </c>
      <c r="G171" s="350">
        <v>57.18</v>
      </c>
      <c r="H171" s="351">
        <v>58.3</v>
      </c>
      <c r="I171" s="352"/>
    </row>
    <row r="172" spans="1:9">
      <c r="A172" s="228">
        <v>167</v>
      </c>
      <c r="B172" s="13" t="s">
        <v>364</v>
      </c>
      <c r="C172" s="14" t="s">
        <v>365</v>
      </c>
      <c r="D172" s="13" t="s">
        <v>366</v>
      </c>
      <c r="E172" s="21">
        <v>45538</v>
      </c>
      <c r="F172" s="20" t="s">
        <v>533</v>
      </c>
      <c r="G172" s="350">
        <v>43.18</v>
      </c>
      <c r="H172" s="351">
        <v>44.04</v>
      </c>
      <c r="I172" s="352"/>
    </row>
    <row r="173" spans="1:9">
      <c r="A173" s="228">
        <v>168</v>
      </c>
      <c r="B173" s="13" t="s">
        <v>364</v>
      </c>
      <c r="C173" s="14" t="s">
        <v>365</v>
      </c>
      <c r="D173" s="13" t="s">
        <v>366</v>
      </c>
      <c r="E173" s="21">
        <v>45539</v>
      </c>
      <c r="F173" s="20" t="s">
        <v>534</v>
      </c>
      <c r="G173" s="350">
        <v>44.76</v>
      </c>
      <c r="H173" s="195">
        <v>45.54</v>
      </c>
      <c r="I173" s="352"/>
    </row>
    <row r="174" spans="1:9">
      <c r="A174" s="228">
        <v>169</v>
      </c>
      <c r="B174" s="13" t="s">
        <v>364</v>
      </c>
      <c r="C174" s="14" t="s">
        <v>365</v>
      </c>
      <c r="D174" s="13" t="s">
        <v>366</v>
      </c>
      <c r="E174" s="21">
        <v>45539</v>
      </c>
      <c r="F174" s="20" t="s">
        <v>535</v>
      </c>
      <c r="G174" s="350">
        <v>45.26</v>
      </c>
      <c r="H174" s="195">
        <v>46.34</v>
      </c>
      <c r="I174" s="352"/>
    </row>
    <row r="175" spans="1:9">
      <c r="A175" s="228">
        <v>170</v>
      </c>
      <c r="B175" s="13" t="s">
        <v>364</v>
      </c>
      <c r="C175" s="14" t="s">
        <v>365</v>
      </c>
      <c r="D175" s="13" t="s">
        <v>366</v>
      </c>
      <c r="E175" s="21">
        <v>45539</v>
      </c>
      <c r="F175" s="20" t="s">
        <v>536</v>
      </c>
      <c r="G175" s="350">
        <v>58.4</v>
      </c>
      <c r="H175" s="195">
        <v>59.64</v>
      </c>
      <c r="I175" s="352"/>
    </row>
    <row r="176" spans="1:9">
      <c r="A176" s="228">
        <v>171</v>
      </c>
      <c r="B176" s="13" t="s">
        <v>364</v>
      </c>
      <c r="C176" s="14" t="s">
        <v>365</v>
      </c>
      <c r="D176" s="13" t="s">
        <v>366</v>
      </c>
      <c r="E176" s="21">
        <v>45539</v>
      </c>
      <c r="F176" s="20" t="s">
        <v>537</v>
      </c>
      <c r="G176" s="350">
        <v>55</v>
      </c>
      <c r="H176" s="195">
        <v>56.1</v>
      </c>
      <c r="I176" s="352"/>
    </row>
    <row r="177" spans="1:9">
      <c r="A177" s="228">
        <v>172</v>
      </c>
      <c r="B177" s="13" t="s">
        <v>364</v>
      </c>
      <c r="C177" s="14" t="s">
        <v>365</v>
      </c>
      <c r="D177" s="13" t="s">
        <v>366</v>
      </c>
      <c r="E177" s="21">
        <v>45539</v>
      </c>
      <c r="F177" s="20" t="s">
        <v>538</v>
      </c>
      <c r="G177" s="350">
        <v>43.9</v>
      </c>
      <c r="H177" s="195">
        <v>44.78</v>
      </c>
      <c r="I177" s="352"/>
    </row>
    <row r="178" spans="1:9">
      <c r="A178" s="228">
        <v>173</v>
      </c>
      <c r="B178" s="13" t="s">
        <v>364</v>
      </c>
      <c r="C178" s="14" t="s">
        <v>365</v>
      </c>
      <c r="D178" s="13" t="s">
        <v>366</v>
      </c>
      <c r="E178" s="21">
        <v>45539</v>
      </c>
      <c r="F178" s="20" t="s">
        <v>539</v>
      </c>
      <c r="G178" s="350">
        <v>44.38</v>
      </c>
      <c r="H178" s="195">
        <v>45.28</v>
      </c>
      <c r="I178" s="352"/>
    </row>
    <row r="179" spans="1:9">
      <c r="A179" s="228">
        <v>174</v>
      </c>
      <c r="B179" s="13" t="s">
        <v>364</v>
      </c>
      <c r="C179" s="14" t="s">
        <v>365</v>
      </c>
      <c r="D179" s="13" t="s">
        <v>366</v>
      </c>
      <c r="E179" s="21">
        <v>45539</v>
      </c>
      <c r="F179" s="20" t="s">
        <v>540</v>
      </c>
      <c r="G179" s="350">
        <v>47.4</v>
      </c>
      <c r="H179" s="195">
        <v>48.38</v>
      </c>
      <c r="I179" s="352"/>
    </row>
    <row r="180" spans="1:9">
      <c r="A180" s="228">
        <v>175</v>
      </c>
      <c r="B180" s="13" t="s">
        <v>364</v>
      </c>
      <c r="C180" s="14" t="s">
        <v>365</v>
      </c>
      <c r="D180" s="13" t="s">
        <v>366</v>
      </c>
      <c r="E180" s="21">
        <v>45539</v>
      </c>
      <c r="F180" s="20" t="s">
        <v>541</v>
      </c>
      <c r="G180" s="350">
        <v>52.9</v>
      </c>
      <c r="H180" s="195">
        <v>54.12</v>
      </c>
      <c r="I180" s="352"/>
    </row>
    <row r="181" spans="1:9">
      <c r="A181" s="228">
        <v>176</v>
      </c>
      <c r="B181" s="13" t="s">
        <v>364</v>
      </c>
      <c r="C181" s="14" t="s">
        <v>365</v>
      </c>
      <c r="D181" s="13" t="s">
        <v>366</v>
      </c>
      <c r="E181" s="21">
        <v>45539</v>
      </c>
      <c r="F181" s="20" t="s">
        <v>542</v>
      </c>
      <c r="G181" s="350">
        <v>58.06</v>
      </c>
      <c r="H181" s="195">
        <v>59.18</v>
      </c>
      <c r="I181" s="352"/>
    </row>
    <row r="182" spans="1:9">
      <c r="A182" s="228">
        <v>177</v>
      </c>
      <c r="B182" s="13" t="s">
        <v>364</v>
      </c>
      <c r="C182" s="14" t="s">
        <v>365</v>
      </c>
      <c r="D182" s="13" t="s">
        <v>366</v>
      </c>
      <c r="E182" s="21">
        <v>45539</v>
      </c>
      <c r="F182" s="20" t="s">
        <v>543</v>
      </c>
      <c r="G182" s="350">
        <v>51.88</v>
      </c>
      <c r="H182" s="195">
        <v>52.88</v>
      </c>
      <c r="I182" s="352"/>
    </row>
    <row r="183" spans="1:9">
      <c r="A183" s="228">
        <v>178</v>
      </c>
      <c r="B183" s="13" t="s">
        <v>364</v>
      </c>
      <c r="C183" s="14" t="s">
        <v>365</v>
      </c>
      <c r="D183" s="13" t="s">
        <v>366</v>
      </c>
      <c r="E183" s="21">
        <v>45539</v>
      </c>
      <c r="F183" s="20" t="s">
        <v>544</v>
      </c>
      <c r="G183" s="350">
        <v>56.68</v>
      </c>
      <c r="H183" s="195">
        <v>57.7</v>
      </c>
      <c r="I183" s="352"/>
    </row>
    <row r="184" spans="1:9">
      <c r="A184" s="228">
        <v>179</v>
      </c>
      <c r="B184" s="13" t="s">
        <v>364</v>
      </c>
      <c r="C184" s="14" t="s">
        <v>365</v>
      </c>
      <c r="D184" s="13" t="s">
        <v>366</v>
      </c>
      <c r="E184" s="21">
        <v>45539</v>
      </c>
      <c r="F184" s="20" t="s">
        <v>545</v>
      </c>
      <c r="G184" s="350">
        <v>47.28</v>
      </c>
      <c r="H184" s="195">
        <v>47.96</v>
      </c>
      <c r="I184" s="352"/>
    </row>
    <row r="185" spans="1:9">
      <c r="A185" s="228">
        <v>180</v>
      </c>
      <c r="B185" s="13" t="s">
        <v>364</v>
      </c>
      <c r="C185" s="14" t="s">
        <v>365</v>
      </c>
      <c r="D185" s="13" t="s">
        <v>366</v>
      </c>
      <c r="E185" s="21">
        <v>45539</v>
      </c>
      <c r="F185" s="20" t="s">
        <v>546</v>
      </c>
      <c r="G185" s="350">
        <v>58.78</v>
      </c>
      <c r="H185" s="195">
        <v>59.94</v>
      </c>
      <c r="I185" s="352"/>
    </row>
    <row r="186" spans="1:9">
      <c r="A186" s="228">
        <v>181</v>
      </c>
      <c r="B186" s="13" t="s">
        <v>364</v>
      </c>
      <c r="C186" s="14" t="s">
        <v>365</v>
      </c>
      <c r="D186" s="13" t="s">
        <v>366</v>
      </c>
      <c r="E186" s="21">
        <v>45539</v>
      </c>
      <c r="F186" s="20" t="s">
        <v>547</v>
      </c>
      <c r="G186" s="350">
        <v>45.8</v>
      </c>
      <c r="H186" s="195">
        <v>46.48</v>
      </c>
      <c r="I186" s="352"/>
    </row>
    <row r="187" spans="1:9">
      <c r="A187" s="228">
        <v>182</v>
      </c>
      <c r="B187" s="13" t="s">
        <v>364</v>
      </c>
      <c r="C187" s="14" t="s">
        <v>365</v>
      </c>
      <c r="D187" s="13" t="s">
        <v>366</v>
      </c>
      <c r="E187" s="21">
        <v>45539</v>
      </c>
      <c r="F187" s="20" t="s">
        <v>548</v>
      </c>
      <c r="G187" s="350">
        <v>45.7</v>
      </c>
      <c r="H187" s="195">
        <v>46.12</v>
      </c>
      <c r="I187" s="352"/>
    </row>
    <row r="188" spans="1:9">
      <c r="A188" s="228">
        <v>183</v>
      </c>
      <c r="B188" s="13" t="s">
        <v>364</v>
      </c>
      <c r="C188" s="14" t="s">
        <v>365</v>
      </c>
      <c r="D188" s="13" t="s">
        <v>366</v>
      </c>
      <c r="E188" s="21">
        <v>45539</v>
      </c>
      <c r="F188" s="20" t="s">
        <v>549</v>
      </c>
      <c r="G188" s="350">
        <v>46.22</v>
      </c>
      <c r="H188" s="195">
        <v>46.98</v>
      </c>
      <c r="I188" s="352"/>
    </row>
    <row r="189" spans="1:9">
      <c r="A189" s="228">
        <v>184</v>
      </c>
      <c r="B189" s="13" t="s">
        <v>364</v>
      </c>
      <c r="C189" s="14" t="s">
        <v>365</v>
      </c>
      <c r="D189" s="13" t="s">
        <v>366</v>
      </c>
      <c r="E189" s="21">
        <v>45539</v>
      </c>
      <c r="F189" s="20" t="s">
        <v>550</v>
      </c>
      <c r="G189" s="350">
        <v>56.26</v>
      </c>
      <c r="H189" s="195">
        <v>57.22</v>
      </c>
      <c r="I189" s="352"/>
    </row>
    <row r="190" spans="1:9">
      <c r="A190" s="228">
        <v>185</v>
      </c>
      <c r="B190" s="13" t="s">
        <v>364</v>
      </c>
      <c r="C190" s="14" t="s">
        <v>365</v>
      </c>
      <c r="D190" s="13" t="s">
        <v>366</v>
      </c>
      <c r="E190" s="21">
        <v>45539</v>
      </c>
      <c r="F190" s="20" t="s">
        <v>551</v>
      </c>
      <c r="G190" s="350">
        <v>44.58</v>
      </c>
      <c r="H190" s="195">
        <v>45.5</v>
      </c>
      <c r="I190" s="352"/>
    </row>
    <row r="191" spans="1:9">
      <c r="A191" s="228">
        <v>186</v>
      </c>
      <c r="B191" s="13" t="s">
        <v>364</v>
      </c>
      <c r="C191" s="14" t="s">
        <v>365</v>
      </c>
      <c r="D191" s="13" t="s">
        <v>366</v>
      </c>
      <c r="E191" s="21">
        <v>45539</v>
      </c>
      <c r="F191" s="20" t="s">
        <v>552</v>
      </c>
      <c r="G191" s="350">
        <v>45.5</v>
      </c>
      <c r="H191" s="195">
        <v>46.12</v>
      </c>
      <c r="I191" s="352"/>
    </row>
    <row r="192" spans="1:9">
      <c r="A192" s="228">
        <v>187</v>
      </c>
      <c r="B192" s="13" t="s">
        <v>364</v>
      </c>
      <c r="C192" s="14" t="s">
        <v>365</v>
      </c>
      <c r="D192" s="13" t="s">
        <v>366</v>
      </c>
      <c r="E192" s="21">
        <v>45539</v>
      </c>
      <c r="F192" s="20" t="s">
        <v>553</v>
      </c>
      <c r="G192" s="350">
        <v>45.5</v>
      </c>
      <c r="H192" s="195">
        <v>46.18</v>
      </c>
      <c r="I192" s="352"/>
    </row>
    <row r="193" spans="1:9">
      <c r="A193" s="228">
        <v>188</v>
      </c>
      <c r="B193" s="13" t="s">
        <v>364</v>
      </c>
      <c r="C193" s="14" t="s">
        <v>365</v>
      </c>
      <c r="D193" s="13" t="s">
        <v>366</v>
      </c>
      <c r="E193" s="21">
        <v>45539</v>
      </c>
      <c r="F193" s="20" t="s">
        <v>554</v>
      </c>
      <c r="G193" s="350">
        <v>46.7</v>
      </c>
      <c r="H193" s="195">
        <v>47.6</v>
      </c>
      <c r="I193" s="352"/>
    </row>
    <row r="194" spans="1:9">
      <c r="A194" s="228">
        <v>189</v>
      </c>
      <c r="B194" s="13" t="s">
        <v>364</v>
      </c>
      <c r="C194" s="14" t="s">
        <v>365</v>
      </c>
      <c r="D194" s="13" t="s">
        <v>366</v>
      </c>
      <c r="E194" s="21">
        <v>45539</v>
      </c>
      <c r="F194" s="20" t="s">
        <v>555</v>
      </c>
      <c r="G194" s="350">
        <v>44.46</v>
      </c>
      <c r="H194" s="195">
        <v>45.06</v>
      </c>
      <c r="I194" s="352"/>
    </row>
    <row r="195" spans="1:9">
      <c r="A195" s="228">
        <v>190</v>
      </c>
      <c r="B195" s="13" t="s">
        <v>364</v>
      </c>
      <c r="C195" s="14" t="s">
        <v>365</v>
      </c>
      <c r="D195" s="13" t="s">
        <v>366</v>
      </c>
      <c r="E195" s="21">
        <v>45539</v>
      </c>
      <c r="F195" s="20" t="s">
        <v>556</v>
      </c>
      <c r="G195" s="350">
        <v>44.14</v>
      </c>
      <c r="H195" s="195">
        <v>44.68</v>
      </c>
      <c r="I195" s="352"/>
    </row>
    <row r="196" spans="1:9">
      <c r="A196" s="228">
        <v>191</v>
      </c>
      <c r="B196" s="13" t="s">
        <v>364</v>
      </c>
      <c r="C196" s="14" t="s">
        <v>365</v>
      </c>
      <c r="D196" s="13" t="s">
        <v>366</v>
      </c>
      <c r="E196" s="21">
        <v>45539</v>
      </c>
      <c r="F196" s="20" t="s">
        <v>557</v>
      </c>
      <c r="G196" s="350">
        <v>45.42</v>
      </c>
      <c r="H196" s="195">
        <v>46</v>
      </c>
      <c r="I196" s="352"/>
    </row>
    <row r="197" spans="1:9">
      <c r="A197" s="228">
        <v>192</v>
      </c>
      <c r="B197" s="13" t="s">
        <v>364</v>
      </c>
      <c r="C197" s="14" t="s">
        <v>365</v>
      </c>
      <c r="D197" s="13" t="s">
        <v>366</v>
      </c>
      <c r="E197" s="21">
        <v>45539</v>
      </c>
      <c r="F197" s="20" t="s">
        <v>558</v>
      </c>
      <c r="G197" s="350">
        <v>42.98</v>
      </c>
      <c r="H197" s="195">
        <v>43.72</v>
      </c>
      <c r="I197" s="352"/>
    </row>
    <row r="198" spans="1:9">
      <c r="A198" s="228">
        <v>193</v>
      </c>
      <c r="B198" s="13" t="s">
        <v>364</v>
      </c>
      <c r="C198" s="14" t="s">
        <v>365</v>
      </c>
      <c r="D198" s="13" t="s">
        <v>366</v>
      </c>
      <c r="E198" s="21">
        <v>45539</v>
      </c>
      <c r="F198" s="20" t="s">
        <v>559</v>
      </c>
      <c r="G198" s="350">
        <v>56.08</v>
      </c>
      <c r="H198" s="195">
        <v>56.9</v>
      </c>
      <c r="I198" s="352"/>
    </row>
    <row r="199" spans="1:9">
      <c r="A199" s="228">
        <v>194</v>
      </c>
      <c r="B199" s="13" t="s">
        <v>364</v>
      </c>
      <c r="C199" s="14" t="s">
        <v>365</v>
      </c>
      <c r="D199" s="13" t="s">
        <v>366</v>
      </c>
      <c r="E199" s="21">
        <v>45539</v>
      </c>
      <c r="F199" s="20" t="s">
        <v>560</v>
      </c>
      <c r="G199" s="350">
        <v>53.22</v>
      </c>
      <c r="H199" s="195">
        <v>54.08</v>
      </c>
      <c r="I199" s="352"/>
    </row>
    <row r="200" spans="1:9">
      <c r="A200" s="228">
        <v>195</v>
      </c>
      <c r="B200" s="13" t="s">
        <v>364</v>
      </c>
      <c r="C200" s="14" t="s">
        <v>365</v>
      </c>
      <c r="D200" s="13" t="s">
        <v>366</v>
      </c>
      <c r="E200" s="21">
        <v>45539</v>
      </c>
      <c r="F200" s="20" t="s">
        <v>561</v>
      </c>
      <c r="G200" s="350">
        <v>53.12</v>
      </c>
      <c r="H200" s="195">
        <v>48.02</v>
      </c>
      <c r="I200" s="352"/>
    </row>
    <row r="201" spans="1:9">
      <c r="A201" s="228">
        <v>196</v>
      </c>
      <c r="B201" s="13" t="s">
        <v>364</v>
      </c>
      <c r="C201" s="14" t="s">
        <v>365</v>
      </c>
      <c r="D201" s="13" t="s">
        <v>366</v>
      </c>
      <c r="E201" s="21">
        <v>45539</v>
      </c>
      <c r="F201" s="20" t="s">
        <v>562</v>
      </c>
      <c r="G201" s="350">
        <v>44.1</v>
      </c>
      <c r="H201" s="195">
        <v>44.82</v>
      </c>
      <c r="I201" s="352"/>
    </row>
    <row r="202" spans="1:9">
      <c r="A202" s="228">
        <v>197</v>
      </c>
      <c r="B202" s="13" t="s">
        <v>364</v>
      </c>
      <c r="C202" s="14" t="s">
        <v>365</v>
      </c>
      <c r="D202" s="13" t="s">
        <v>366</v>
      </c>
      <c r="E202" s="21">
        <v>45539</v>
      </c>
      <c r="F202" s="20" t="s">
        <v>563</v>
      </c>
      <c r="G202" s="350">
        <v>45.74</v>
      </c>
      <c r="H202" s="195">
        <v>46.54</v>
      </c>
      <c r="I202" s="352"/>
    </row>
    <row r="203" spans="1:9">
      <c r="A203" s="228">
        <v>198</v>
      </c>
      <c r="B203" s="13" t="s">
        <v>364</v>
      </c>
      <c r="C203" s="14" t="s">
        <v>365</v>
      </c>
      <c r="D203" s="13" t="s">
        <v>366</v>
      </c>
      <c r="E203" s="21">
        <v>45539</v>
      </c>
      <c r="F203" s="20" t="s">
        <v>564</v>
      </c>
      <c r="G203" s="350">
        <v>45.46</v>
      </c>
      <c r="H203" s="195">
        <v>46.06</v>
      </c>
      <c r="I203" s="352"/>
    </row>
    <row r="204" spans="1:9">
      <c r="A204" s="228">
        <v>199</v>
      </c>
      <c r="B204" s="13" t="s">
        <v>364</v>
      </c>
      <c r="C204" s="14" t="s">
        <v>365</v>
      </c>
      <c r="D204" s="13" t="s">
        <v>366</v>
      </c>
      <c r="E204" s="21">
        <v>45539</v>
      </c>
      <c r="F204" s="20" t="s">
        <v>565</v>
      </c>
      <c r="G204" s="350">
        <v>46.18</v>
      </c>
      <c r="H204" s="195">
        <v>46.8</v>
      </c>
      <c r="I204" s="352"/>
    </row>
    <row r="205" spans="1:9">
      <c r="A205" s="228">
        <v>200</v>
      </c>
      <c r="B205" s="13" t="s">
        <v>364</v>
      </c>
      <c r="C205" s="14" t="s">
        <v>365</v>
      </c>
      <c r="D205" s="13" t="s">
        <v>366</v>
      </c>
      <c r="E205" s="21">
        <v>45539</v>
      </c>
      <c r="F205" s="20" t="s">
        <v>566</v>
      </c>
      <c r="G205" s="350">
        <v>56</v>
      </c>
      <c r="H205" s="195">
        <v>56.84</v>
      </c>
      <c r="I205" s="352"/>
    </row>
    <row r="206" spans="1:9">
      <c r="A206" s="228">
        <v>201</v>
      </c>
      <c r="B206" s="13" t="s">
        <v>364</v>
      </c>
      <c r="C206" s="14" t="s">
        <v>365</v>
      </c>
      <c r="D206" s="13" t="s">
        <v>366</v>
      </c>
      <c r="E206" s="21">
        <v>45539</v>
      </c>
      <c r="F206" s="20" t="s">
        <v>567</v>
      </c>
      <c r="G206" s="350">
        <v>44.22</v>
      </c>
      <c r="H206" s="195">
        <v>44.86</v>
      </c>
      <c r="I206" s="352"/>
    </row>
    <row r="207" spans="1:9">
      <c r="A207" s="228">
        <v>202</v>
      </c>
      <c r="B207" s="13" t="s">
        <v>364</v>
      </c>
      <c r="C207" s="14" t="s">
        <v>365</v>
      </c>
      <c r="D207" s="13" t="s">
        <v>366</v>
      </c>
      <c r="E207" s="21">
        <v>45539</v>
      </c>
      <c r="F207" s="20" t="s">
        <v>568</v>
      </c>
      <c r="G207" s="350">
        <v>46.14</v>
      </c>
      <c r="H207" s="195">
        <v>46.7</v>
      </c>
      <c r="I207" s="352"/>
    </row>
    <row r="208" spans="1:9">
      <c r="A208" s="228">
        <v>203</v>
      </c>
      <c r="B208" s="13" t="s">
        <v>364</v>
      </c>
      <c r="C208" s="14" t="s">
        <v>365</v>
      </c>
      <c r="D208" s="13" t="s">
        <v>366</v>
      </c>
      <c r="E208" s="21">
        <v>45539</v>
      </c>
      <c r="F208" s="20" t="s">
        <v>569</v>
      </c>
      <c r="G208" s="350">
        <v>44.48</v>
      </c>
      <c r="H208" s="195">
        <v>45.22</v>
      </c>
      <c r="I208" s="352"/>
    </row>
    <row r="209" spans="1:9">
      <c r="A209" s="228">
        <v>204</v>
      </c>
      <c r="B209" s="13" t="s">
        <v>364</v>
      </c>
      <c r="C209" s="14" t="s">
        <v>365</v>
      </c>
      <c r="D209" s="13" t="s">
        <v>366</v>
      </c>
      <c r="E209" s="21">
        <v>45539</v>
      </c>
      <c r="F209" s="20" t="s">
        <v>570</v>
      </c>
      <c r="G209" s="350">
        <v>43.8</v>
      </c>
      <c r="H209" s="195">
        <v>44.44</v>
      </c>
      <c r="I209" s="352"/>
    </row>
    <row r="210" spans="1:9">
      <c r="A210" s="228">
        <v>205</v>
      </c>
      <c r="B210" s="13" t="s">
        <v>364</v>
      </c>
      <c r="C210" s="14" t="s">
        <v>365</v>
      </c>
      <c r="D210" s="13" t="s">
        <v>366</v>
      </c>
      <c r="E210" s="21">
        <v>45539</v>
      </c>
      <c r="F210" s="20" t="s">
        <v>571</v>
      </c>
      <c r="G210" s="350">
        <v>46.42</v>
      </c>
      <c r="H210" s="195">
        <v>47.22</v>
      </c>
      <c r="I210" s="352"/>
    </row>
    <row r="211" spans="1:9">
      <c r="A211" s="228">
        <v>206</v>
      </c>
      <c r="B211" s="13" t="s">
        <v>364</v>
      </c>
      <c r="C211" s="14" t="s">
        <v>365</v>
      </c>
      <c r="D211" s="13" t="s">
        <v>366</v>
      </c>
      <c r="E211" s="21">
        <v>45539</v>
      </c>
      <c r="F211" s="20" t="s">
        <v>572</v>
      </c>
      <c r="G211" s="350">
        <v>45.02</v>
      </c>
      <c r="H211" s="195">
        <v>45.66</v>
      </c>
      <c r="I211" s="352"/>
    </row>
    <row r="212" spans="1:9">
      <c r="A212" s="228">
        <v>207</v>
      </c>
      <c r="B212" s="13" t="s">
        <v>364</v>
      </c>
      <c r="C212" s="14" t="s">
        <v>365</v>
      </c>
      <c r="D212" s="13" t="s">
        <v>366</v>
      </c>
      <c r="E212" s="21">
        <v>45539</v>
      </c>
      <c r="F212" s="20" t="s">
        <v>573</v>
      </c>
      <c r="G212" s="350">
        <v>54.16</v>
      </c>
      <c r="H212" s="195">
        <v>55.06</v>
      </c>
      <c r="I212" s="352"/>
    </row>
    <row r="213" spans="1:9">
      <c r="A213" s="228">
        <v>208</v>
      </c>
      <c r="B213" s="13" t="s">
        <v>364</v>
      </c>
      <c r="C213" s="14" t="s">
        <v>365</v>
      </c>
      <c r="D213" s="13" t="s">
        <v>366</v>
      </c>
      <c r="E213" s="21">
        <v>45539</v>
      </c>
      <c r="F213" s="20" t="s">
        <v>574</v>
      </c>
      <c r="G213" s="350">
        <v>43.82</v>
      </c>
      <c r="H213" s="195">
        <v>44.54</v>
      </c>
      <c r="I213" s="352"/>
    </row>
    <row r="214" spans="1:9">
      <c r="A214" s="228">
        <v>209</v>
      </c>
      <c r="B214" s="13" t="s">
        <v>364</v>
      </c>
      <c r="C214" s="14" t="s">
        <v>365</v>
      </c>
      <c r="D214" s="13" t="s">
        <v>366</v>
      </c>
      <c r="E214" s="21">
        <v>45539</v>
      </c>
      <c r="F214" s="20" t="s">
        <v>575</v>
      </c>
      <c r="G214" s="350">
        <v>45.06</v>
      </c>
      <c r="H214" s="195">
        <v>45.92</v>
      </c>
      <c r="I214" s="352"/>
    </row>
    <row r="215" spans="1:9">
      <c r="A215" s="228">
        <v>210</v>
      </c>
      <c r="B215" s="13" t="s">
        <v>364</v>
      </c>
      <c r="C215" s="14" t="s">
        <v>365</v>
      </c>
      <c r="D215" s="13" t="s">
        <v>366</v>
      </c>
      <c r="E215" s="21">
        <v>45539</v>
      </c>
      <c r="F215" s="20" t="s">
        <v>576</v>
      </c>
      <c r="G215" s="350">
        <v>45.42</v>
      </c>
      <c r="H215" s="195">
        <v>46.22</v>
      </c>
      <c r="I215" s="352"/>
    </row>
    <row r="216" spans="1:9">
      <c r="A216" s="228">
        <v>211</v>
      </c>
      <c r="B216" s="13" t="s">
        <v>364</v>
      </c>
      <c r="C216" s="14" t="s">
        <v>365</v>
      </c>
      <c r="D216" s="13" t="s">
        <v>366</v>
      </c>
      <c r="E216" s="21">
        <v>45539</v>
      </c>
      <c r="F216" s="20" t="s">
        <v>577</v>
      </c>
      <c r="G216" s="350">
        <v>45.62</v>
      </c>
      <c r="H216" s="195">
        <v>46.42</v>
      </c>
      <c r="I216" s="352"/>
    </row>
    <row r="217" spans="1:9">
      <c r="A217" s="228">
        <v>212</v>
      </c>
      <c r="B217" s="13" t="s">
        <v>364</v>
      </c>
      <c r="C217" s="14" t="s">
        <v>365</v>
      </c>
      <c r="D217" s="13" t="s">
        <v>366</v>
      </c>
      <c r="E217" s="21">
        <v>45539</v>
      </c>
      <c r="F217" s="20" t="s">
        <v>578</v>
      </c>
      <c r="G217" s="350">
        <v>42.72</v>
      </c>
      <c r="H217" s="195">
        <v>43.68</v>
      </c>
      <c r="I217" s="352"/>
    </row>
    <row r="218" spans="1:9">
      <c r="A218" s="228">
        <v>213</v>
      </c>
      <c r="B218" s="13" t="s">
        <v>364</v>
      </c>
      <c r="C218" s="14" t="s">
        <v>365</v>
      </c>
      <c r="D218" s="13" t="s">
        <v>366</v>
      </c>
      <c r="E218" s="21">
        <v>45539</v>
      </c>
      <c r="F218" s="20" t="s">
        <v>579</v>
      </c>
      <c r="G218" s="350">
        <v>45.32</v>
      </c>
      <c r="H218" s="195">
        <v>46.08</v>
      </c>
      <c r="I218" s="352"/>
    </row>
    <row r="219" spans="1:9">
      <c r="A219" s="228">
        <v>214</v>
      </c>
      <c r="B219" s="13" t="s">
        <v>364</v>
      </c>
      <c r="C219" s="14" t="s">
        <v>365</v>
      </c>
      <c r="D219" s="13" t="s">
        <v>366</v>
      </c>
      <c r="E219" s="21">
        <v>45539</v>
      </c>
      <c r="F219" s="20" t="s">
        <v>580</v>
      </c>
      <c r="G219" s="350">
        <v>55.56</v>
      </c>
      <c r="H219" s="195">
        <v>56.46</v>
      </c>
      <c r="I219" s="352"/>
    </row>
    <row r="220" spans="1:9">
      <c r="A220" s="228">
        <v>215</v>
      </c>
      <c r="B220" s="13" t="s">
        <v>364</v>
      </c>
      <c r="C220" s="14" t="s">
        <v>365</v>
      </c>
      <c r="D220" s="13" t="s">
        <v>366</v>
      </c>
      <c r="E220" s="21">
        <v>45539</v>
      </c>
      <c r="F220" s="20" t="s">
        <v>581</v>
      </c>
      <c r="G220" s="350">
        <v>45.38</v>
      </c>
      <c r="H220" s="195">
        <v>46.1</v>
      </c>
      <c r="I220" s="352"/>
    </row>
    <row r="221" spans="1:9">
      <c r="A221" s="228">
        <v>216</v>
      </c>
      <c r="B221" s="13" t="s">
        <v>364</v>
      </c>
      <c r="C221" s="14" t="s">
        <v>365</v>
      </c>
      <c r="D221" s="13" t="s">
        <v>366</v>
      </c>
      <c r="E221" s="21">
        <v>45539</v>
      </c>
      <c r="F221" s="20" t="s">
        <v>582</v>
      </c>
      <c r="G221" s="350">
        <v>44.3</v>
      </c>
      <c r="H221" s="195">
        <v>45.06</v>
      </c>
      <c r="I221" s="352"/>
    </row>
    <row r="222" spans="1:9">
      <c r="A222" s="228">
        <v>217</v>
      </c>
      <c r="B222" s="13" t="s">
        <v>364</v>
      </c>
      <c r="C222" s="14" t="s">
        <v>365</v>
      </c>
      <c r="D222" s="13" t="s">
        <v>366</v>
      </c>
      <c r="E222" s="21">
        <v>45539</v>
      </c>
      <c r="F222" s="20" t="s">
        <v>583</v>
      </c>
      <c r="G222" s="350">
        <v>44.48</v>
      </c>
      <c r="H222" s="195">
        <v>45.18</v>
      </c>
      <c r="I222" s="352"/>
    </row>
    <row r="223" spans="1:9">
      <c r="A223" s="228">
        <v>218</v>
      </c>
      <c r="B223" s="13" t="s">
        <v>364</v>
      </c>
      <c r="C223" s="14" t="s">
        <v>365</v>
      </c>
      <c r="D223" s="13" t="s">
        <v>366</v>
      </c>
      <c r="E223" s="21">
        <v>45539</v>
      </c>
      <c r="F223" s="20" t="s">
        <v>584</v>
      </c>
      <c r="G223" s="350">
        <v>43.76</v>
      </c>
      <c r="H223" s="195">
        <v>44.58</v>
      </c>
      <c r="I223" s="352"/>
    </row>
    <row r="224" spans="1:9">
      <c r="A224" s="228">
        <v>219</v>
      </c>
      <c r="B224" s="13" t="s">
        <v>364</v>
      </c>
      <c r="C224" s="14" t="s">
        <v>365</v>
      </c>
      <c r="D224" s="13" t="s">
        <v>366</v>
      </c>
      <c r="E224" s="21">
        <v>45539</v>
      </c>
      <c r="F224" s="20" t="s">
        <v>585</v>
      </c>
      <c r="G224" s="350">
        <v>45.94</v>
      </c>
      <c r="H224" s="195">
        <v>47.18</v>
      </c>
      <c r="I224" s="352"/>
    </row>
    <row r="225" spans="1:9">
      <c r="A225" s="228">
        <v>220</v>
      </c>
      <c r="B225" s="13" t="s">
        <v>364</v>
      </c>
      <c r="C225" s="14" t="s">
        <v>365</v>
      </c>
      <c r="D225" s="13" t="s">
        <v>366</v>
      </c>
      <c r="E225" s="21">
        <v>45539</v>
      </c>
      <c r="F225" s="20" t="s">
        <v>586</v>
      </c>
      <c r="G225" s="350">
        <v>45.46</v>
      </c>
      <c r="H225" s="195">
        <v>46.16</v>
      </c>
      <c r="I225" s="352"/>
    </row>
    <row r="226" spans="1:9">
      <c r="A226" s="228">
        <v>221</v>
      </c>
      <c r="B226" s="13" t="s">
        <v>364</v>
      </c>
      <c r="C226" s="14" t="s">
        <v>365</v>
      </c>
      <c r="D226" s="13" t="s">
        <v>366</v>
      </c>
      <c r="E226" s="21">
        <v>45539</v>
      </c>
      <c r="F226" s="20" t="s">
        <v>587</v>
      </c>
      <c r="G226" s="350">
        <v>46.26</v>
      </c>
      <c r="H226" s="195">
        <v>47.16</v>
      </c>
      <c r="I226" s="352"/>
    </row>
    <row r="227" spans="1:9">
      <c r="A227" s="228">
        <v>222</v>
      </c>
      <c r="B227" s="13" t="s">
        <v>364</v>
      </c>
      <c r="C227" s="14" t="s">
        <v>365</v>
      </c>
      <c r="D227" s="13" t="s">
        <v>366</v>
      </c>
      <c r="E227" s="21">
        <v>45539</v>
      </c>
      <c r="F227" s="20" t="s">
        <v>588</v>
      </c>
      <c r="G227" s="350">
        <v>43.68</v>
      </c>
      <c r="H227" s="195">
        <v>44.52</v>
      </c>
      <c r="I227" s="352"/>
    </row>
    <row r="228" spans="1:9">
      <c r="A228" s="228">
        <v>223</v>
      </c>
      <c r="B228" s="13" t="s">
        <v>364</v>
      </c>
      <c r="C228" s="14" t="s">
        <v>365</v>
      </c>
      <c r="D228" s="13" t="s">
        <v>366</v>
      </c>
      <c r="E228" s="21">
        <v>45539</v>
      </c>
      <c r="F228" s="20" t="s">
        <v>589</v>
      </c>
      <c r="G228" s="350">
        <v>45.08</v>
      </c>
      <c r="H228" s="195">
        <v>45.74</v>
      </c>
      <c r="I228" s="352"/>
    </row>
    <row r="229" spans="1:9">
      <c r="A229" s="228">
        <v>224</v>
      </c>
      <c r="B229" s="13" t="s">
        <v>364</v>
      </c>
      <c r="C229" s="14" t="s">
        <v>365</v>
      </c>
      <c r="D229" s="13" t="s">
        <v>366</v>
      </c>
      <c r="E229" s="21">
        <v>45539</v>
      </c>
      <c r="F229" s="20" t="s">
        <v>590</v>
      </c>
      <c r="G229" s="350">
        <v>44.88</v>
      </c>
      <c r="H229" s="195">
        <v>45.6</v>
      </c>
      <c r="I229" s="352"/>
    </row>
    <row r="230" spans="1:9">
      <c r="A230" s="228">
        <v>225</v>
      </c>
      <c r="B230" s="13" t="s">
        <v>364</v>
      </c>
      <c r="C230" s="14" t="s">
        <v>365</v>
      </c>
      <c r="D230" s="13" t="s">
        <v>366</v>
      </c>
      <c r="E230" s="21">
        <v>45539</v>
      </c>
      <c r="F230" s="20" t="s">
        <v>591</v>
      </c>
      <c r="G230" s="350">
        <v>45.68</v>
      </c>
      <c r="H230" s="195">
        <v>46.48</v>
      </c>
      <c r="I230" s="352"/>
    </row>
    <row r="231" spans="1:9">
      <c r="A231" s="228">
        <v>226</v>
      </c>
      <c r="B231" s="13" t="s">
        <v>364</v>
      </c>
      <c r="C231" s="14" t="s">
        <v>365</v>
      </c>
      <c r="D231" s="13" t="s">
        <v>366</v>
      </c>
      <c r="E231" s="21">
        <v>45539</v>
      </c>
      <c r="F231" s="20" t="s">
        <v>592</v>
      </c>
      <c r="G231" s="350">
        <v>45.18</v>
      </c>
      <c r="H231" s="195">
        <v>45.88</v>
      </c>
      <c r="I231" s="352"/>
    </row>
    <row r="232" spans="1:9">
      <c r="A232" s="228">
        <v>227</v>
      </c>
      <c r="B232" s="13" t="s">
        <v>364</v>
      </c>
      <c r="C232" s="14" t="s">
        <v>365</v>
      </c>
      <c r="D232" s="13" t="s">
        <v>366</v>
      </c>
      <c r="E232" s="21">
        <v>45539</v>
      </c>
      <c r="F232" s="20" t="s">
        <v>593</v>
      </c>
      <c r="G232" s="350">
        <v>45.26</v>
      </c>
      <c r="H232" s="195">
        <v>45.26</v>
      </c>
      <c r="I232" s="352"/>
    </row>
    <row r="233" spans="1:9">
      <c r="A233" s="228">
        <v>228</v>
      </c>
      <c r="B233" s="13" t="s">
        <v>364</v>
      </c>
      <c r="C233" s="14" t="s">
        <v>365</v>
      </c>
      <c r="D233" s="13" t="s">
        <v>366</v>
      </c>
      <c r="E233" s="21">
        <v>45539</v>
      </c>
      <c r="F233" s="20" t="s">
        <v>594</v>
      </c>
      <c r="G233" s="350">
        <v>44.24</v>
      </c>
      <c r="H233" s="195">
        <v>44.9</v>
      </c>
      <c r="I233" s="352"/>
    </row>
    <row r="234" spans="1:9">
      <c r="A234" s="228">
        <v>229</v>
      </c>
      <c r="B234" s="13" t="s">
        <v>364</v>
      </c>
      <c r="C234" s="14" t="s">
        <v>365</v>
      </c>
      <c r="D234" s="13" t="s">
        <v>366</v>
      </c>
      <c r="E234" s="21">
        <v>45539</v>
      </c>
      <c r="F234" s="20" t="s">
        <v>595</v>
      </c>
      <c r="G234" s="350">
        <v>54.58</v>
      </c>
      <c r="H234" s="195">
        <v>55.54</v>
      </c>
      <c r="I234" s="352"/>
    </row>
    <row r="235" spans="1:9">
      <c r="A235" s="228">
        <v>230</v>
      </c>
      <c r="B235" s="13" t="s">
        <v>364</v>
      </c>
      <c r="C235" s="14" t="s">
        <v>365</v>
      </c>
      <c r="D235" s="13" t="s">
        <v>366</v>
      </c>
      <c r="E235" s="21">
        <v>45539</v>
      </c>
      <c r="F235" s="20" t="s">
        <v>596</v>
      </c>
      <c r="G235" s="350">
        <v>55.42</v>
      </c>
      <c r="H235" s="195">
        <v>56.34</v>
      </c>
      <c r="I235" s="352"/>
    </row>
    <row r="236" spans="1:9">
      <c r="A236" s="228">
        <v>231</v>
      </c>
      <c r="B236" s="13" t="s">
        <v>364</v>
      </c>
      <c r="C236" s="14" t="s">
        <v>365</v>
      </c>
      <c r="D236" s="13" t="s">
        <v>366</v>
      </c>
      <c r="E236" s="21">
        <v>45539</v>
      </c>
      <c r="F236" s="20" t="s">
        <v>597</v>
      </c>
      <c r="G236" s="350">
        <v>56.24</v>
      </c>
      <c r="H236" s="195">
        <v>57.14</v>
      </c>
      <c r="I236" s="352"/>
    </row>
    <row r="237" spans="1:9">
      <c r="A237" s="228">
        <v>232</v>
      </c>
      <c r="B237" s="13" t="s">
        <v>364</v>
      </c>
      <c r="C237" s="14" t="s">
        <v>365</v>
      </c>
      <c r="D237" s="13" t="s">
        <v>366</v>
      </c>
      <c r="E237" s="21">
        <v>45539</v>
      </c>
      <c r="F237" s="20" t="s">
        <v>598</v>
      </c>
      <c r="G237" s="350">
        <v>58.92</v>
      </c>
      <c r="H237" s="195">
        <v>59.84</v>
      </c>
      <c r="I237" s="352"/>
    </row>
    <row r="238" spans="1:9">
      <c r="A238" s="228">
        <v>233</v>
      </c>
      <c r="B238" s="13" t="s">
        <v>364</v>
      </c>
      <c r="C238" s="14" t="s">
        <v>365</v>
      </c>
      <c r="D238" s="13" t="s">
        <v>366</v>
      </c>
      <c r="E238" s="21">
        <v>45539</v>
      </c>
      <c r="F238" s="20" t="s">
        <v>599</v>
      </c>
      <c r="G238" s="350">
        <v>43.96</v>
      </c>
      <c r="H238" s="195">
        <v>44.84</v>
      </c>
      <c r="I238" s="352"/>
    </row>
    <row r="239" spans="1:9">
      <c r="A239" s="228">
        <v>234</v>
      </c>
      <c r="B239" s="13" t="s">
        <v>364</v>
      </c>
      <c r="C239" s="14" t="s">
        <v>365</v>
      </c>
      <c r="D239" s="13" t="s">
        <v>366</v>
      </c>
      <c r="E239" s="21">
        <v>45539</v>
      </c>
      <c r="F239" s="20" t="s">
        <v>600</v>
      </c>
      <c r="G239" s="350">
        <v>45.44</v>
      </c>
      <c r="H239" s="195">
        <v>46.42</v>
      </c>
      <c r="I239" s="352"/>
    </row>
    <row r="240" spans="1:9">
      <c r="A240" s="228">
        <v>235</v>
      </c>
      <c r="B240" s="13" t="s">
        <v>364</v>
      </c>
      <c r="C240" s="14" t="s">
        <v>365</v>
      </c>
      <c r="D240" s="13" t="s">
        <v>366</v>
      </c>
      <c r="E240" s="21">
        <v>45539</v>
      </c>
      <c r="F240" s="20" t="s">
        <v>601</v>
      </c>
      <c r="G240" s="350">
        <v>43.54</v>
      </c>
      <c r="H240" s="195">
        <v>44.22</v>
      </c>
      <c r="I240" s="352"/>
    </row>
    <row r="241" spans="1:9">
      <c r="A241" s="228">
        <v>236</v>
      </c>
      <c r="B241" s="13" t="s">
        <v>364</v>
      </c>
      <c r="C241" s="14" t="s">
        <v>365</v>
      </c>
      <c r="D241" s="13" t="s">
        <v>366</v>
      </c>
      <c r="E241" s="21">
        <v>45539</v>
      </c>
      <c r="F241" s="20" t="s">
        <v>602</v>
      </c>
      <c r="G241" s="350">
        <v>42.28</v>
      </c>
      <c r="H241" s="195">
        <v>43.14</v>
      </c>
      <c r="I241" s="352"/>
    </row>
    <row r="242" spans="1:9">
      <c r="A242" s="228">
        <v>237</v>
      </c>
      <c r="B242" s="13" t="s">
        <v>364</v>
      </c>
      <c r="C242" s="14" t="s">
        <v>365</v>
      </c>
      <c r="D242" s="13" t="s">
        <v>366</v>
      </c>
      <c r="E242" s="21">
        <v>45539</v>
      </c>
      <c r="F242" s="20" t="s">
        <v>603</v>
      </c>
      <c r="G242" s="350">
        <v>55.14</v>
      </c>
      <c r="H242" s="195">
        <v>56.02</v>
      </c>
      <c r="I242" s="352"/>
    </row>
    <row r="243" spans="1:9">
      <c r="A243" s="228">
        <v>238</v>
      </c>
      <c r="B243" s="13" t="s">
        <v>364</v>
      </c>
      <c r="C243" s="14" t="s">
        <v>365</v>
      </c>
      <c r="D243" s="13" t="s">
        <v>366</v>
      </c>
      <c r="E243" s="21">
        <v>45539</v>
      </c>
      <c r="F243" s="20" t="s">
        <v>604</v>
      </c>
      <c r="G243" s="350">
        <v>43.82</v>
      </c>
      <c r="H243" s="195">
        <v>44.76</v>
      </c>
      <c r="I243" s="352"/>
    </row>
    <row r="244" spans="1:9">
      <c r="A244" s="228">
        <v>239</v>
      </c>
      <c r="B244" s="13" t="s">
        <v>364</v>
      </c>
      <c r="C244" s="14" t="s">
        <v>365</v>
      </c>
      <c r="D244" s="13" t="s">
        <v>366</v>
      </c>
      <c r="E244" s="21">
        <v>45539</v>
      </c>
      <c r="F244" s="20" t="s">
        <v>605</v>
      </c>
      <c r="G244" s="350">
        <v>54.56</v>
      </c>
      <c r="H244" s="195">
        <v>55.5</v>
      </c>
      <c r="I244" s="352"/>
    </row>
    <row r="245" spans="1:9">
      <c r="A245" s="228">
        <v>240</v>
      </c>
      <c r="B245" s="13" t="s">
        <v>364</v>
      </c>
      <c r="C245" s="14" t="s">
        <v>365</v>
      </c>
      <c r="D245" s="13" t="s">
        <v>366</v>
      </c>
      <c r="E245" s="21">
        <v>45539</v>
      </c>
      <c r="F245" s="20" t="s">
        <v>606</v>
      </c>
      <c r="G245" s="350">
        <v>44.7</v>
      </c>
      <c r="H245" s="195">
        <v>45.44</v>
      </c>
      <c r="I245" s="352"/>
    </row>
    <row r="246" spans="1:9">
      <c r="A246" s="228">
        <v>241</v>
      </c>
      <c r="B246" s="13" t="s">
        <v>364</v>
      </c>
      <c r="C246" s="14" t="s">
        <v>365</v>
      </c>
      <c r="D246" s="13" t="s">
        <v>366</v>
      </c>
      <c r="E246" s="21">
        <v>45539</v>
      </c>
      <c r="F246" s="20" t="s">
        <v>607</v>
      </c>
      <c r="G246" s="350">
        <v>55.06</v>
      </c>
      <c r="H246" s="195">
        <v>55.9</v>
      </c>
      <c r="I246" s="352"/>
    </row>
    <row r="247" spans="1:9">
      <c r="A247" s="228">
        <v>242</v>
      </c>
      <c r="B247" s="13" t="s">
        <v>364</v>
      </c>
      <c r="C247" s="14" t="s">
        <v>365</v>
      </c>
      <c r="D247" s="13" t="s">
        <v>366</v>
      </c>
      <c r="E247" s="21">
        <v>45539</v>
      </c>
      <c r="F247" s="20" t="s">
        <v>608</v>
      </c>
      <c r="G247" s="350">
        <v>53.24</v>
      </c>
      <c r="H247" s="195">
        <v>54.22</v>
      </c>
      <c r="I247" s="352"/>
    </row>
    <row r="248" spans="1:9">
      <c r="A248" s="228">
        <v>243</v>
      </c>
      <c r="B248" s="13" t="s">
        <v>364</v>
      </c>
      <c r="C248" s="14" t="s">
        <v>365</v>
      </c>
      <c r="D248" s="13" t="s">
        <v>366</v>
      </c>
      <c r="E248" s="21">
        <v>45540</v>
      </c>
      <c r="F248" s="20" t="s">
        <v>609</v>
      </c>
      <c r="G248" s="350">
        <v>58.86</v>
      </c>
      <c r="H248" s="195">
        <v>59.84</v>
      </c>
      <c r="I248" s="352"/>
    </row>
    <row r="249" spans="1:9">
      <c r="A249" s="228">
        <v>244</v>
      </c>
      <c r="B249" s="13" t="s">
        <v>364</v>
      </c>
      <c r="C249" s="14" t="s">
        <v>365</v>
      </c>
      <c r="D249" s="13" t="s">
        <v>366</v>
      </c>
      <c r="E249" s="21">
        <v>45540</v>
      </c>
      <c r="F249" s="20" t="s">
        <v>610</v>
      </c>
      <c r="G249" s="350">
        <v>56.74</v>
      </c>
      <c r="H249" s="195">
        <v>57.6</v>
      </c>
      <c r="I249" s="352"/>
    </row>
    <row r="250" spans="1:9">
      <c r="A250" s="228">
        <v>245</v>
      </c>
      <c r="B250" s="13" t="s">
        <v>364</v>
      </c>
      <c r="C250" s="14" t="s">
        <v>365</v>
      </c>
      <c r="D250" s="13" t="s">
        <v>366</v>
      </c>
      <c r="E250" s="21">
        <v>45540</v>
      </c>
      <c r="F250" s="20" t="s">
        <v>611</v>
      </c>
      <c r="G250" s="350">
        <v>49.74</v>
      </c>
      <c r="H250" s="195">
        <v>50.04</v>
      </c>
      <c r="I250" s="352"/>
    </row>
    <row r="251" spans="1:9">
      <c r="A251" s="228">
        <v>246</v>
      </c>
      <c r="B251" s="13" t="s">
        <v>364</v>
      </c>
      <c r="C251" s="14" t="s">
        <v>365</v>
      </c>
      <c r="D251" s="13" t="s">
        <v>366</v>
      </c>
      <c r="E251" s="21">
        <v>45540</v>
      </c>
      <c r="F251" s="20" t="s">
        <v>612</v>
      </c>
      <c r="G251" s="350">
        <v>46.12</v>
      </c>
      <c r="H251" s="195">
        <v>47</v>
      </c>
      <c r="I251" s="352"/>
    </row>
    <row r="252" spans="1:9">
      <c r="A252" s="228">
        <v>247</v>
      </c>
      <c r="B252" s="13" t="s">
        <v>364</v>
      </c>
      <c r="C252" s="14" t="s">
        <v>365</v>
      </c>
      <c r="D252" s="13" t="s">
        <v>366</v>
      </c>
      <c r="E252" s="21">
        <v>45540</v>
      </c>
      <c r="F252" s="20" t="s">
        <v>613</v>
      </c>
      <c r="G252" s="350">
        <v>57.1</v>
      </c>
      <c r="H252" s="195">
        <v>58.04</v>
      </c>
      <c r="I252" s="352"/>
    </row>
    <row r="253" spans="1:9">
      <c r="A253" s="228">
        <v>248</v>
      </c>
      <c r="B253" s="13" t="s">
        <v>364</v>
      </c>
      <c r="C253" s="14" t="s">
        <v>365</v>
      </c>
      <c r="D253" s="13" t="s">
        <v>366</v>
      </c>
      <c r="E253" s="21">
        <v>45540</v>
      </c>
      <c r="F253" s="20" t="s">
        <v>614</v>
      </c>
      <c r="G253" s="350">
        <v>44.66</v>
      </c>
      <c r="H253" s="195">
        <v>45.58</v>
      </c>
      <c r="I253" s="352"/>
    </row>
    <row r="254" spans="1:9">
      <c r="A254" s="228">
        <v>249</v>
      </c>
      <c r="B254" s="13" t="s">
        <v>364</v>
      </c>
      <c r="C254" s="14" t="s">
        <v>365</v>
      </c>
      <c r="D254" s="13" t="s">
        <v>366</v>
      </c>
      <c r="E254" s="21">
        <v>45540</v>
      </c>
      <c r="F254" s="20" t="s">
        <v>615</v>
      </c>
      <c r="G254" s="350">
        <v>52.68</v>
      </c>
      <c r="H254" s="195">
        <v>53.6</v>
      </c>
      <c r="I254" s="352"/>
    </row>
    <row r="255" spans="1:9">
      <c r="A255" s="228">
        <v>250</v>
      </c>
      <c r="B255" s="13" t="s">
        <v>364</v>
      </c>
      <c r="C255" s="14" t="s">
        <v>365</v>
      </c>
      <c r="D255" s="13" t="s">
        <v>366</v>
      </c>
      <c r="E255" s="21">
        <v>45540</v>
      </c>
      <c r="F255" s="20" t="s">
        <v>616</v>
      </c>
      <c r="G255" s="350">
        <v>47</v>
      </c>
      <c r="H255" s="195">
        <v>47.92</v>
      </c>
      <c r="I255" s="352"/>
    </row>
    <row r="256" spans="1:9">
      <c r="A256" s="228">
        <v>251</v>
      </c>
      <c r="B256" s="13" t="s">
        <v>364</v>
      </c>
      <c r="C256" s="14" t="s">
        <v>365</v>
      </c>
      <c r="D256" s="13" t="s">
        <v>366</v>
      </c>
      <c r="E256" s="21">
        <v>45540</v>
      </c>
      <c r="F256" s="20" t="s">
        <v>617</v>
      </c>
      <c r="G256" s="350">
        <v>44.84</v>
      </c>
      <c r="H256" s="195">
        <v>45.7</v>
      </c>
      <c r="I256" s="352"/>
    </row>
    <row r="257" spans="1:9">
      <c r="A257" s="228">
        <v>252</v>
      </c>
      <c r="B257" s="13" t="s">
        <v>364</v>
      </c>
      <c r="C257" s="14" t="s">
        <v>365</v>
      </c>
      <c r="D257" s="13" t="s">
        <v>366</v>
      </c>
      <c r="E257" s="21">
        <v>45540</v>
      </c>
      <c r="F257" s="20" t="s">
        <v>618</v>
      </c>
      <c r="G257" s="350">
        <v>47.2</v>
      </c>
      <c r="H257" s="195">
        <v>47.8</v>
      </c>
      <c r="I257" s="352"/>
    </row>
    <row r="258" spans="1:9">
      <c r="A258" s="228">
        <v>253</v>
      </c>
      <c r="B258" s="13" t="s">
        <v>364</v>
      </c>
      <c r="C258" s="14" t="s">
        <v>365</v>
      </c>
      <c r="D258" s="13" t="s">
        <v>366</v>
      </c>
      <c r="E258" s="21">
        <v>45540</v>
      </c>
      <c r="F258" s="20" t="s">
        <v>619</v>
      </c>
      <c r="G258" s="350">
        <v>45.18</v>
      </c>
      <c r="H258" s="195">
        <v>45.84</v>
      </c>
      <c r="I258" s="352"/>
    </row>
    <row r="259" spans="1:9">
      <c r="A259" s="228">
        <v>254</v>
      </c>
      <c r="B259" s="13" t="s">
        <v>364</v>
      </c>
      <c r="C259" s="14" t="s">
        <v>365</v>
      </c>
      <c r="D259" s="13" t="s">
        <v>366</v>
      </c>
      <c r="E259" s="21">
        <v>45540</v>
      </c>
      <c r="F259" s="20" t="s">
        <v>620</v>
      </c>
      <c r="G259" s="350">
        <v>47.02</v>
      </c>
      <c r="H259" s="195">
        <v>47.82</v>
      </c>
      <c r="I259" s="352"/>
    </row>
    <row r="260" spans="1:9">
      <c r="A260" s="228">
        <v>255</v>
      </c>
      <c r="B260" s="13" t="s">
        <v>364</v>
      </c>
      <c r="C260" s="14" t="s">
        <v>365</v>
      </c>
      <c r="D260" s="13" t="s">
        <v>366</v>
      </c>
      <c r="E260" s="21">
        <v>45540</v>
      </c>
      <c r="F260" s="20" t="s">
        <v>621</v>
      </c>
      <c r="G260" s="350">
        <v>59.68</v>
      </c>
      <c r="H260" s="195">
        <v>60.58</v>
      </c>
      <c r="I260" s="352"/>
    </row>
    <row r="261" spans="1:9">
      <c r="A261" s="228">
        <v>256</v>
      </c>
      <c r="B261" s="13" t="s">
        <v>364</v>
      </c>
      <c r="C261" s="14" t="s">
        <v>365</v>
      </c>
      <c r="D261" s="13" t="s">
        <v>366</v>
      </c>
      <c r="E261" s="21">
        <v>45540</v>
      </c>
      <c r="F261" s="20" t="s">
        <v>622</v>
      </c>
      <c r="G261" s="350">
        <v>56.04</v>
      </c>
      <c r="H261" s="195">
        <v>56.94</v>
      </c>
      <c r="I261" s="352"/>
    </row>
    <row r="262" spans="1:9">
      <c r="A262" s="228">
        <v>257</v>
      </c>
      <c r="B262" s="13" t="s">
        <v>364</v>
      </c>
      <c r="C262" s="14" t="s">
        <v>365</v>
      </c>
      <c r="D262" s="13" t="s">
        <v>366</v>
      </c>
      <c r="E262" s="21">
        <v>45540</v>
      </c>
      <c r="F262" s="20" t="s">
        <v>623</v>
      </c>
      <c r="G262" s="350">
        <v>44.72</v>
      </c>
      <c r="H262" s="195">
        <v>45.52</v>
      </c>
      <c r="I262" s="352"/>
    </row>
    <row r="263" spans="1:9">
      <c r="A263" s="228">
        <v>258</v>
      </c>
      <c r="B263" s="13" t="s">
        <v>364</v>
      </c>
      <c r="C263" s="14" t="s">
        <v>365</v>
      </c>
      <c r="D263" s="13" t="s">
        <v>366</v>
      </c>
      <c r="E263" s="21">
        <v>45540</v>
      </c>
      <c r="F263" s="20" t="s">
        <v>624</v>
      </c>
      <c r="G263" s="350">
        <v>55.1</v>
      </c>
      <c r="H263" s="195">
        <v>56.02</v>
      </c>
      <c r="I263" s="352"/>
    </row>
    <row r="264" spans="1:9">
      <c r="A264" s="228">
        <v>259</v>
      </c>
      <c r="B264" s="13" t="s">
        <v>364</v>
      </c>
      <c r="C264" s="14" t="s">
        <v>365</v>
      </c>
      <c r="D264" s="13" t="s">
        <v>366</v>
      </c>
      <c r="E264" s="21">
        <v>45540</v>
      </c>
      <c r="F264" s="20" t="s">
        <v>625</v>
      </c>
      <c r="G264" s="350">
        <v>58.16</v>
      </c>
      <c r="H264" s="195">
        <v>59.28</v>
      </c>
      <c r="I264" s="352"/>
    </row>
    <row r="265" spans="1:9">
      <c r="A265" s="228">
        <v>260</v>
      </c>
      <c r="B265" s="13" t="s">
        <v>364</v>
      </c>
      <c r="C265" s="14" t="s">
        <v>365</v>
      </c>
      <c r="D265" s="13" t="s">
        <v>366</v>
      </c>
      <c r="E265" s="21">
        <v>45540</v>
      </c>
      <c r="F265" s="20" t="s">
        <v>626</v>
      </c>
      <c r="G265" s="350">
        <v>44.6</v>
      </c>
      <c r="H265" s="195">
        <v>45.32</v>
      </c>
      <c r="I265" s="352"/>
    </row>
    <row r="266" spans="1:9">
      <c r="A266" s="228">
        <v>261</v>
      </c>
      <c r="B266" s="13" t="s">
        <v>364</v>
      </c>
      <c r="C266" s="14" t="s">
        <v>365</v>
      </c>
      <c r="D266" s="13" t="s">
        <v>366</v>
      </c>
      <c r="E266" s="21">
        <v>45540</v>
      </c>
      <c r="F266" s="20" t="s">
        <v>627</v>
      </c>
      <c r="G266" s="350">
        <v>56.36</v>
      </c>
      <c r="H266" s="195">
        <v>57.38</v>
      </c>
      <c r="I266" s="352"/>
    </row>
    <row r="267" spans="1:9">
      <c r="A267" s="228">
        <v>262</v>
      </c>
      <c r="B267" s="13" t="s">
        <v>364</v>
      </c>
      <c r="C267" s="14" t="s">
        <v>365</v>
      </c>
      <c r="D267" s="13" t="s">
        <v>366</v>
      </c>
      <c r="E267" s="21">
        <v>45540</v>
      </c>
      <c r="F267" s="20" t="s">
        <v>628</v>
      </c>
      <c r="G267" s="350">
        <v>54.3</v>
      </c>
      <c r="H267" s="195">
        <v>55.36</v>
      </c>
      <c r="I267" s="352"/>
    </row>
    <row r="268" spans="1:9">
      <c r="A268" s="228">
        <v>263</v>
      </c>
      <c r="B268" s="13" t="s">
        <v>364</v>
      </c>
      <c r="C268" s="14" t="s">
        <v>365</v>
      </c>
      <c r="D268" s="13" t="s">
        <v>366</v>
      </c>
      <c r="E268" s="21">
        <v>45540</v>
      </c>
      <c r="F268" s="20" t="s">
        <v>629</v>
      </c>
      <c r="G268" s="350">
        <v>56.82</v>
      </c>
      <c r="H268" s="195">
        <v>57.66</v>
      </c>
      <c r="I268" s="352"/>
    </row>
    <row r="269" spans="1:9">
      <c r="A269" s="228">
        <v>264</v>
      </c>
      <c r="B269" s="13" t="s">
        <v>364</v>
      </c>
      <c r="C269" s="14" t="s">
        <v>365</v>
      </c>
      <c r="D269" s="13" t="s">
        <v>366</v>
      </c>
      <c r="E269" s="21">
        <v>45540</v>
      </c>
      <c r="F269" s="20" t="s">
        <v>630</v>
      </c>
      <c r="G269" s="350">
        <v>57.34</v>
      </c>
      <c r="H269" s="195">
        <v>58.52</v>
      </c>
      <c r="I269" s="352"/>
    </row>
    <row r="270" spans="1:9">
      <c r="A270" s="228">
        <v>265</v>
      </c>
      <c r="B270" s="13" t="s">
        <v>364</v>
      </c>
      <c r="C270" s="14" t="s">
        <v>365</v>
      </c>
      <c r="D270" s="13" t="s">
        <v>366</v>
      </c>
      <c r="E270" s="21">
        <v>45540</v>
      </c>
      <c r="F270" s="20" t="s">
        <v>631</v>
      </c>
      <c r="G270" s="350">
        <v>45.7</v>
      </c>
      <c r="H270" s="195">
        <v>46.52</v>
      </c>
      <c r="I270" s="352"/>
    </row>
    <row r="271" spans="1:9">
      <c r="A271" s="228">
        <v>266</v>
      </c>
      <c r="B271" s="13" t="s">
        <v>364</v>
      </c>
      <c r="C271" s="14" t="s">
        <v>365</v>
      </c>
      <c r="D271" s="13" t="s">
        <v>366</v>
      </c>
      <c r="E271" s="21">
        <v>45540</v>
      </c>
      <c r="F271" s="20" t="s">
        <v>632</v>
      </c>
      <c r="G271" s="350">
        <v>41.82</v>
      </c>
      <c r="H271" s="195">
        <v>48.54</v>
      </c>
      <c r="I271" s="352"/>
    </row>
    <row r="272" spans="1:9">
      <c r="A272" s="228">
        <v>267</v>
      </c>
      <c r="B272" s="13" t="s">
        <v>364</v>
      </c>
      <c r="C272" s="14" t="s">
        <v>365</v>
      </c>
      <c r="D272" s="13" t="s">
        <v>366</v>
      </c>
      <c r="E272" s="21">
        <v>45540</v>
      </c>
      <c r="F272" s="20" t="s">
        <v>633</v>
      </c>
      <c r="G272" s="350">
        <v>55.8</v>
      </c>
      <c r="H272" s="195">
        <v>56.74</v>
      </c>
      <c r="I272" s="352"/>
    </row>
    <row r="273" spans="1:9">
      <c r="A273" s="228">
        <v>268</v>
      </c>
      <c r="B273" s="13" t="s">
        <v>364</v>
      </c>
      <c r="C273" s="14" t="s">
        <v>365</v>
      </c>
      <c r="D273" s="13" t="s">
        <v>366</v>
      </c>
      <c r="E273" s="21">
        <v>45540</v>
      </c>
      <c r="F273" s="20" t="s">
        <v>634</v>
      </c>
      <c r="G273" s="350">
        <v>45.28</v>
      </c>
      <c r="H273" s="195">
        <v>46.18</v>
      </c>
      <c r="I273" s="352"/>
    </row>
    <row r="274" spans="1:9">
      <c r="A274" s="228">
        <v>269</v>
      </c>
      <c r="B274" s="13" t="s">
        <v>364</v>
      </c>
      <c r="C274" s="14" t="s">
        <v>365</v>
      </c>
      <c r="D274" s="13" t="s">
        <v>366</v>
      </c>
      <c r="E274" s="21">
        <v>45540</v>
      </c>
      <c r="F274" s="20" t="s">
        <v>635</v>
      </c>
      <c r="G274" s="350">
        <v>41.5</v>
      </c>
      <c r="H274" s="195">
        <v>42.58</v>
      </c>
      <c r="I274" s="352"/>
    </row>
    <row r="275" spans="1:9">
      <c r="A275" s="228">
        <v>270</v>
      </c>
      <c r="B275" s="13" t="s">
        <v>364</v>
      </c>
      <c r="C275" s="14" t="s">
        <v>365</v>
      </c>
      <c r="D275" s="13" t="s">
        <v>366</v>
      </c>
      <c r="E275" s="21">
        <v>45541</v>
      </c>
      <c r="F275" s="20" t="s">
        <v>636</v>
      </c>
      <c r="G275" s="350">
        <v>43.98</v>
      </c>
      <c r="H275" s="195">
        <v>46.24</v>
      </c>
      <c r="I275" s="352"/>
    </row>
    <row r="276" spans="1:9">
      <c r="A276" s="228">
        <v>271</v>
      </c>
      <c r="B276" s="13" t="s">
        <v>364</v>
      </c>
      <c r="C276" s="14" t="s">
        <v>365</v>
      </c>
      <c r="D276" s="13" t="s">
        <v>366</v>
      </c>
      <c r="E276" s="21">
        <v>45541</v>
      </c>
      <c r="F276" s="20" t="s">
        <v>637</v>
      </c>
      <c r="G276" s="350">
        <v>45.22</v>
      </c>
      <c r="H276" s="195">
        <v>47.62</v>
      </c>
      <c r="I276" s="352"/>
    </row>
    <row r="277" spans="1:9">
      <c r="A277" s="228">
        <v>272</v>
      </c>
      <c r="B277" s="13" t="s">
        <v>364</v>
      </c>
      <c r="C277" s="14" t="s">
        <v>365</v>
      </c>
      <c r="D277" s="13" t="s">
        <v>366</v>
      </c>
      <c r="E277" s="21">
        <v>45541</v>
      </c>
      <c r="F277" s="20" t="s">
        <v>638</v>
      </c>
      <c r="G277" s="350">
        <v>56.86</v>
      </c>
      <c r="H277" s="195">
        <v>59.72</v>
      </c>
      <c r="I277" s="352"/>
    </row>
    <row r="278" spans="1:9">
      <c r="A278" s="228">
        <v>273</v>
      </c>
      <c r="B278" s="13" t="s">
        <v>364</v>
      </c>
      <c r="C278" s="14" t="s">
        <v>365</v>
      </c>
      <c r="D278" s="13" t="s">
        <v>366</v>
      </c>
      <c r="E278" s="21">
        <v>45541</v>
      </c>
      <c r="F278" s="20" t="s">
        <v>639</v>
      </c>
      <c r="G278" s="350">
        <v>57.56</v>
      </c>
      <c r="H278" s="195">
        <v>60.66</v>
      </c>
      <c r="I278" s="352"/>
    </row>
    <row r="279" spans="1:9">
      <c r="A279" s="228">
        <v>274</v>
      </c>
      <c r="B279" s="13" t="s">
        <v>364</v>
      </c>
      <c r="C279" s="14" t="s">
        <v>365</v>
      </c>
      <c r="D279" s="13" t="s">
        <v>366</v>
      </c>
      <c r="E279" s="21">
        <v>45541</v>
      </c>
      <c r="F279" s="20" t="s">
        <v>640</v>
      </c>
      <c r="G279" s="350">
        <v>58.3</v>
      </c>
      <c r="H279" s="195">
        <v>61.28</v>
      </c>
      <c r="I279" s="352"/>
    </row>
    <row r="280" spans="1:9">
      <c r="A280" s="228">
        <v>275</v>
      </c>
      <c r="B280" s="13" t="s">
        <v>364</v>
      </c>
      <c r="C280" s="14" t="s">
        <v>365</v>
      </c>
      <c r="D280" s="13" t="s">
        <v>366</v>
      </c>
      <c r="E280" s="21">
        <v>45541</v>
      </c>
      <c r="F280" s="20" t="s">
        <v>641</v>
      </c>
      <c r="G280" s="350">
        <v>43.56</v>
      </c>
      <c r="H280" s="195">
        <v>45.86</v>
      </c>
      <c r="I280" s="352"/>
    </row>
    <row r="281" spans="1:9">
      <c r="A281" s="228">
        <v>276</v>
      </c>
      <c r="B281" s="13" t="s">
        <v>364</v>
      </c>
      <c r="C281" s="14" t="s">
        <v>365</v>
      </c>
      <c r="D281" s="13" t="s">
        <v>366</v>
      </c>
      <c r="E281" s="21">
        <v>45541</v>
      </c>
      <c r="F281" s="20" t="s">
        <v>642</v>
      </c>
      <c r="G281" s="350">
        <v>45.24</v>
      </c>
      <c r="H281" s="195">
        <v>47.82</v>
      </c>
      <c r="I281" s="352"/>
    </row>
    <row r="282" spans="1:9">
      <c r="A282" s="228">
        <v>277</v>
      </c>
      <c r="B282" s="13" t="s">
        <v>364</v>
      </c>
      <c r="C282" s="14" t="s">
        <v>365</v>
      </c>
      <c r="D282" s="13" t="s">
        <v>366</v>
      </c>
      <c r="E282" s="21">
        <v>45541</v>
      </c>
      <c r="F282" s="20" t="s">
        <v>643</v>
      </c>
      <c r="G282" s="350">
        <v>46.26</v>
      </c>
      <c r="H282" s="195">
        <v>48.76</v>
      </c>
      <c r="I282" s="352"/>
    </row>
    <row r="283" spans="1:9">
      <c r="A283" s="228">
        <v>278</v>
      </c>
      <c r="B283" s="13" t="s">
        <v>364</v>
      </c>
      <c r="C283" s="14" t="s">
        <v>365</v>
      </c>
      <c r="D283" s="13" t="s">
        <v>366</v>
      </c>
      <c r="E283" s="21">
        <v>45541</v>
      </c>
      <c r="F283" s="20" t="s">
        <v>644</v>
      </c>
      <c r="G283" s="350">
        <v>45.6</v>
      </c>
      <c r="H283" s="195">
        <v>48.1</v>
      </c>
      <c r="I283" s="352"/>
    </row>
    <row r="284" spans="1:9">
      <c r="A284" s="228">
        <v>279</v>
      </c>
      <c r="B284" s="13" t="s">
        <v>364</v>
      </c>
      <c r="C284" s="14" t="s">
        <v>365</v>
      </c>
      <c r="D284" s="13" t="s">
        <v>366</v>
      </c>
      <c r="E284" s="21">
        <v>45541</v>
      </c>
      <c r="F284" s="20" t="s">
        <v>645</v>
      </c>
      <c r="G284" s="350">
        <v>55.04</v>
      </c>
      <c r="H284" s="195">
        <v>57.92</v>
      </c>
      <c r="I284" s="352"/>
    </row>
    <row r="285" spans="1:9">
      <c r="A285" s="228">
        <v>280</v>
      </c>
      <c r="B285" s="13" t="s">
        <v>364</v>
      </c>
      <c r="C285" s="14" t="s">
        <v>365</v>
      </c>
      <c r="D285" s="13" t="s">
        <v>366</v>
      </c>
      <c r="E285" s="21">
        <v>45541</v>
      </c>
      <c r="F285" s="20" t="s">
        <v>646</v>
      </c>
      <c r="G285" s="350">
        <v>47.12</v>
      </c>
      <c r="H285" s="195">
        <v>49.88</v>
      </c>
      <c r="I285" s="352"/>
    </row>
    <row r="286" spans="1:9">
      <c r="A286" s="228">
        <v>281</v>
      </c>
      <c r="B286" s="13" t="s">
        <v>364</v>
      </c>
      <c r="C286" s="14" t="s">
        <v>365</v>
      </c>
      <c r="D286" s="13" t="s">
        <v>366</v>
      </c>
      <c r="E286" s="21">
        <v>45541</v>
      </c>
      <c r="F286" s="20" t="s">
        <v>647</v>
      </c>
      <c r="G286" s="350">
        <v>55.72</v>
      </c>
      <c r="H286" s="195">
        <v>58.76</v>
      </c>
      <c r="I286" s="352"/>
    </row>
    <row r="287" spans="1:9">
      <c r="A287" s="228">
        <v>282</v>
      </c>
      <c r="B287" s="13" t="s">
        <v>364</v>
      </c>
      <c r="C287" s="14" t="s">
        <v>365</v>
      </c>
      <c r="D287" s="13" t="s">
        <v>366</v>
      </c>
      <c r="E287" s="21">
        <v>45541</v>
      </c>
      <c r="F287" s="20" t="s">
        <v>648</v>
      </c>
      <c r="G287" s="350">
        <v>47.44</v>
      </c>
      <c r="H287" s="195">
        <v>50.08</v>
      </c>
      <c r="I287" s="352"/>
    </row>
    <row r="288" spans="1:9">
      <c r="A288" s="228">
        <v>283</v>
      </c>
      <c r="B288" s="13" t="s">
        <v>364</v>
      </c>
      <c r="C288" s="14" t="s">
        <v>365</v>
      </c>
      <c r="D288" s="13" t="s">
        <v>366</v>
      </c>
      <c r="E288" s="21">
        <v>45541</v>
      </c>
      <c r="F288" s="20" t="s">
        <v>649</v>
      </c>
      <c r="G288" s="350">
        <v>45.08</v>
      </c>
      <c r="H288" s="195">
        <v>47.7</v>
      </c>
      <c r="I288" s="352"/>
    </row>
    <row r="289" spans="1:9">
      <c r="A289" s="228">
        <v>284</v>
      </c>
      <c r="B289" s="13" t="s">
        <v>364</v>
      </c>
      <c r="C289" s="14" t="s">
        <v>365</v>
      </c>
      <c r="D289" s="13" t="s">
        <v>366</v>
      </c>
      <c r="E289" s="21">
        <v>45541</v>
      </c>
      <c r="F289" s="20" t="s">
        <v>650</v>
      </c>
      <c r="G289" s="350">
        <v>45.2</v>
      </c>
      <c r="H289" s="195">
        <v>47.54</v>
      </c>
      <c r="I289" s="352"/>
    </row>
    <row r="290" spans="1:9">
      <c r="A290" s="228">
        <v>285</v>
      </c>
      <c r="B290" s="13" t="s">
        <v>364</v>
      </c>
      <c r="C290" s="14" t="s">
        <v>365</v>
      </c>
      <c r="D290" s="13" t="s">
        <v>366</v>
      </c>
      <c r="E290" s="21">
        <v>45541</v>
      </c>
      <c r="F290" s="20" t="s">
        <v>651</v>
      </c>
      <c r="G290" s="350">
        <v>53.18</v>
      </c>
      <c r="H290" s="195">
        <v>56.14</v>
      </c>
      <c r="I290" s="352"/>
    </row>
    <row r="291" spans="1:9">
      <c r="A291" s="228">
        <v>286</v>
      </c>
      <c r="B291" s="13" t="s">
        <v>364</v>
      </c>
      <c r="C291" s="14" t="s">
        <v>365</v>
      </c>
      <c r="D291" s="13" t="s">
        <v>366</v>
      </c>
      <c r="E291" s="21">
        <v>45541</v>
      </c>
      <c r="F291" s="20" t="s">
        <v>652</v>
      </c>
      <c r="G291" s="350">
        <v>45.2</v>
      </c>
      <c r="H291" s="195">
        <v>47.82</v>
      </c>
      <c r="I291" s="352"/>
    </row>
    <row r="292" spans="1:9">
      <c r="A292" s="228">
        <v>287</v>
      </c>
      <c r="B292" s="13" t="s">
        <v>364</v>
      </c>
      <c r="C292" s="14" t="s">
        <v>365</v>
      </c>
      <c r="D292" s="13" t="s">
        <v>366</v>
      </c>
      <c r="E292" s="21">
        <v>45541</v>
      </c>
      <c r="F292" s="20" t="s">
        <v>653</v>
      </c>
      <c r="G292" s="350">
        <v>45.76</v>
      </c>
      <c r="H292" s="195">
        <v>48.1</v>
      </c>
      <c r="I292" s="352"/>
    </row>
    <row r="293" spans="1:9">
      <c r="A293" s="228">
        <v>288</v>
      </c>
      <c r="B293" s="13" t="s">
        <v>364</v>
      </c>
      <c r="C293" s="14" t="s">
        <v>365</v>
      </c>
      <c r="D293" s="13" t="s">
        <v>366</v>
      </c>
      <c r="E293" s="21">
        <v>45541</v>
      </c>
      <c r="F293" s="20" t="s">
        <v>654</v>
      </c>
      <c r="G293" s="350">
        <v>44.18</v>
      </c>
      <c r="H293" s="195">
        <v>46.46</v>
      </c>
      <c r="I293" s="352"/>
    </row>
    <row r="294" spans="1:9">
      <c r="A294" s="228">
        <v>289</v>
      </c>
      <c r="B294" s="13" t="s">
        <v>364</v>
      </c>
      <c r="C294" s="14" t="s">
        <v>365</v>
      </c>
      <c r="D294" s="13" t="s">
        <v>366</v>
      </c>
      <c r="E294" s="21">
        <v>45541</v>
      </c>
      <c r="F294" s="20" t="s">
        <v>655</v>
      </c>
      <c r="G294" s="350">
        <v>46.24</v>
      </c>
      <c r="H294" s="195">
        <v>48.96</v>
      </c>
      <c r="I294" s="352"/>
    </row>
    <row r="295" spans="1:9">
      <c r="A295" s="228">
        <v>290</v>
      </c>
      <c r="B295" s="13" t="s">
        <v>364</v>
      </c>
      <c r="C295" s="14" t="s">
        <v>365</v>
      </c>
      <c r="D295" s="13" t="s">
        <v>366</v>
      </c>
      <c r="E295" s="21">
        <v>45541</v>
      </c>
      <c r="F295" s="20" t="s">
        <v>656</v>
      </c>
      <c r="G295" s="350">
        <v>49.58</v>
      </c>
      <c r="H295" s="195">
        <v>52.22</v>
      </c>
      <c r="I295" s="352"/>
    </row>
    <row r="296" spans="1:9">
      <c r="A296" s="228">
        <v>291</v>
      </c>
      <c r="B296" s="13" t="s">
        <v>364</v>
      </c>
      <c r="C296" s="14" t="s">
        <v>365</v>
      </c>
      <c r="D296" s="13" t="s">
        <v>366</v>
      </c>
      <c r="E296" s="21">
        <v>45541</v>
      </c>
      <c r="F296" s="20" t="s">
        <v>657</v>
      </c>
      <c r="G296" s="350">
        <v>55.2</v>
      </c>
      <c r="H296" s="195">
        <v>58.22</v>
      </c>
      <c r="I296" s="352"/>
    </row>
    <row r="297" spans="1:9">
      <c r="A297" s="228">
        <v>292</v>
      </c>
      <c r="B297" s="13" t="s">
        <v>364</v>
      </c>
      <c r="C297" s="14" t="s">
        <v>365</v>
      </c>
      <c r="D297" s="13" t="s">
        <v>366</v>
      </c>
      <c r="E297" s="21">
        <v>45541</v>
      </c>
      <c r="F297" s="20" t="s">
        <v>658</v>
      </c>
      <c r="G297" s="350">
        <v>47.14</v>
      </c>
      <c r="H297" s="195">
        <v>50.2</v>
      </c>
      <c r="I297" s="352"/>
    </row>
    <row r="298" spans="1:9">
      <c r="A298" s="228">
        <v>293</v>
      </c>
      <c r="B298" s="13" t="s">
        <v>364</v>
      </c>
      <c r="C298" s="14" t="s">
        <v>365</v>
      </c>
      <c r="D298" s="13" t="s">
        <v>366</v>
      </c>
      <c r="E298" s="21">
        <v>45541</v>
      </c>
      <c r="F298" s="20" t="s">
        <v>659</v>
      </c>
      <c r="G298" s="350">
        <v>59.78</v>
      </c>
      <c r="H298" s="195">
        <v>63.1</v>
      </c>
      <c r="I298" s="352"/>
    </row>
    <row r="299" spans="1:9">
      <c r="A299" s="228">
        <v>294</v>
      </c>
      <c r="B299" s="13" t="s">
        <v>364</v>
      </c>
      <c r="C299" s="14" t="s">
        <v>365</v>
      </c>
      <c r="D299" s="13" t="s">
        <v>366</v>
      </c>
      <c r="E299" s="21">
        <v>45541</v>
      </c>
      <c r="F299" s="20" t="s">
        <v>660</v>
      </c>
      <c r="G299" s="350">
        <v>55.56</v>
      </c>
      <c r="H299" s="195">
        <v>58.66</v>
      </c>
      <c r="I299" s="352"/>
    </row>
    <row r="300" spans="1:9">
      <c r="A300" s="228">
        <v>295</v>
      </c>
      <c r="B300" s="13" t="s">
        <v>364</v>
      </c>
      <c r="C300" s="14" t="s">
        <v>365</v>
      </c>
      <c r="D300" s="13" t="s">
        <v>366</v>
      </c>
      <c r="E300" s="21">
        <v>45541</v>
      </c>
      <c r="F300" s="20" t="s">
        <v>661</v>
      </c>
      <c r="G300" s="350">
        <v>58.58</v>
      </c>
      <c r="H300" s="195">
        <v>61.66</v>
      </c>
      <c r="I300" s="352"/>
    </row>
    <row r="301" spans="1:9">
      <c r="A301" s="228">
        <v>296</v>
      </c>
      <c r="B301" s="13" t="s">
        <v>364</v>
      </c>
      <c r="C301" s="14" t="s">
        <v>365</v>
      </c>
      <c r="D301" s="13" t="s">
        <v>366</v>
      </c>
      <c r="E301" s="21">
        <v>45541</v>
      </c>
      <c r="F301" s="20" t="s">
        <v>662</v>
      </c>
      <c r="G301" s="350">
        <v>55.98</v>
      </c>
      <c r="H301" s="195">
        <v>59.16</v>
      </c>
      <c r="I301" s="352"/>
    </row>
    <row r="302" spans="1:9">
      <c r="A302" s="228">
        <v>297</v>
      </c>
      <c r="B302" s="13" t="s">
        <v>364</v>
      </c>
      <c r="C302" s="14" t="s">
        <v>365</v>
      </c>
      <c r="D302" s="13" t="s">
        <v>366</v>
      </c>
      <c r="E302" s="21">
        <v>45541</v>
      </c>
      <c r="F302" s="20" t="s">
        <v>663</v>
      </c>
      <c r="G302" s="350">
        <v>55.76</v>
      </c>
      <c r="H302" s="195">
        <v>58.82</v>
      </c>
      <c r="I302" s="352"/>
    </row>
    <row r="303" spans="1:9">
      <c r="A303" s="228">
        <v>298</v>
      </c>
      <c r="B303" s="13" t="s">
        <v>364</v>
      </c>
      <c r="C303" s="14" t="s">
        <v>365</v>
      </c>
      <c r="D303" s="13" t="s">
        <v>366</v>
      </c>
      <c r="E303" s="21">
        <v>45541</v>
      </c>
      <c r="F303" s="20" t="s">
        <v>664</v>
      </c>
      <c r="G303" s="350">
        <v>57.32</v>
      </c>
      <c r="H303" s="195">
        <v>60.28</v>
      </c>
      <c r="I303" s="352"/>
    </row>
    <row r="304" spans="1:9">
      <c r="A304" s="228">
        <v>299</v>
      </c>
      <c r="B304" s="13" t="s">
        <v>364</v>
      </c>
      <c r="C304" s="14" t="s">
        <v>365</v>
      </c>
      <c r="D304" s="13" t="s">
        <v>366</v>
      </c>
      <c r="E304" s="21">
        <v>45541</v>
      </c>
      <c r="F304" s="20" t="s">
        <v>665</v>
      </c>
      <c r="G304" s="350">
        <v>58.64</v>
      </c>
      <c r="H304" s="195">
        <v>61.8</v>
      </c>
      <c r="I304" s="352"/>
    </row>
    <row r="305" spans="1:9">
      <c r="A305" s="228">
        <v>300</v>
      </c>
      <c r="B305" s="13" t="s">
        <v>364</v>
      </c>
      <c r="C305" s="14" t="s">
        <v>365</v>
      </c>
      <c r="D305" s="13" t="s">
        <v>366</v>
      </c>
      <c r="E305" s="21">
        <v>45541</v>
      </c>
      <c r="F305" s="20" t="s">
        <v>666</v>
      </c>
      <c r="G305" s="350">
        <v>53.92</v>
      </c>
      <c r="H305" s="195">
        <v>56.78</v>
      </c>
      <c r="I305" s="352"/>
    </row>
    <row r="306" spans="1:9">
      <c r="A306" s="228">
        <v>301</v>
      </c>
      <c r="B306" s="13" t="s">
        <v>364</v>
      </c>
      <c r="C306" s="14" t="s">
        <v>365</v>
      </c>
      <c r="D306" s="13" t="s">
        <v>366</v>
      </c>
      <c r="E306" s="21">
        <v>45541</v>
      </c>
      <c r="F306" s="20" t="s">
        <v>667</v>
      </c>
      <c r="G306" s="350">
        <v>43.42</v>
      </c>
      <c r="H306" s="195">
        <v>45.7</v>
      </c>
      <c r="I306" s="352"/>
    </row>
    <row r="307" spans="1:9">
      <c r="A307" s="228">
        <v>302</v>
      </c>
      <c r="B307" s="13" t="s">
        <v>364</v>
      </c>
      <c r="C307" s="14" t="s">
        <v>365</v>
      </c>
      <c r="D307" s="13" t="s">
        <v>366</v>
      </c>
      <c r="E307" s="21">
        <v>45541</v>
      </c>
      <c r="F307" s="20" t="s">
        <v>668</v>
      </c>
      <c r="G307" s="350">
        <v>52.9</v>
      </c>
      <c r="H307" s="195">
        <v>55.76</v>
      </c>
      <c r="I307" s="352"/>
    </row>
    <row r="308" spans="1:9">
      <c r="A308" s="228">
        <v>303</v>
      </c>
      <c r="B308" s="13" t="s">
        <v>364</v>
      </c>
      <c r="C308" s="14" t="s">
        <v>365</v>
      </c>
      <c r="D308" s="13" t="s">
        <v>366</v>
      </c>
      <c r="E308" s="21">
        <v>45541</v>
      </c>
      <c r="F308" s="20" t="s">
        <v>669</v>
      </c>
      <c r="G308" s="350">
        <v>45.9</v>
      </c>
      <c r="H308" s="195">
        <v>47.56</v>
      </c>
      <c r="I308" s="352"/>
    </row>
    <row r="309" spans="1:9">
      <c r="A309" s="228">
        <v>304</v>
      </c>
      <c r="B309" s="13" t="s">
        <v>364</v>
      </c>
      <c r="C309" s="14" t="s">
        <v>365</v>
      </c>
      <c r="D309" s="13" t="s">
        <v>366</v>
      </c>
      <c r="E309" s="21">
        <v>45541</v>
      </c>
      <c r="F309" s="20" t="s">
        <v>670</v>
      </c>
      <c r="G309" s="350">
        <v>44.14</v>
      </c>
      <c r="H309" s="195">
        <v>46.38</v>
      </c>
      <c r="I309" s="352"/>
    </row>
    <row r="310" spans="1:9">
      <c r="A310" s="228">
        <v>305</v>
      </c>
      <c r="B310" s="13" t="s">
        <v>364</v>
      </c>
      <c r="C310" s="14" t="s">
        <v>365</v>
      </c>
      <c r="D310" s="13" t="s">
        <v>366</v>
      </c>
      <c r="E310" s="21">
        <v>45541</v>
      </c>
      <c r="F310" s="20" t="s">
        <v>671</v>
      </c>
      <c r="G310" s="350">
        <v>48.16</v>
      </c>
      <c r="H310" s="195">
        <v>50.58</v>
      </c>
      <c r="I310" s="352"/>
    </row>
    <row r="311" spans="1:9">
      <c r="A311" s="228">
        <v>306</v>
      </c>
      <c r="B311" s="13" t="s">
        <v>364</v>
      </c>
      <c r="C311" s="14" t="s">
        <v>365</v>
      </c>
      <c r="D311" s="13" t="s">
        <v>366</v>
      </c>
      <c r="E311" s="21">
        <v>45541</v>
      </c>
      <c r="F311" s="20" t="s">
        <v>672</v>
      </c>
      <c r="G311" s="350">
        <v>56.5</v>
      </c>
      <c r="H311" s="195">
        <v>59.66</v>
      </c>
      <c r="I311" s="352"/>
    </row>
    <row r="312" spans="1:9">
      <c r="A312" s="228">
        <v>307</v>
      </c>
      <c r="B312" s="13" t="s">
        <v>364</v>
      </c>
      <c r="C312" s="14" t="s">
        <v>365</v>
      </c>
      <c r="D312" s="13" t="s">
        <v>366</v>
      </c>
      <c r="E312" s="21">
        <v>45541</v>
      </c>
      <c r="F312" s="20" t="s">
        <v>673</v>
      </c>
      <c r="G312" s="350">
        <v>50.22</v>
      </c>
      <c r="H312" s="195">
        <v>52.96</v>
      </c>
      <c r="I312" s="352"/>
    </row>
    <row r="313" spans="1:9">
      <c r="A313" s="228">
        <v>308</v>
      </c>
      <c r="B313" s="13" t="s">
        <v>364</v>
      </c>
      <c r="C313" s="14" t="s">
        <v>365</v>
      </c>
      <c r="D313" s="13" t="s">
        <v>366</v>
      </c>
      <c r="E313" s="21">
        <v>45541</v>
      </c>
      <c r="F313" s="20" t="s">
        <v>674</v>
      </c>
      <c r="G313" s="350">
        <v>42.46</v>
      </c>
      <c r="H313" s="195">
        <v>44.6</v>
      </c>
      <c r="I313" s="352"/>
    </row>
    <row r="314" spans="1:9">
      <c r="A314" s="228">
        <v>309</v>
      </c>
      <c r="B314" s="13" t="s">
        <v>364</v>
      </c>
      <c r="C314" s="14" t="s">
        <v>365</v>
      </c>
      <c r="D314" s="13" t="s">
        <v>366</v>
      </c>
      <c r="E314" s="21">
        <v>45541</v>
      </c>
      <c r="F314" s="20" t="s">
        <v>675</v>
      </c>
      <c r="G314" s="350">
        <v>47.32</v>
      </c>
      <c r="H314" s="195">
        <v>49.72</v>
      </c>
      <c r="I314" s="352"/>
    </row>
    <row r="315" spans="1:9">
      <c r="A315" s="228">
        <v>310</v>
      </c>
      <c r="B315" s="13" t="s">
        <v>364</v>
      </c>
      <c r="C315" s="14" t="s">
        <v>365</v>
      </c>
      <c r="D315" s="13" t="s">
        <v>366</v>
      </c>
      <c r="E315" s="21">
        <v>45541</v>
      </c>
      <c r="F315" s="20" t="s">
        <v>676</v>
      </c>
      <c r="G315" s="350">
        <v>53.44</v>
      </c>
      <c r="H315" s="195">
        <v>56.4</v>
      </c>
      <c r="I315" s="352"/>
    </row>
    <row r="316" spans="1:9">
      <c r="A316" s="228">
        <v>311</v>
      </c>
      <c r="B316" s="13" t="s">
        <v>364</v>
      </c>
      <c r="C316" s="14" t="s">
        <v>365</v>
      </c>
      <c r="D316" s="13" t="s">
        <v>366</v>
      </c>
      <c r="E316" s="21">
        <v>45541</v>
      </c>
      <c r="F316" s="20" t="s">
        <v>677</v>
      </c>
      <c r="G316" s="350">
        <v>44.44</v>
      </c>
      <c r="H316" s="195">
        <v>46.94</v>
      </c>
      <c r="I316" s="352"/>
    </row>
    <row r="317" spans="1:9">
      <c r="A317" s="228">
        <v>312</v>
      </c>
      <c r="B317" s="13" t="s">
        <v>364</v>
      </c>
      <c r="C317" s="14" t="s">
        <v>365</v>
      </c>
      <c r="D317" s="13" t="s">
        <v>366</v>
      </c>
      <c r="E317" s="21">
        <v>45541</v>
      </c>
      <c r="F317" s="20" t="s">
        <v>678</v>
      </c>
      <c r="G317" s="350">
        <v>38.5</v>
      </c>
      <c r="H317" s="195">
        <v>40.68</v>
      </c>
      <c r="I317" s="352"/>
    </row>
    <row r="318" spans="1:9">
      <c r="A318" s="228">
        <v>313</v>
      </c>
      <c r="B318" s="13" t="s">
        <v>364</v>
      </c>
      <c r="C318" s="14" t="s">
        <v>365</v>
      </c>
      <c r="D318" s="13" t="s">
        <v>366</v>
      </c>
      <c r="E318" s="21">
        <v>45541</v>
      </c>
      <c r="F318" s="20" t="s">
        <v>679</v>
      </c>
      <c r="G318" s="350">
        <v>46.36</v>
      </c>
      <c r="H318" s="195">
        <v>49.04</v>
      </c>
      <c r="I318" s="352"/>
    </row>
    <row r="319" spans="1:9">
      <c r="A319" s="228">
        <v>314</v>
      </c>
      <c r="B319" s="13" t="s">
        <v>364</v>
      </c>
      <c r="C319" s="14" t="s">
        <v>365</v>
      </c>
      <c r="D319" s="13" t="s">
        <v>366</v>
      </c>
      <c r="E319" s="21">
        <v>45541</v>
      </c>
      <c r="F319" s="20" t="s">
        <v>680</v>
      </c>
      <c r="G319" s="350">
        <v>42.64</v>
      </c>
      <c r="H319" s="195">
        <v>45</v>
      </c>
      <c r="I319" s="352"/>
    </row>
    <row r="320" spans="1:9">
      <c r="A320" s="228">
        <v>315</v>
      </c>
      <c r="B320" s="13" t="s">
        <v>364</v>
      </c>
      <c r="C320" s="14" t="s">
        <v>365</v>
      </c>
      <c r="D320" s="13" t="s">
        <v>366</v>
      </c>
      <c r="E320" s="21">
        <v>45541</v>
      </c>
      <c r="F320" s="20" t="s">
        <v>681</v>
      </c>
      <c r="G320" s="350">
        <v>41.98</v>
      </c>
      <c r="H320" s="195">
        <v>44.44</v>
      </c>
      <c r="I320" s="352"/>
    </row>
    <row r="321" spans="1:9">
      <c r="A321" s="228">
        <v>316</v>
      </c>
      <c r="B321" s="13" t="s">
        <v>364</v>
      </c>
      <c r="C321" s="14" t="s">
        <v>365</v>
      </c>
      <c r="D321" s="13" t="s">
        <v>366</v>
      </c>
      <c r="E321" s="21">
        <v>45541</v>
      </c>
      <c r="F321" s="20" t="s">
        <v>682</v>
      </c>
      <c r="G321" s="350">
        <v>46.86</v>
      </c>
      <c r="H321" s="195">
        <v>49.38</v>
      </c>
      <c r="I321" s="352"/>
    </row>
    <row r="322" spans="1:9">
      <c r="A322" s="228">
        <v>317</v>
      </c>
      <c r="B322" s="13" t="s">
        <v>364</v>
      </c>
      <c r="C322" s="14" t="s">
        <v>365</v>
      </c>
      <c r="D322" s="13" t="s">
        <v>366</v>
      </c>
      <c r="E322" s="21">
        <v>45541</v>
      </c>
      <c r="F322" s="20" t="s">
        <v>683</v>
      </c>
      <c r="G322" s="350">
        <v>45.24</v>
      </c>
      <c r="H322" s="195">
        <v>47.78</v>
      </c>
      <c r="I322" s="352"/>
    </row>
    <row r="323" spans="1:9">
      <c r="A323" s="228">
        <v>318</v>
      </c>
      <c r="B323" s="13" t="s">
        <v>364</v>
      </c>
      <c r="C323" s="14" t="s">
        <v>365</v>
      </c>
      <c r="D323" s="13" t="s">
        <v>366</v>
      </c>
      <c r="E323" s="21">
        <v>45541</v>
      </c>
      <c r="F323" s="20" t="s">
        <v>684</v>
      </c>
      <c r="G323" s="350">
        <v>50.3</v>
      </c>
      <c r="H323" s="195">
        <v>53</v>
      </c>
      <c r="I323" s="352"/>
    </row>
    <row r="324" spans="1:9">
      <c r="A324" s="228">
        <v>319</v>
      </c>
      <c r="B324" s="13" t="s">
        <v>364</v>
      </c>
      <c r="C324" s="14" t="s">
        <v>365</v>
      </c>
      <c r="D324" s="13" t="s">
        <v>366</v>
      </c>
      <c r="E324" s="21">
        <v>45541</v>
      </c>
      <c r="F324" s="20" t="s">
        <v>685</v>
      </c>
      <c r="G324" s="350">
        <v>44.08</v>
      </c>
      <c r="H324" s="195">
        <v>46.46</v>
      </c>
      <c r="I324" s="352"/>
    </row>
    <row r="325" spans="1:9">
      <c r="A325" s="228">
        <v>320</v>
      </c>
      <c r="B325" s="13" t="s">
        <v>364</v>
      </c>
      <c r="C325" s="14" t="s">
        <v>365</v>
      </c>
      <c r="D325" s="13" t="s">
        <v>366</v>
      </c>
      <c r="E325" s="21">
        <v>45541</v>
      </c>
      <c r="F325" s="20" t="s">
        <v>686</v>
      </c>
      <c r="G325" s="350">
        <v>47.96</v>
      </c>
      <c r="H325" s="195">
        <v>50.66</v>
      </c>
      <c r="I325" s="352"/>
    </row>
    <row r="326" spans="1:9">
      <c r="A326" s="228">
        <v>321</v>
      </c>
      <c r="B326" s="13" t="s">
        <v>364</v>
      </c>
      <c r="C326" s="14" t="s">
        <v>365</v>
      </c>
      <c r="D326" s="13" t="s">
        <v>366</v>
      </c>
      <c r="E326" s="21">
        <v>45541</v>
      </c>
      <c r="F326" s="20" t="s">
        <v>687</v>
      </c>
      <c r="G326" s="350">
        <v>50.86</v>
      </c>
      <c r="H326" s="195">
        <v>53.6</v>
      </c>
      <c r="I326" s="352"/>
    </row>
    <row r="327" spans="1:9">
      <c r="A327" s="228">
        <v>322</v>
      </c>
      <c r="B327" s="13" t="s">
        <v>364</v>
      </c>
      <c r="C327" s="14" t="s">
        <v>365</v>
      </c>
      <c r="D327" s="13" t="s">
        <v>366</v>
      </c>
      <c r="E327" s="21">
        <v>45541</v>
      </c>
      <c r="F327" s="20" t="s">
        <v>688</v>
      </c>
      <c r="G327" s="350">
        <v>53.2</v>
      </c>
      <c r="H327" s="195">
        <v>55.96</v>
      </c>
      <c r="I327" s="352"/>
    </row>
    <row r="328" spans="1:9">
      <c r="A328" s="228">
        <v>323</v>
      </c>
      <c r="B328" s="13" t="s">
        <v>364</v>
      </c>
      <c r="C328" s="14" t="s">
        <v>365</v>
      </c>
      <c r="D328" s="13" t="s">
        <v>366</v>
      </c>
      <c r="E328" s="21">
        <v>45541</v>
      </c>
      <c r="F328" s="20" t="s">
        <v>689</v>
      </c>
      <c r="G328" s="350">
        <v>52.04</v>
      </c>
      <c r="H328" s="195">
        <v>55.04</v>
      </c>
      <c r="I328" s="352"/>
    </row>
    <row r="329" spans="1:9">
      <c r="A329" s="228">
        <v>324</v>
      </c>
      <c r="B329" s="13" t="s">
        <v>364</v>
      </c>
      <c r="C329" s="14" t="s">
        <v>365</v>
      </c>
      <c r="D329" s="13" t="s">
        <v>366</v>
      </c>
      <c r="E329" s="21">
        <v>45541</v>
      </c>
      <c r="F329" s="20" t="s">
        <v>690</v>
      </c>
      <c r="G329" s="350">
        <v>56.08</v>
      </c>
      <c r="H329" s="195">
        <v>58.86</v>
      </c>
      <c r="I329" s="352"/>
    </row>
    <row r="330" spans="1:9">
      <c r="A330" s="228">
        <v>325</v>
      </c>
      <c r="B330" s="13" t="s">
        <v>364</v>
      </c>
      <c r="C330" s="14" t="s">
        <v>365</v>
      </c>
      <c r="D330" s="13" t="s">
        <v>366</v>
      </c>
      <c r="E330" s="21">
        <v>45541</v>
      </c>
      <c r="F330" s="20" t="s">
        <v>691</v>
      </c>
      <c r="G330" s="350">
        <v>44.48</v>
      </c>
      <c r="H330" s="195">
        <v>46.9</v>
      </c>
      <c r="I330" s="352"/>
    </row>
    <row r="331" spans="1:9">
      <c r="A331" s="228">
        <v>326</v>
      </c>
      <c r="B331" s="13" t="s">
        <v>364</v>
      </c>
      <c r="C331" s="14" t="s">
        <v>365</v>
      </c>
      <c r="D331" s="13" t="s">
        <v>366</v>
      </c>
      <c r="E331" s="21">
        <v>45541</v>
      </c>
      <c r="F331" s="20" t="s">
        <v>692</v>
      </c>
      <c r="G331" s="350">
        <v>45.3</v>
      </c>
      <c r="H331" s="195">
        <v>47.9</v>
      </c>
      <c r="I331" s="352"/>
    </row>
    <row r="332" spans="1:9">
      <c r="A332" s="228">
        <v>327</v>
      </c>
      <c r="B332" s="13" t="s">
        <v>364</v>
      </c>
      <c r="C332" s="14" t="s">
        <v>365</v>
      </c>
      <c r="D332" s="13" t="s">
        <v>366</v>
      </c>
      <c r="E332" s="21">
        <v>45541</v>
      </c>
      <c r="F332" s="20" t="s">
        <v>693</v>
      </c>
      <c r="G332" s="350">
        <v>47.18</v>
      </c>
      <c r="H332" s="195">
        <v>49.84</v>
      </c>
      <c r="I332" s="352"/>
    </row>
    <row r="333" spans="1:9">
      <c r="A333" s="228">
        <v>328</v>
      </c>
      <c r="B333" s="13" t="s">
        <v>364</v>
      </c>
      <c r="C333" s="14" t="s">
        <v>365</v>
      </c>
      <c r="D333" s="13" t="s">
        <v>366</v>
      </c>
      <c r="E333" s="21">
        <v>45541</v>
      </c>
      <c r="F333" s="20" t="s">
        <v>694</v>
      </c>
      <c r="G333" s="350">
        <v>55.74</v>
      </c>
      <c r="H333" s="195">
        <v>59.02</v>
      </c>
      <c r="I333" s="352"/>
    </row>
    <row r="334" spans="1:9">
      <c r="A334" s="228">
        <v>329</v>
      </c>
      <c r="B334" s="13" t="s">
        <v>364</v>
      </c>
      <c r="C334" s="14" t="s">
        <v>365</v>
      </c>
      <c r="D334" s="13" t="s">
        <v>366</v>
      </c>
      <c r="E334" s="21">
        <v>45541</v>
      </c>
      <c r="F334" s="20" t="s">
        <v>695</v>
      </c>
      <c r="G334" s="350">
        <v>53.94</v>
      </c>
      <c r="H334" s="195">
        <v>57.4</v>
      </c>
      <c r="I334" s="352"/>
    </row>
    <row r="335" spans="1:9">
      <c r="A335" s="228">
        <v>330</v>
      </c>
      <c r="B335" s="13" t="s">
        <v>364</v>
      </c>
      <c r="C335" s="14" t="s">
        <v>365</v>
      </c>
      <c r="D335" s="13" t="s">
        <v>366</v>
      </c>
      <c r="E335" s="21">
        <v>45541</v>
      </c>
      <c r="F335" s="20" t="s">
        <v>696</v>
      </c>
      <c r="G335" s="350">
        <v>57.06</v>
      </c>
      <c r="H335" s="195">
        <v>60.46</v>
      </c>
      <c r="I335" s="352"/>
    </row>
    <row r="336" spans="1:9">
      <c r="A336" s="228">
        <v>331</v>
      </c>
      <c r="B336" s="13" t="s">
        <v>364</v>
      </c>
      <c r="C336" s="14" t="s">
        <v>365</v>
      </c>
      <c r="D336" s="13" t="s">
        <v>366</v>
      </c>
      <c r="E336" s="21">
        <v>45541</v>
      </c>
      <c r="F336" s="20" t="s">
        <v>697</v>
      </c>
      <c r="G336" s="350">
        <v>44.36</v>
      </c>
      <c r="H336" s="195">
        <v>47.36</v>
      </c>
      <c r="I336" s="352"/>
    </row>
    <row r="337" spans="1:9">
      <c r="A337" s="228">
        <v>332</v>
      </c>
      <c r="B337" s="13" t="s">
        <v>364</v>
      </c>
      <c r="C337" s="14" t="s">
        <v>365</v>
      </c>
      <c r="D337" s="13" t="s">
        <v>366</v>
      </c>
      <c r="E337" s="21">
        <v>45541</v>
      </c>
      <c r="F337" s="20" t="s">
        <v>698</v>
      </c>
      <c r="G337" s="350">
        <v>43.62</v>
      </c>
      <c r="H337" s="195">
        <v>46.28</v>
      </c>
      <c r="I337" s="352"/>
    </row>
    <row r="338" spans="1:9">
      <c r="A338" s="228">
        <v>333</v>
      </c>
      <c r="B338" s="13" t="s">
        <v>364</v>
      </c>
      <c r="C338" s="14" t="s">
        <v>365</v>
      </c>
      <c r="D338" s="13" t="s">
        <v>366</v>
      </c>
      <c r="E338" s="21">
        <v>45541</v>
      </c>
      <c r="F338" s="20" t="s">
        <v>699</v>
      </c>
      <c r="G338" s="350">
        <v>46.92</v>
      </c>
      <c r="H338" s="195">
        <v>49.36</v>
      </c>
      <c r="I338" s="352"/>
    </row>
    <row r="339" spans="1:9">
      <c r="A339" s="228">
        <v>334</v>
      </c>
      <c r="B339" s="13" t="s">
        <v>364</v>
      </c>
      <c r="C339" s="14" t="s">
        <v>365</v>
      </c>
      <c r="D339" s="13" t="s">
        <v>366</v>
      </c>
      <c r="E339" s="21">
        <v>45541</v>
      </c>
      <c r="F339" s="20" t="s">
        <v>700</v>
      </c>
      <c r="G339" s="350">
        <v>56.32</v>
      </c>
      <c r="H339" s="195">
        <v>58.8</v>
      </c>
      <c r="I339" s="352"/>
    </row>
    <row r="340" spans="1:9">
      <c r="A340" s="228">
        <v>335</v>
      </c>
      <c r="B340" s="13" t="s">
        <v>364</v>
      </c>
      <c r="C340" s="14" t="s">
        <v>365</v>
      </c>
      <c r="D340" s="13" t="s">
        <v>366</v>
      </c>
      <c r="E340" s="21">
        <v>45541</v>
      </c>
      <c r="F340" s="20" t="s">
        <v>701</v>
      </c>
      <c r="G340" s="350">
        <v>59.26</v>
      </c>
      <c r="H340" s="195">
        <v>62.82</v>
      </c>
      <c r="I340" s="352"/>
    </row>
    <row r="341" spans="1:9">
      <c r="A341" s="228">
        <v>336</v>
      </c>
      <c r="B341" s="13" t="s">
        <v>364</v>
      </c>
      <c r="C341" s="14" t="s">
        <v>365</v>
      </c>
      <c r="D341" s="13" t="s">
        <v>366</v>
      </c>
      <c r="E341" s="21">
        <v>45541</v>
      </c>
      <c r="F341" s="20" t="s">
        <v>702</v>
      </c>
      <c r="G341" s="350">
        <v>43.44</v>
      </c>
      <c r="H341" s="195">
        <v>46.04</v>
      </c>
      <c r="I341" s="352"/>
    </row>
    <row r="342" spans="1:9">
      <c r="A342" s="228">
        <v>337</v>
      </c>
      <c r="B342" s="13" t="s">
        <v>364</v>
      </c>
      <c r="C342" s="14" t="s">
        <v>365</v>
      </c>
      <c r="D342" s="13" t="s">
        <v>366</v>
      </c>
      <c r="E342" s="21">
        <v>45541</v>
      </c>
      <c r="F342" s="20" t="s">
        <v>703</v>
      </c>
      <c r="G342" s="350">
        <v>55.22</v>
      </c>
      <c r="H342" s="195">
        <v>57.48</v>
      </c>
      <c r="I342" s="352"/>
    </row>
    <row r="343" spans="1:9">
      <c r="A343" s="228">
        <v>338</v>
      </c>
      <c r="B343" s="13" t="s">
        <v>364</v>
      </c>
      <c r="C343" s="14" t="s">
        <v>365</v>
      </c>
      <c r="D343" s="13" t="s">
        <v>366</v>
      </c>
      <c r="E343" s="21">
        <v>45541</v>
      </c>
      <c r="F343" s="20" t="s">
        <v>704</v>
      </c>
      <c r="G343" s="350">
        <v>46.88</v>
      </c>
      <c r="H343" s="195">
        <v>49.4</v>
      </c>
      <c r="I343" s="352"/>
    </row>
    <row r="344" spans="1:9">
      <c r="A344" s="228">
        <v>339</v>
      </c>
      <c r="B344" s="13" t="s">
        <v>364</v>
      </c>
      <c r="C344" s="14" t="s">
        <v>365</v>
      </c>
      <c r="D344" s="13" t="s">
        <v>366</v>
      </c>
      <c r="E344" s="21">
        <v>45541</v>
      </c>
      <c r="F344" s="20" t="s">
        <v>705</v>
      </c>
      <c r="G344" s="350">
        <v>48.7</v>
      </c>
      <c r="H344" s="195">
        <v>51.24</v>
      </c>
      <c r="I344" s="352"/>
    </row>
    <row r="345" spans="1:9">
      <c r="A345" s="228">
        <v>340</v>
      </c>
      <c r="B345" s="13" t="s">
        <v>364</v>
      </c>
      <c r="C345" s="14" t="s">
        <v>365</v>
      </c>
      <c r="D345" s="13" t="s">
        <v>366</v>
      </c>
      <c r="E345" s="21">
        <v>45541</v>
      </c>
      <c r="F345" s="20" t="s">
        <v>706</v>
      </c>
      <c r="G345" s="350">
        <v>46.52</v>
      </c>
      <c r="H345" s="195">
        <v>49.04</v>
      </c>
      <c r="I345" s="352"/>
    </row>
    <row r="346" spans="1:9">
      <c r="A346" s="228">
        <v>341</v>
      </c>
      <c r="B346" s="13" t="s">
        <v>364</v>
      </c>
      <c r="C346" s="14" t="s">
        <v>365</v>
      </c>
      <c r="D346" s="13" t="s">
        <v>366</v>
      </c>
      <c r="E346" s="21">
        <v>45541</v>
      </c>
      <c r="F346" s="20" t="s">
        <v>707</v>
      </c>
      <c r="G346" s="350">
        <v>46.62</v>
      </c>
      <c r="H346" s="195">
        <v>49.14</v>
      </c>
      <c r="I346" s="352"/>
    </row>
    <row r="347" spans="1:9">
      <c r="A347" s="228">
        <v>342</v>
      </c>
      <c r="B347" s="13" t="s">
        <v>364</v>
      </c>
      <c r="C347" s="14" t="s">
        <v>365</v>
      </c>
      <c r="D347" s="13" t="s">
        <v>366</v>
      </c>
      <c r="E347" s="21">
        <v>45541</v>
      </c>
      <c r="F347" s="20" t="s">
        <v>708</v>
      </c>
      <c r="G347" s="350">
        <v>42.88</v>
      </c>
      <c r="H347" s="195">
        <v>45.34</v>
      </c>
      <c r="I347" s="352"/>
    </row>
    <row r="348" spans="1:9">
      <c r="A348" s="228">
        <v>343</v>
      </c>
      <c r="B348" s="13" t="s">
        <v>364</v>
      </c>
      <c r="C348" s="14" t="s">
        <v>365</v>
      </c>
      <c r="D348" s="13" t="s">
        <v>366</v>
      </c>
      <c r="E348" s="21">
        <v>45541</v>
      </c>
      <c r="F348" s="20" t="s">
        <v>709</v>
      </c>
      <c r="G348" s="350">
        <v>28.72</v>
      </c>
      <c r="H348" s="195">
        <v>30.38</v>
      </c>
      <c r="I348" s="352"/>
    </row>
    <row r="349" spans="1:9">
      <c r="A349" s="228">
        <v>344</v>
      </c>
      <c r="B349" s="13" t="s">
        <v>364</v>
      </c>
      <c r="C349" s="14" t="s">
        <v>365</v>
      </c>
      <c r="D349" s="13" t="s">
        <v>366</v>
      </c>
      <c r="E349" s="21">
        <v>45541</v>
      </c>
      <c r="F349" s="20" t="s">
        <v>710</v>
      </c>
      <c r="G349" s="350">
        <v>49.3</v>
      </c>
      <c r="H349" s="195">
        <v>51.92</v>
      </c>
      <c r="I349" s="352"/>
    </row>
    <row r="350" spans="1:9">
      <c r="A350" s="228">
        <v>345</v>
      </c>
      <c r="B350" s="13" t="s">
        <v>364</v>
      </c>
      <c r="C350" s="14" t="s">
        <v>365</v>
      </c>
      <c r="D350" s="13" t="s">
        <v>366</v>
      </c>
      <c r="E350" s="21">
        <v>45541</v>
      </c>
      <c r="F350" s="20" t="s">
        <v>711</v>
      </c>
      <c r="G350" s="350">
        <v>48.04</v>
      </c>
      <c r="H350" s="195">
        <v>50.54</v>
      </c>
      <c r="I350" s="352"/>
    </row>
    <row r="351" spans="1:9">
      <c r="A351" s="228">
        <v>346</v>
      </c>
      <c r="B351" s="13" t="s">
        <v>364</v>
      </c>
      <c r="C351" s="14" t="s">
        <v>365</v>
      </c>
      <c r="D351" s="13" t="s">
        <v>366</v>
      </c>
      <c r="E351" s="21">
        <v>45541</v>
      </c>
      <c r="F351" s="20" t="s">
        <v>712</v>
      </c>
      <c r="G351" s="350">
        <v>49.6</v>
      </c>
      <c r="H351" s="195">
        <v>52.26</v>
      </c>
      <c r="I351" s="352"/>
    </row>
    <row r="352" spans="1:9">
      <c r="A352" s="228">
        <v>347</v>
      </c>
      <c r="B352" s="13" t="s">
        <v>364</v>
      </c>
      <c r="C352" s="14" t="s">
        <v>365</v>
      </c>
      <c r="D352" s="13" t="s">
        <v>366</v>
      </c>
      <c r="E352" s="21">
        <v>45541</v>
      </c>
      <c r="F352" s="20" t="s">
        <v>713</v>
      </c>
      <c r="G352" s="350">
        <v>44.54</v>
      </c>
      <c r="H352" s="195">
        <v>46.9</v>
      </c>
      <c r="I352" s="352"/>
    </row>
    <row r="353" spans="1:9">
      <c r="A353" s="228">
        <v>348</v>
      </c>
      <c r="B353" s="13" t="s">
        <v>364</v>
      </c>
      <c r="C353" s="14" t="s">
        <v>365</v>
      </c>
      <c r="D353" s="13" t="s">
        <v>366</v>
      </c>
      <c r="E353" s="21">
        <v>45541</v>
      </c>
      <c r="F353" s="20" t="s">
        <v>714</v>
      </c>
      <c r="G353" s="350">
        <v>60.12</v>
      </c>
      <c r="H353" s="195">
        <v>63.4</v>
      </c>
      <c r="I353" s="352"/>
    </row>
    <row r="354" spans="1:9">
      <c r="A354" s="228">
        <v>349</v>
      </c>
      <c r="B354" s="13" t="s">
        <v>364</v>
      </c>
      <c r="C354" s="14" t="s">
        <v>365</v>
      </c>
      <c r="D354" s="13" t="s">
        <v>366</v>
      </c>
      <c r="E354" s="21">
        <v>45541</v>
      </c>
      <c r="F354" s="20" t="s">
        <v>715</v>
      </c>
      <c r="G354" s="350">
        <v>49.42</v>
      </c>
      <c r="H354" s="195">
        <v>51.92</v>
      </c>
      <c r="I354" s="352"/>
    </row>
    <row r="355" spans="1:9">
      <c r="A355" s="228">
        <v>350</v>
      </c>
      <c r="B355" s="13" t="s">
        <v>364</v>
      </c>
      <c r="C355" s="14" t="s">
        <v>365</v>
      </c>
      <c r="D355" s="13" t="s">
        <v>366</v>
      </c>
      <c r="E355" s="21">
        <v>45541</v>
      </c>
      <c r="F355" s="20" t="s">
        <v>716</v>
      </c>
      <c r="G355" s="350">
        <v>58.5</v>
      </c>
      <c r="H355" s="195">
        <v>61.6</v>
      </c>
      <c r="I355" s="352"/>
    </row>
    <row r="356" spans="1:9">
      <c r="A356" s="228">
        <v>351</v>
      </c>
      <c r="B356" s="13" t="s">
        <v>364</v>
      </c>
      <c r="C356" s="14" t="s">
        <v>365</v>
      </c>
      <c r="D356" s="13" t="s">
        <v>366</v>
      </c>
      <c r="E356" s="21">
        <v>45541</v>
      </c>
      <c r="F356" s="20" t="s">
        <v>717</v>
      </c>
      <c r="G356" s="350">
        <v>58.66</v>
      </c>
      <c r="H356" s="195">
        <v>61.98</v>
      </c>
      <c r="I356" s="352"/>
    </row>
    <row r="357" spans="1:9">
      <c r="A357" s="228">
        <v>352</v>
      </c>
      <c r="B357" s="13" t="s">
        <v>364</v>
      </c>
      <c r="C357" s="14" t="s">
        <v>365</v>
      </c>
      <c r="D357" s="13" t="s">
        <v>366</v>
      </c>
      <c r="E357" s="21">
        <v>45541</v>
      </c>
      <c r="F357" s="20" t="s">
        <v>718</v>
      </c>
      <c r="G357" s="350">
        <v>55.96</v>
      </c>
      <c r="H357" s="195">
        <v>59.16</v>
      </c>
      <c r="I357" s="352"/>
    </row>
    <row r="358" spans="1:9">
      <c r="A358" s="228">
        <v>353</v>
      </c>
      <c r="B358" s="13" t="s">
        <v>364</v>
      </c>
      <c r="C358" s="14" t="s">
        <v>365</v>
      </c>
      <c r="D358" s="13" t="s">
        <v>366</v>
      </c>
      <c r="E358" s="21">
        <v>45541</v>
      </c>
      <c r="F358" s="20" t="s">
        <v>472</v>
      </c>
      <c r="G358" s="350">
        <v>48.34</v>
      </c>
      <c r="H358" s="195">
        <v>50.86</v>
      </c>
      <c r="I358" s="352"/>
    </row>
    <row r="359" spans="1:9">
      <c r="A359" s="228">
        <v>354</v>
      </c>
      <c r="B359" s="13" t="s">
        <v>364</v>
      </c>
      <c r="C359" s="14" t="s">
        <v>365</v>
      </c>
      <c r="D359" s="13" t="s">
        <v>366</v>
      </c>
      <c r="E359" s="21">
        <v>45542</v>
      </c>
      <c r="F359" s="158" t="s">
        <v>719</v>
      </c>
      <c r="G359" s="293">
        <v>57.04</v>
      </c>
      <c r="H359" s="195">
        <v>60.38</v>
      </c>
      <c r="I359" s="352"/>
    </row>
    <row r="360" spans="1:9">
      <c r="A360" s="228">
        <v>355</v>
      </c>
      <c r="B360" s="13" t="s">
        <v>364</v>
      </c>
      <c r="C360" s="14" t="s">
        <v>365</v>
      </c>
      <c r="D360" s="13" t="s">
        <v>366</v>
      </c>
      <c r="E360" s="21">
        <v>45542</v>
      </c>
      <c r="F360" s="158" t="s">
        <v>720</v>
      </c>
      <c r="G360" s="293">
        <v>53.28</v>
      </c>
      <c r="H360" s="195">
        <v>56.34</v>
      </c>
      <c r="I360" s="352"/>
    </row>
    <row r="361" spans="1:9">
      <c r="A361" s="228">
        <v>356</v>
      </c>
      <c r="B361" s="13" t="s">
        <v>364</v>
      </c>
      <c r="C361" s="14" t="s">
        <v>365</v>
      </c>
      <c r="D361" s="13" t="s">
        <v>366</v>
      </c>
      <c r="E361" s="21">
        <v>45542</v>
      </c>
      <c r="F361" s="158" t="s">
        <v>721</v>
      </c>
      <c r="G361" s="293">
        <v>55.96</v>
      </c>
      <c r="H361" s="195">
        <v>59.02</v>
      </c>
      <c r="I361" s="352"/>
    </row>
    <row r="362" spans="1:9">
      <c r="A362" s="228">
        <v>357</v>
      </c>
      <c r="B362" s="13" t="s">
        <v>364</v>
      </c>
      <c r="C362" s="14" t="s">
        <v>365</v>
      </c>
      <c r="D362" s="13" t="s">
        <v>366</v>
      </c>
      <c r="E362" s="21">
        <v>45542</v>
      </c>
      <c r="F362" s="158" t="s">
        <v>722</v>
      </c>
      <c r="G362" s="293">
        <v>46.88</v>
      </c>
      <c r="H362" s="195">
        <v>49.68</v>
      </c>
      <c r="I362" s="352"/>
    </row>
    <row r="363" spans="1:9">
      <c r="A363" s="228">
        <v>358</v>
      </c>
      <c r="B363" s="13" t="s">
        <v>364</v>
      </c>
      <c r="C363" s="14" t="s">
        <v>365</v>
      </c>
      <c r="D363" s="13" t="s">
        <v>366</v>
      </c>
      <c r="E363" s="21">
        <v>45542</v>
      </c>
      <c r="F363" s="158" t="s">
        <v>723</v>
      </c>
      <c r="G363" s="293">
        <v>48.1</v>
      </c>
      <c r="H363" s="195">
        <v>50.96</v>
      </c>
      <c r="I363" s="352"/>
    </row>
    <row r="364" spans="1:9">
      <c r="A364" s="228">
        <v>359</v>
      </c>
      <c r="B364" s="13" t="s">
        <v>364</v>
      </c>
      <c r="C364" s="14" t="s">
        <v>365</v>
      </c>
      <c r="D364" s="13" t="s">
        <v>366</v>
      </c>
      <c r="E364" s="21">
        <v>45542</v>
      </c>
      <c r="F364" s="158" t="s">
        <v>724</v>
      </c>
      <c r="G364" s="293">
        <v>56.3</v>
      </c>
      <c r="H364" s="195">
        <v>59.26</v>
      </c>
      <c r="I364" s="352"/>
    </row>
    <row r="365" spans="1:9">
      <c r="A365" s="228">
        <v>360</v>
      </c>
      <c r="B365" s="13" t="s">
        <v>364</v>
      </c>
      <c r="C365" s="14" t="s">
        <v>365</v>
      </c>
      <c r="D365" s="13" t="s">
        <v>366</v>
      </c>
      <c r="E365" s="21">
        <v>45542</v>
      </c>
      <c r="F365" s="158" t="s">
        <v>725</v>
      </c>
      <c r="G365" s="293">
        <v>56.88</v>
      </c>
      <c r="H365" s="195">
        <v>60.16</v>
      </c>
      <c r="I365" s="352"/>
    </row>
    <row r="366" spans="1:9">
      <c r="A366" s="228">
        <v>361</v>
      </c>
      <c r="B366" s="13" t="s">
        <v>364</v>
      </c>
      <c r="C366" s="14" t="s">
        <v>365</v>
      </c>
      <c r="D366" s="13" t="s">
        <v>366</v>
      </c>
      <c r="E366" s="21">
        <v>45542</v>
      </c>
      <c r="F366" s="158" t="s">
        <v>726</v>
      </c>
      <c r="G366" s="293">
        <v>60.46</v>
      </c>
      <c r="H366" s="195">
        <v>63.88</v>
      </c>
      <c r="I366" s="352"/>
    </row>
    <row r="367" spans="1:9">
      <c r="A367" s="228">
        <v>362</v>
      </c>
      <c r="B367" s="13" t="s">
        <v>364</v>
      </c>
      <c r="C367" s="14" t="s">
        <v>365</v>
      </c>
      <c r="D367" s="13" t="s">
        <v>366</v>
      </c>
      <c r="E367" s="21">
        <v>45542</v>
      </c>
      <c r="F367" s="158" t="s">
        <v>727</v>
      </c>
      <c r="G367" s="293">
        <v>43.8</v>
      </c>
      <c r="H367" s="195">
        <v>46.04</v>
      </c>
      <c r="I367" s="352"/>
    </row>
    <row r="368" spans="1:9">
      <c r="A368" s="228">
        <v>363</v>
      </c>
      <c r="B368" s="13" t="s">
        <v>364</v>
      </c>
      <c r="C368" s="14" t="s">
        <v>365</v>
      </c>
      <c r="D368" s="13" t="s">
        <v>366</v>
      </c>
      <c r="E368" s="21">
        <v>45542</v>
      </c>
      <c r="F368" s="158" t="s">
        <v>728</v>
      </c>
      <c r="G368" s="293">
        <v>46.96</v>
      </c>
      <c r="H368" s="195">
        <v>49.62</v>
      </c>
      <c r="I368" s="352"/>
    </row>
    <row r="369" spans="1:9">
      <c r="A369" s="228">
        <v>364</v>
      </c>
      <c r="B369" s="13" t="s">
        <v>364</v>
      </c>
      <c r="C369" s="14" t="s">
        <v>365</v>
      </c>
      <c r="D369" s="13" t="s">
        <v>366</v>
      </c>
      <c r="E369" s="21">
        <v>45542</v>
      </c>
      <c r="F369" s="158" t="s">
        <v>729</v>
      </c>
      <c r="G369" s="293">
        <v>57.3</v>
      </c>
      <c r="H369" s="195">
        <v>60.48</v>
      </c>
      <c r="I369" s="352"/>
    </row>
    <row r="370" spans="1:9">
      <c r="A370" s="228">
        <v>365</v>
      </c>
      <c r="B370" s="13" t="s">
        <v>364</v>
      </c>
      <c r="C370" s="14" t="s">
        <v>365</v>
      </c>
      <c r="D370" s="13" t="s">
        <v>366</v>
      </c>
      <c r="E370" s="21">
        <v>45542</v>
      </c>
      <c r="F370" s="158" t="s">
        <v>730</v>
      </c>
      <c r="G370" s="293">
        <v>45.72</v>
      </c>
      <c r="H370" s="195">
        <v>48.22</v>
      </c>
      <c r="I370" s="352"/>
    </row>
    <row r="371" spans="1:9">
      <c r="A371" s="228">
        <v>366</v>
      </c>
      <c r="B371" s="13" t="s">
        <v>364</v>
      </c>
      <c r="C371" s="14" t="s">
        <v>365</v>
      </c>
      <c r="D371" s="13" t="s">
        <v>366</v>
      </c>
      <c r="E371" s="21">
        <v>45542</v>
      </c>
      <c r="F371" s="158" t="s">
        <v>731</v>
      </c>
      <c r="G371" s="293">
        <v>56.74</v>
      </c>
      <c r="H371" s="195">
        <v>59.82</v>
      </c>
      <c r="I371" s="352"/>
    </row>
    <row r="372" spans="1:9">
      <c r="A372" s="228">
        <v>367</v>
      </c>
      <c r="B372" s="13" t="s">
        <v>364</v>
      </c>
      <c r="C372" s="14" t="s">
        <v>365</v>
      </c>
      <c r="D372" s="13" t="s">
        <v>366</v>
      </c>
      <c r="E372" s="21">
        <v>45542</v>
      </c>
      <c r="F372" s="158" t="s">
        <v>732</v>
      </c>
      <c r="G372" s="293">
        <v>55.56</v>
      </c>
      <c r="H372" s="195">
        <v>58.64</v>
      </c>
      <c r="I372" s="352"/>
    </row>
    <row r="373" spans="1:9">
      <c r="A373" s="228">
        <v>368</v>
      </c>
      <c r="B373" s="13" t="s">
        <v>364</v>
      </c>
      <c r="C373" s="14" t="s">
        <v>365</v>
      </c>
      <c r="D373" s="13" t="s">
        <v>366</v>
      </c>
      <c r="E373" s="21">
        <v>45542</v>
      </c>
      <c r="F373" s="158" t="s">
        <v>733</v>
      </c>
      <c r="G373" s="293">
        <v>44.28</v>
      </c>
      <c r="H373" s="195">
        <v>45.68</v>
      </c>
      <c r="I373" s="352"/>
    </row>
    <row r="374" spans="1:9">
      <c r="A374" s="228">
        <v>369</v>
      </c>
      <c r="B374" s="13" t="s">
        <v>364</v>
      </c>
      <c r="C374" s="14" t="s">
        <v>365</v>
      </c>
      <c r="D374" s="13" t="s">
        <v>366</v>
      </c>
      <c r="E374" s="21">
        <v>45542</v>
      </c>
      <c r="F374" s="158" t="s">
        <v>734</v>
      </c>
      <c r="G374" s="293">
        <v>54.28</v>
      </c>
      <c r="H374" s="195">
        <v>57.28</v>
      </c>
      <c r="I374" s="352"/>
    </row>
    <row r="375" spans="1:9">
      <c r="A375" s="228">
        <v>370</v>
      </c>
      <c r="B375" s="13" t="s">
        <v>364</v>
      </c>
      <c r="C375" s="14" t="s">
        <v>365</v>
      </c>
      <c r="D375" s="13" t="s">
        <v>366</v>
      </c>
      <c r="E375" s="21">
        <v>45542</v>
      </c>
      <c r="F375" s="158" t="s">
        <v>735</v>
      </c>
      <c r="G375" s="293">
        <v>41.66</v>
      </c>
      <c r="H375" s="195">
        <v>44.06</v>
      </c>
      <c r="I375" s="352"/>
    </row>
    <row r="376" spans="1:9">
      <c r="A376" s="228">
        <v>371</v>
      </c>
      <c r="B376" s="13" t="s">
        <v>364</v>
      </c>
      <c r="C376" s="14" t="s">
        <v>365</v>
      </c>
      <c r="D376" s="13" t="s">
        <v>366</v>
      </c>
      <c r="E376" s="21">
        <v>45542</v>
      </c>
      <c r="F376" s="158" t="s">
        <v>736</v>
      </c>
      <c r="G376" s="293">
        <v>56.12</v>
      </c>
      <c r="H376" s="195">
        <v>59.12</v>
      </c>
      <c r="I376" s="352"/>
    </row>
    <row r="377" spans="1:9">
      <c r="A377" s="228">
        <v>372</v>
      </c>
      <c r="B377" s="13" t="s">
        <v>364</v>
      </c>
      <c r="C377" s="14" t="s">
        <v>365</v>
      </c>
      <c r="D377" s="13" t="s">
        <v>366</v>
      </c>
      <c r="E377" s="21">
        <v>45542</v>
      </c>
      <c r="F377" s="158" t="s">
        <v>737</v>
      </c>
      <c r="G377" s="293">
        <v>57.02</v>
      </c>
      <c r="H377" s="195">
        <v>60.04</v>
      </c>
      <c r="I377" s="352"/>
    </row>
    <row r="378" spans="1:9">
      <c r="A378" s="228">
        <v>373</v>
      </c>
      <c r="B378" s="13" t="s">
        <v>364</v>
      </c>
      <c r="C378" s="14" t="s">
        <v>365</v>
      </c>
      <c r="D378" s="13" t="s">
        <v>366</v>
      </c>
      <c r="E378" s="21">
        <v>45542</v>
      </c>
      <c r="F378" s="158" t="s">
        <v>738</v>
      </c>
      <c r="G378" s="293">
        <v>44.02</v>
      </c>
      <c r="H378" s="195">
        <v>46.28</v>
      </c>
      <c r="I378" s="352"/>
    </row>
    <row r="379" spans="1:9">
      <c r="A379" s="228">
        <v>374</v>
      </c>
      <c r="B379" s="13" t="s">
        <v>364</v>
      </c>
      <c r="C379" s="14" t="s">
        <v>365</v>
      </c>
      <c r="D379" s="13" t="s">
        <v>366</v>
      </c>
      <c r="E379" s="21">
        <v>45542</v>
      </c>
      <c r="F379" s="158" t="s">
        <v>739</v>
      </c>
      <c r="G379" s="293">
        <v>55.18</v>
      </c>
      <c r="H379" s="195">
        <v>58.04</v>
      </c>
      <c r="I379" s="352"/>
    </row>
    <row r="380" spans="1:9">
      <c r="A380" s="228">
        <v>375</v>
      </c>
      <c r="B380" s="13" t="s">
        <v>364</v>
      </c>
      <c r="C380" s="14" t="s">
        <v>365</v>
      </c>
      <c r="D380" s="13" t="s">
        <v>366</v>
      </c>
      <c r="E380" s="21">
        <v>45542</v>
      </c>
      <c r="F380" s="158" t="s">
        <v>740</v>
      </c>
      <c r="G380" s="293">
        <v>44.06</v>
      </c>
      <c r="H380" s="195">
        <v>46.32</v>
      </c>
      <c r="I380" s="352"/>
    </row>
    <row r="381" spans="1:9">
      <c r="A381" s="228">
        <v>376</v>
      </c>
      <c r="B381" s="13" t="s">
        <v>364</v>
      </c>
      <c r="C381" s="14" t="s">
        <v>365</v>
      </c>
      <c r="D381" s="13" t="s">
        <v>366</v>
      </c>
      <c r="E381" s="21">
        <v>45542</v>
      </c>
      <c r="F381" s="158" t="s">
        <v>741</v>
      </c>
      <c r="G381" s="293">
        <v>43.34</v>
      </c>
      <c r="H381" s="195">
        <v>45.66</v>
      </c>
      <c r="I381" s="352"/>
    </row>
    <row r="382" spans="1:9">
      <c r="A382" s="228">
        <v>377</v>
      </c>
      <c r="B382" s="13" t="s">
        <v>364</v>
      </c>
      <c r="C382" s="14" t="s">
        <v>365</v>
      </c>
      <c r="D382" s="13" t="s">
        <v>366</v>
      </c>
      <c r="E382" s="21">
        <v>45542</v>
      </c>
      <c r="F382" s="158" t="s">
        <v>742</v>
      </c>
      <c r="G382" s="293">
        <v>42.83</v>
      </c>
      <c r="H382" s="195">
        <v>45.42</v>
      </c>
      <c r="I382" s="352"/>
    </row>
    <row r="383" spans="1:9">
      <c r="A383" s="228">
        <v>378</v>
      </c>
      <c r="B383" s="13" t="s">
        <v>364</v>
      </c>
      <c r="C383" s="14" t="s">
        <v>365</v>
      </c>
      <c r="D383" s="13" t="s">
        <v>366</v>
      </c>
      <c r="E383" s="21">
        <v>45542</v>
      </c>
      <c r="F383" s="158" t="s">
        <v>743</v>
      </c>
      <c r="G383" s="293">
        <v>55.88</v>
      </c>
      <c r="H383" s="195">
        <v>58.8</v>
      </c>
      <c r="I383" s="352"/>
    </row>
    <row r="384" spans="1:9">
      <c r="A384" s="228">
        <v>379</v>
      </c>
      <c r="B384" s="13" t="s">
        <v>364</v>
      </c>
      <c r="C384" s="14" t="s">
        <v>365</v>
      </c>
      <c r="D384" s="13" t="s">
        <v>366</v>
      </c>
      <c r="E384" s="21">
        <v>45542</v>
      </c>
      <c r="F384" s="158" t="s">
        <v>744</v>
      </c>
      <c r="G384" s="293">
        <v>43.52</v>
      </c>
      <c r="H384" s="195">
        <v>45.88</v>
      </c>
      <c r="I384" s="352"/>
    </row>
    <row r="385" spans="1:9">
      <c r="A385" s="228">
        <v>380</v>
      </c>
      <c r="B385" s="13" t="s">
        <v>364</v>
      </c>
      <c r="C385" s="14" t="s">
        <v>365</v>
      </c>
      <c r="D385" s="13" t="s">
        <v>366</v>
      </c>
      <c r="E385" s="21">
        <v>45542</v>
      </c>
      <c r="F385" s="158" t="s">
        <v>745</v>
      </c>
      <c r="G385" s="293">
        <v>44.6</v>
      </c>
      <c r="H385" s="195">
        <v>47.12</v>
      </c>
      <c r="I385" s="352"/>
    </row>
    <row r="386" spans="1:9">
      <c r="A386" s="228">
        <v>381</v>
      </c>
      <c r="B386" s="13" t="s">
        <v>364</v>
      </c>
      <c r="C386" s="14" t="s">
        <v>365</v>
      </c>
      <c r="D386" s="13" t="s">
        <v>366</v>
      </c>
      <c r="E386" s="21">
        <v>45542</v>
      </c>
      <c r="F386" s="158" t="s">
        <v>746</v>
      </c>
      <c r="G386" s="293">
        <v>55.54</v>
      </c>
      <c r="H386" s="195">
        <v>58.34</v>
      </c>
      <c r="I386" s="352"/>
    </row>
    <row r="387" spans="1:9">
      <c r="A387" s="228">
        <v>382</v>
      </c>
      <c r="B387" s="13" t="s">
        <v>364</v>
      </c>
      <c r="C387" s="14" t="s">
        <v>365</v>
      </c>
      <c r="D387" s="13" t="s">
        <v>366</v>
      </c>
      <c r="E387" s="21">
        <v>45542</v>
      </c>
      <c r="F387" s="158" t="s">
        <v>747</v>
      </c>
      <c r="G387" s="293">
        <v>44.78</v>
      </c>
      <c r="H387" s="195">
        <v>47.18</v>
      </c>
      <c r="I387" s="352"/>
    </row>
    <row r="388" spans="1:9">
      <c r="A388" s="228">
        <v>383</v>
      </c>
      <c r="B388" s="13" t="s">
        <v>364</v>
      </c>
      <c r="C388" s="14" t="s">
        <v>365</v>
      </c>
      <c r="D388" s="13" t="s">
        <v>366</v>
      </c>
      <c r="E388" s="21">
        <v>45542</v>
      </c>
      <c r="F388" s="158" t="s">
        <v>748</v>
      </c>
      <c r="G388" s="293">
        <v>43.98</v>
      </c>
      <c r="H388" s="195">
        <v>46.24</v>
      </c>
      <c r="I388" s="352"/>
    </row>
    <row r="389" spans="1:9">
      <c r="A389" s="228">
        <v>384</v>
      </c>
      <c r="B389" s="13" t="s">
        <v>364</v>
      </c>
      <c r="C389" s="14" t="s">
        <v>365</v>
      </c>
      <c r="D389" s="13" t="s">
        <v>366</v>
      </c>
      <c r="E389" s="21">
        <v>45542</v>
      </c>
      <c r="F389" s="158" t="s">
        <v>749</v>
      </c>
      <c r="G389" s="293">
        <v>46.38</v>
      </c>
      <c r="H389" s="195">
        <v>48.88</v>
      </c>
      <c r="I389" s="352"/>
    </row>
    <row r="390" spans="1:9">
      <c r="A390" s="228">
        <v>385</v>
      </c>
      <c r="B390" s="13" t="s">
        <v>364</v>
      </c>
      <c r="C390" s="14" t="s">
        <v>365</v>
      </c>
      <c r="D390" s="13" t="s">
        <v>366</v>
      </c>
      <c r="E390" s="21">
        <v>45542</v>
      </c>
      <c r="F390" s="158" t="s">
        <v>750</v>
      </c>
      <c r="G390" s="293">
        <v>44.6</v>
      </c>
      <c r="H390" s="195">
        <v>47</v>
      </c>
      <c r="I390" s="352"/>
    </row>
    <row r="391" spans="1:9">
      <c r="A391" s="228">
        <v>386</v>
      </c>
      <c r="B391" s="13" t="s">
        <v>364</v>
      </c>
      <c r="C391" s="14" t="s">
        <v>365</v>
      </c>
      <c r="D391" s="13" t="s">
        <v>366</v>
      </c>
      <c r="E391" s="21">
        <v>45542</v>
      </c>
      <c r="F391" s="158" t="s">
        <v>751</v>
      </c>
      <c r="G391" s="293">
        <v>42.98</v>
      </c>
      <c r="H391" s="195">
        <v>45.36</v>
      </c>
      <c r="I391" s="352"/>
    </row>
    <row r="392" spans="1:9">
      <c r="A392" s="228">
        <v>387</v>
      </c>
      <c r="B392" s="13" t="s">
        <v>364</v>
      </c>
      <c r="C392" s="14" t="s">
        <v>365</v>
      </c>
      <c r="D392" s="13" t="s">
        <v>366</v>
      </c>
      <c r="E392" s="21">
        <v>45542</v>
      </c>
      <c r="F392" s="158" t="s">
        <v>752</v>
      </c>
      <c r="G392" s="293">
        <v>42.18</v>
      </c>
      <c r="H392" s="195">
        <v>44.5</v>
      </c>
      <c r="I392" s="352"/>
    </row>
    <row r="393" spans="1:9">
      <c r="A393" s="228">
        <v>388</v>
      </c>
      <c r="B393" s="13" t="s">
        <v>364</v>
      </c>
      <c r="C393" s="14" t="s">
        <v>365</v>
      </c>
      <c r="D393" s="13" t="s">
        <v>366</v>
      </c>
      <c r="E393" s="21">
        <v>45542</v>
      </c>
      <c r="F393" s="158" t="s">
        <v>753</v>
      </c>
      <c r="G393" s="293">
        <v>55.14</v>
      </c>
      <c r="H393" s="195">
        <v>57.98</v>
      </c>
      <c r="I393" s="352"/>
    </row>
    <row r="394" spans="1:9">
      <c r="A394" s="228">
        <v>389</v>
      </c>
      <c r="B394" s="13" t="s">
        <v>364</v>
      </c>
      <c r="C394" s="14" t="s">
        <v>365</v>
      </c>
      <c r="D394" s="13" t="s">
        <v>366</v>
      </c>
      <c r="E394" s="21">
        <v>45542</v>
      </c>
      <c r="F394" s="158" t="s">
        <v>754</v>
      </c>
      <c r="G394" s="293">
        <v>54.88</v>
      </c>
      <c r="H394" s="195">
        <v>57.84</v>
      </c>
      <c r="I394" s="352"/>
    </row>
    <row r="395" spans="1:9">
      <c r="A395" s="228">
        <v>390</v>
      </c>
      <c r="B395" s="13" t="s">
        <v>364</v>
      </c>
      <c r="C395" s="14" t="s">
        <v>365</v>
      </c>
      <c r="D395" s="13" t="s">
        <v>366</v>
      </c>
      <c r="E395" s="21">
        <v>45542</v>
      </c>
      <c r="F395" s="158" t="s">
        <v>755</v>
      </c>
      <c r="G395" s="293">
        <v>55.38</v>
      </c>
      <c r="H395" s="195">
        <v>58.52</v>
      </c>
      <c r="I395" s="352"/>
    </row>
    <row r="396" spans="1:9">
      <c r="A396" s="228">
        <v>391</v>
      </c>
      <c r="B396" s="13" t="s">
        <v>364</v>
      </c>
      <c r="C396" s="14" t="s">
        <v>365</v>
      </c>
      <c r="D396" s="13" t="s">
        <v>366</v>
      </c>
      <c r="E396" s="21">
        <v>45542</v>
      </c>
      <c r="F396" s="158" t="s">
        <v>756</v>
      </c>
      <c r="G396" s="293">
        <v>54.34</v>
      </c>
      <c r="H396" s="195">
        <v>57.36</v>
      </c>
      <c r="I396" s="352"/>
    </row>
    <row r="397" spans="1:9">
      <c r="A397" s="228">
        <v>392</v>
      </c>
      <c r="B397" s="13" t="s">
        <v>364</v>
      </c>
      <c r="C397" s="14" t="s">
        <v>365</v>
      </c>
      <c r="D397" s="13" t="s">
        <v>366</v>
      </c>
      <c r="E397" s="21">
        <v>45542</v>
      </c>
      <c r="F397" s="158" t="s">
        <v>757</v>
      </c>
      <c r="G397" s="293">
        <v>56.92</v>
      </c>
      <c r="H397" s="195">
        <v>59.94</v>
      </c>
      <c r="I397" s="352"/>
    </row>
    <row r="398" spans="1:9">
      <c r="A398" s="228">
        <v>393</v>
      </c>
      <c r="B398" s="13" t="s">
        <v>364</v>
      </c>
      <c r="C398" s="14" t="s">
        <v>365</v>
      </c>
      <c r="D398" s="13" t="s">
        <v>366</v>
      </c>
      <c r="E398" s="21">
        <v>45542</v>
      </c>
      <c r="F398" s="158" t="s">
        <v>758</v>
      </c>
      <c r="G398" s="293">
        <v>53.2</v>
      </c>
      <c r="H398" s="195">
        <v>55.98</v>
      </c>
      <c r="I398" s="352"/>
    </row>
    <row r="399" spans="1:9">
      <c r="A399" s="228">
        <v>394</v>
      </c>
      <c r="B399" s="13" t="s">
        <v>364</v>
      </c>
      <c r="C399" s="14" t="s">
        <v>365</v>
      </c>
      <c r="D399" s="13" t="s">
        <v>366</v>
      </c>
      <c r="E399" s="21">
        <v>45542</v>
      </c>
      <c r="F399" s="158" t="s">
        <v>759</v>
      </c>
      <c r="G399" s="293">
        <v>55.84</v>
      </c>
      <c r="H399" s="195">
        <v>59</v>
      </c>
      <c r="I399" s="352"/>
    </row>
    <row r="400" spans="1:9">
      <c r="A400" s="228">
        <v>395</v>
      </c>
      <c r="B400" s="13" t="s">
        <v>364</v>
      </c>
      <c r="C400" s="14" t="s">
        <v>365</v>
      </c>
      <c r="D400" s="13" t="s">
        <v>366</v>
      </c>
      <c r="E400" s="21">
        <v>45542</v>
      </c>
      <c r="F400" s="158" t="s">
        <v>760</v>
      </c>
      <c r="G400" s="293">
        <v>56.72</v>
      </c>
      <c r="H400" s="195">
        <v>60.04</v>
      </c>
      <c r="I400" s="352"/>
    </row>
    <row r="401" spans="1:9">
      <c r="A401" s="228">
        <v>396</v>
      </c>
      <c r="B401" s="13" t="s">
        <v>364</v>
      </c>
      <c r="C401" s="14" t="s">
        <v>365</v>
      </c>
      <c r="D401" s="13" t="s">
        <v>366</v>
      </c>
      <c r="E401" s="21">
        <v>45542</v>
      </c>
      <c r="F401" s="158" t="s">
        <v>761</v>
      </c>
      <c r="G401" s="293">
        <v>57.2</v>
      </c>
      <c r="H401" s="195">
        <v>60.32</v>
      </c>
      <c r="I401" s="352"/>
    </row>
    <row r="402" spans="1:9">
      <c r="A402" s="228">
        <v>397</v>
      </c>
      <c r="B402" s="13" t="s">
        <v>364</v>
      </c>
      <c r="C402" s="14" t="s">
        <v>365</v>
      </c>
      <c r="D402" s="13" t="s">
        <v>366</v>
      </c>
      <c r="E402" s="21">
        <v>45542</v>
      </c>
      <c r="F402" s="158" t="s">
        <v>762</v>
      </c>
      <c r="G402" s="293">
        <v>45.7</v>
      </c>
      <c r="H402" s="195">
        <v>48.4</v>
      </c>
      <c r="I402" s="352"/>
    </row>
    <row r="403" spans="1:9">
      <c r="A403" s="228">
        <v>398</v>
      </c>
      <c r="B403" s="13" t="s">
        <v>364</v>
      </c>
      <c r="C403" s="14" t="s">
        <v>365</v>
      </c>
      <c r="D403" s="13" t="s">
        <v>366</v>
      </c>
      <c r="E403" s="21">
        <v>45542</v>
      </c>
      <c r="F403" s="158" t="s">
        <v>763</v>
      </c>
      <c r="G403" s="293">
        <v>58.22</v>
      </c>
      <c r="H403" s="195">
        <v>61.2</v>
      </c>
      <c r="I403" s="352"/>
    </row>
    <row r="404" spans="1:9">
      <c r="A404" s="228">
        <v>399</v>
      </c>
      <c r="B404" s="13" t="s">
        <v>364</v>
      </c>
      <c r="C404" s="14" t="s">
        <v>365</v>
      </c>
      <c r="D404" s="13" t="s">
        <v>366</v>
      </c>
      <c r="E404" s="21">
        <v>45542</v>
      </c>
      <c r="F404" s="158" t="s">
        <v>764</v>
      </c>
      <c r="G404" s="293">
        <v>60.12</v>
      </c>
      <c r="H404" s="195">
        <v>63.46</v>
      </c>
      <c r="I404" s="352"/>
    </row>
    <row r="405" spans="1:9">
      <c r="A405" s="228">
        <v>400</v>
      </c>
      <c r="B405" s="13" t="s">
        <v>364</v>
      </c>
      <c r="C405" s="14" t="s">
        <v>365</v>
      </c>
      <c r="D405" s="13" t="s">
        <v>366</v>
      </c>
      <c r="E405" s="21">
        <v>45542</v>
      </c>
      <c r="F405" s="158" t="s">
        <v>765</v>
      </c>
      <c r="G405" s="293">
        <v>45.92</v>
      </c>
      <c r="H405" s="195">
        <v>48.3</v>
      </c>
      <c r="I405" s="352"/>
    </row>
    <row r="406" spans="1:9">
      <c r="A406" s="228">
        <v>401</v>
      </c>
      <c r="B406" s="13" t="s">
        <v>364</v>
      </c>
      <c r="C406" s="14" t="s">
        <v>365</v>
      </c>
      <c r="D406" s="13" t="s">
        <v>366</v>
      </c>
      <c r="E406" s="21">
        <v>45542</v>
      </c>
      <c r="F406" s="158" t="s">
        <v>766</v>
      </c>
      <c r="G406" s="293">
        <v>56.38</v>
      </c>
      <c r="H406" s="195">
        <v>59.6</v>
      </c>
      <c r="I406" s="352"/>
    </row>
    <row r="407" spans="1:9">
      <c r="A407" s="228">
        <v>402</v>
      </c>
      <c r="B407" s="13" t="s">
        <v>364</v>
      </c>
      <c r="C407" s="14" t="s">
        <v>365</v>
      </c>
      <c r="D407" s="13" t="s">
        <v>366</v>
      </c>
      <c r="E407" s="21">
        <v>45542</v>
      </c>
      <c r="F407" s="158" t="s">
        <v>767</v>
      </c>
      <c r="G407" s="293">
        <v>44.96</v>
      </c>
      <c r="H407" s="195">
        <v>47.54</v>
      </c>
      <c r="I407" s="352"/>
    </row>
    <row r="408" spans="1:9">
      <c r="A408" s="228">
        <v>403</v>
      </c>
      <c r="B408" s="13" t="s">
        <v>364</v>
      </c>
      <c r="C408" s="14" t="s">
        <v>365</v>
      </c>
      <c r="D408" s="13" t="s">
        <v>366</v>
      </c>
      <c r="E408" s="21">
        <v>45542</v>
      </c>
      <c r="F408" s="158" t="s">
        <v>768</v>
      </c>
      <c r="G408" s="293">
        <v>44.9</v>
      </c>
      <c r="H408" s="195">
        <v>47.28</v>
      </c>
      <c r="I408" s="352"/>
    </row>
    <row r="409" spans="1:9">
      <c r="A409" s="228">
        <v>404</v>
      </c>
      <c r="B409" s="13" t="s">
        <v>364</v>
      </c>
      <c r="C409" s="14" t="s">
        <v>365</v>
      </c>
      <c r="D409" s="13" t="s">
        <v>366</v>
      </c>
      <c r="E409" s="21">
        <v>45542</v>
      </c>
      <c r="F409" s="158" t="s">
        <v>769</v>
      </c>
      <c r="G409" s="293">
        <v>44.38</v>
      </c>
      <c r="H409" s="195">
        <v>46.72</v>
      </c>
      <c r="I409" s="352"/>
    </row>
    <row r="410" spans="1:9">
      <c r="A410" s="228">
        <v>405</v>
      </c>
      <c r="B410" s="13" t="s">
        <v>364</v>
      </c>
      <c r="C410" s="14" t="s">
        <v>365</v>
      </c>
      <c r="D410" s="13" t="s">
        <v>366</v>
      </c>
      <c r="E410" s="21">
        <v>45542</v>
      </c>
      <c r="F410" s="158" t="s">
        <v>770</v>
      </c>
      <c r="G410" s="293">
        <v>46.74</v>
      </c>
      <c r="H410" s="195">
        <v>49.3</v>
      </c>
      <c r="I410" s="352"/>
    </row>
    <row r="411" spans="1:9">
      <c r="A411" s="228">
        <v>406</v>
      </c>
      <c r="B411" s="13" t="s">
        <v>364</v>
      </c>
      <c r="C411" s="14" t="s">
        <v>365</v>
      </c>
      <c r="D411" s="13" t="s">
        <v>366</v>
      </c>
      <c r="E411" s="21">
        <v>45542</v>
      </c>
      <c r="F411" s="158" t="s">
        <v>771</v>
      </c>
      <c r="G411" s="293">
        <v>43.96</v>
      </c>
      <c r="H411" s="195">
        <v>46.5</v>
      </c>
      <c r="I411" s="352"/>
    </row>
    <row r="412" spans="1:9">
      <c r="A412" s="228">
        <v>407</v>
      </c>
      <c r="B412" s="13" t="s">
        <v>364</v>
      </c>
      <c r="C412" s="14" t="s">
        <v>365</v>
      </c>
      <c r="D412" s="13" t="s">
        <v>366</v>
      </c>
      <c r="E412" s="21">
        <v>45542</v>
      </c>
      <c r="F412" s="158" t="s">
        <v>772</v>
      </c>
      <c r="G412" s="293">
        <v>44.18</v>
      </c>
      <c r="H412" s="195">
        <v>46.68</v>
      </c>
      <c r="I412" s="352"/>
    </row>
    <row r="413" spans="1:9">
      <c r="A413" s="228">
        <v>408</v>
      </c>
      <c r="B413" s="13" t="s">
        <v>364</v>
      </c>
      <c r="C413" s="14" t="s">
        <v>365</v>
      </c>
      <c r="D413" s="13" t="s">
        <v>366</v>
      </c>
      <c r="E413" s="21">
        <v>45542</v>
      </c>
      <c r="F413" s="158" t="s">
        <v>773</v>
      </c>
      <c r="G413" s="293">
        <v>45.14</v>
      </c>
      <c r="H413" s="195">
        <v>47.8</v>
      </c>
      <c r="I413" s="352"/>
    </row>
    <row r="414" spans="1:9">
      <c r="A414" s="228">
        <v>409</v>
      </c>
      <c r="B414" s="13" t="s">
        <v>364</v>
      </c>
      <c r="C414" s="14" t="s">
        <v>365</v>
      </c>
      <c r="D414" s="13" t="s">
        <v>366</v>
      </c>
      <c r="E414" s="21">
        <v>45542</v>
      </c>
      <c r="F414" s="158" t="s">
        <v>774</v>
      </c>
      <c r="G414" s="293">
        <v>43.44</v>
      </c>
      <c r="H414" s="195">
        <v>45.84</v>
      </c>
      <c r="I414" s="352"/>
    </row>
    <row r="415" spans="1:9">
      <c r="A415" s="228">
        <v>410</v>
      </c>
      <c r="B415" s="13" t="s">
        <v>364</v>
      </c>
      <c r="C415" s="14" t="s">
        <v>365</v>
      </c>
      <c r="D415" s="13" t="s">
        <v>366</v>
      </c>
      <c r="E415" s="21">
        <v>45542</v>
      </c>
      <c r="F415" s="158" t="s">
        <v>775</v>
      </c>
      <c r="G415" s="293">
        <v>45.88</v>
      </c>
      <c r="H415" s="195">
        <v>48.5</v>
      </c>
      <c r="I415" s="352"/>
    </row>
    <row r="416" spans="1:9">
      <c r="A416" s="228">
        <v>411</v>
      </c>
      <c r="B416" s="13" t="s">
        <v>364</v>
      </c>
      <c r="C416" s="14" t="s">
        <v>365</v>
      </c>
      <c r="D416" s="13" t="s">
        <v>366</v>
      </c>
      <c r="E416" s="21">
        <v>45542</v>
      </c>
      <c r="F416" s="158" t="s">
        <v>776</v>
      </c>
      <c r="G416" s="293">
        <v>57.92</v>
      </c>
      <c r="H416" s="195">
        <v>61.16</v>
      </c>
      <c r="I416" s="352"/>
    </row>
    <row r="417" spans="1:9">
      <c r="A417" s="228">
        <v>412</v>
      </c>
      <c r="B417" s="13" t="s">
        <v>364</v>
      </c>
      <c r="C417" s="14" t="s">
        <v>365</v>
      </c>
      <c r="D417" s="13" t="s">
        <v>366</v>
      </c>
      <c r="E417" s="21">
        <v>45542</v>
      </c>
      <c r="F417" s="158" t="s">
        <v>777</v>
      </c>
      <c r="G417" s="293">
        <v>58.08</v>
      </c>
      <c r="H417" s="195">
        <v>61.42</v>
      </c>
      <c r="I417" s="352"/>
    </row>
    <row r="418" spans="1:9">
      <c r="A418" s="228">
        <v>413</v>
      </c>
      <c r="B418" s="13" t="s">
        <v>364</v>
      </c>
      <c r="C418" s="14" t="s">
        <v>365</v>
      </c>
      <c r="D418" s="13" t="s">
        <v>366</v>
      </c>
      <c r="E418" s="21">
        <v>45542</v>
      </c>
      <c r="F418" s="158" t="s">
        <v>778</v>
      </c>
      <c r="G418" s="293">
        <v>45.98</v>
      </c>
      <c r="H418" s="195">
        <v>48.64</v>
      </c>
      <c r="I418" s="352"/>
    </row>
    <row r="419" spans="1:9">
      <c r="A419" s="228">
        <v>414</v>
      </c>
      <c r="B419" s="13" t="s">
        <v>364</v>
      </c>
      <c r="C419" s="14" t="s">
        <v>365</v>
      </c>
      <c r="D419" s="13" t="s">
        <v>366</v>
      </c>
      <c r="E419" s="21">
        <v>45542</v>
      </c>
      <c r="F419" s="158" t="s">
        <v>779</v>
      </c>
      <c r="G419" s="293">
        <v>43.08</v>
      </c>
      <c r="H419" s="195">
        <v>45.62</v>
      </c>
      <c r="I419" s="352"/>
    </row>
    <row r="420" spans="1:9">
      <c r="A420" s="228">
        <v>415</v>
      </c>
      <c r="B420" s="13" t="s">
        <v>364</v>
      </c>
      <c r="C420" s="14" t="s">
        <v>365</v>
      </c>
      <c r="D420" s="13" t="s">
        <v>366</v>
      </c>
      <c r="E420" s="21">
        <v>45542</v>
      </c>
      <c r="F420" s="158" t="s">
        <v>780</v>
      </c>
      <c r="G420" s="293">
        <v>57.52</v>
      </c>
      <c r="H420" s="195">
        <v>60.74</v>
      </c>
      <c r="I420" s="352"/>
    </row>
    <row r="421" spans="1:9">
      <c r="A421" s="228">
        <v>416</v>
      </c>
      <c r="B421" s="13" t="s">
        <v>364</v>
      </c>
      <c r="C421" s="14" t="s">
        <v>365</v>
      </c>
      <c r="D421" s="13" t="s">
        <v>366</v>
      </c>
      <c r="E421" s="21">
        <v>45542</v>
      </c>
      <c r="F421" s="158" t="s">
        <v>781</v>
      </c>
      <c r="G421" s="293">
        <v>47.66</v>
      </c>
      <c r="H421" s="195">
        <v>50.34</v>
      </c>
      <c r="I421" s="352"/>
    </row>
    <row r="422" spans="1:9">
      <c r="A422" s="228">
        <v>417</v>
      </c>
      <c r="B422" s="13" t="s">
        <v>364</v>
      </c>
      <c r="C422" s="14" t="s">
        <v>365</v>
      </c>
      <c r="D422" s="13" t="s">
        <v>366</v>
      </c>
      <c r="E422" s="21">
        <v>45542</v>
      </c>
      <c r="F422" s="158" t="s">
        <v>782</v>
      </c>
      <c r="G422" s="293">
        <v>44.2</v>
      </c>
      <c r="H422" s="195">
        <v>46.8</v>
      </c>
      <c r="I422" s="352"/>
    </row>
    <row r="423" spans="1:9">
      <c r="A423" s="228">
        <v>418</v>
      </c>
      <c r="B423" s="13" t="s">
        <v>364</v>
      </c>
      <c r="C423" s="14" t="s">
        <v>365</v>
      </c>
      <c r="D423" s="13" t="s">
        <v>366</v>
      </c>
      <c r="E423" s="21">
        <v>45542</v>
      </c>
      <c r="F423" s="158" t="s">
        <v>783</v>
      </c>
      <c r="G423" s="293">
        <v>45.6</v>
      </c>
      <c r="H423" s="195">
        <v>48</v>
      </c>
      <c r="I423" s="352"/>
    </row>
    <row r="424" spans="1:9">
      <c r="A424" s="228">
        <v>419</v>
      </c>
      <c r="B424" s="13" t="s">
        <v>364</v>
      </c>
      <c r="C424" s="14" t="s">
        <v>365</v>
      </c>
      <c r="D424" s="13" t="s">
        <v>366</v>
      </c>
      <c r="E424" s="21">
        <v>45542</v>
      </c>
      <c r="F424" s="158" t="s">
        <v>784</v>
      </c>
      <c r="G424" s="293">
        <v>57.48</v>
      </c>
      <c r="H424" s="195">
        <v>60.56</v>
      </c>
      <c r="I424" s="352"/>
    </row>
    <row r="425" spans="1:9">
      <c r="A425" s="228">
        <v>420</v>
      </c>
      <c r="B425" s="13" t="s">
        <v>364</v>
      </c>
      <c r="C425" s="14" t="s">
        <v>365</v>
      </c>
      <c r="D425" s="13" t="s">
        <v>366</v>
      </c>
      <c r="E425" s="21">
        <v>45542</v>
      </c>
      <c r="F425" s="158" t="s">
        <v>785</v>
      </c>
      <c r="G425" s="293">
        <v>45.82</v>
      </c>
      <c r="H425" s="195">
        <v>48.4</v>
      </c>
      <c r="I425" s="352"/>
    </row>
    <row r="426" spans="1:9">
      <c r="A426" s="228">
        <v>421</v>
      </c>
      <c r="B426" s="13" t="s">
        <v>364</v>
      </c>
      <c r="C426" s="14" t="s">
        <v>365</v>
      </c>
      <c r="D426" s="13" t="s">
        <v>366</v>
      </c>
      <c r="E426" s="21">
        <v>45542</v>
      </c>
      <c r="F426" s="158" t="s">
        <v>786</v>
      </c>
      <c r="G426" s="293">
        <v>58.46</v>
      </c>
      <c r="H426" s="195">
        <v>61.78</v>
      </c>
      <c r="I426" s="352"/>
    </row>
    <row r="427" spans="1:9">
      <c r="A427" s="228">
        <v>422</v>
      </c>
      <c r="B427" s="13" t="s">
        <v>364</v>
      </c>
      <c r="C427" s="14" t="s">
        <v>365</v>
      </c>
      <c r="D427" s="13" t="s">
        <v>366</v>
      </c>
      <c r="E427" s="21">
        <v>45542</v>
      </c>
      <c r="F427" s="158" t="s">
        <v>787</v>
      </c>
      <c r="G427" s="293">
        <v>57.88</v>
      </c>
      <c r="H427" s="195">
        <v>60.98</v>
      </c>
      <c r="I427" s="352"/>
    </row>
    <row r="428" spans="1:9">
      <c r="A428" s="228">
        <v>423</v>
      </c>
      <c r="B428" s="13" t="s">
        <v>364</v>
      </c>
      <c r="C428" s="14" t="s">
        <v>365</v>
      </c>
      <c r="D428" s="13" t="s">
        <v>366</v>
      </c>
      <c r="E428" s="21">
        <v>45542</v>
      </c>
      <c r="F428" s="158" t="s">
        <v>788</v>
      </c>
      <c r="G428" s="293">
        <v>56.64</v>
      </c>
      <c r="H428" s="195">
        <v>59.5</v>
      </c>
      <c r="I428" s="352"/>
    </row>
    <row r="429" spans="1:9">
      <c r="A429" s="228">
        <v>424</v>
      </c>
      <c r="B429" s="13" t="s">
        <v>364</v>
      </c>
      <c r="C429" s="14" t="s">
        <v>365</v>
      </c>
      <c r="D429" s="13" t="s">
        <v>366</v>
      </c>
      <c r="E429" s="21">
        <v>45542</v>
      </c>
      <c r="F429" s="158" t="s">
        <v>789</v>
      </c>
      <c r="G429" s="293">
        <v>48.24</v>
      </c>
      <c r="H429" s="195">
        <v>50.88</v>
      </c>
      <c r="I429" s="352"/>
    </row>
    <row r="430" spans="1:9">
      <c r="A430" s="228">
        <v>425</v>
      </c>
      <c r="B430" s="13" t="s">
        <v>364</v>
      </c>
      <c r="C430" s="14" t="s">
        <v>365</v>
      </c>
      <c r="D430" s="13" t="s">
        <v>366</v>
      </c>
      <c r="E430" s="21">
        <v>45542</v>
      </c>
      <c r="F430" s="158" t="s">
        <v>790</v>
      </c>
      <c r="G430" s="293">
        <v>48.8</v>
      </c>
      <c r="H430" s="195">
        <v>51.46</v>
      </c>
      <c r="I430" s="352"/>
    </row>
    <row r="431" spans="1:9">
      <c r="A431" s="228">
        <v>426</v>
      </c>
      <c r="B431" s="13" t="s">
        <v>364</v>
      </c>
      <c r="C431" s="14" t="s">
        <v>365</v>
      </c>
      <c r="D431" s="13" t="s">
        <v>366</v>
      </c>
      <c r="E431" s="21">
        <v>45542</v>
      </c>
      <c r="F431" s="158" t="s">
        <v>791</v>
      </c>
      <c r="G431" s="293">
        <v>44.24</v>
      </c>
      <c r="H431" s="195">
        <v>46.58</v>
      </c>
      <c r="I431" s="352"/>
    </row>
    <row r="432" spans="1:9">
      <c r="A432" s="228">
        <v>427</v>
      </c>
      <c r="B432" s="13" t="s">
        <v>364</v>
      </c>
      <c r="C432" s="14" t="s">
        <v>365</v>
      </c>
      <c r="D432" s="13" t="s">
        <v>366</v>
      </c>
      <c r="E432" s="21">
        <v>45542</v>
      </c>
      <c r="F432" s="158" t="s">
        <v>792</v>
      </c>
      <c r="G432" s="293">
        <v>47.12</v>
      </c>
      <c r="H432" s="195">
        <v>49.68</v>
      </c>
      <c r="I432" s="352"/>
    </row>
    <row r="433" spans="1:9">
      <c r="A433" s="228">
        <v>428</v>
      </c>
      <c r="B433" s="13" t="s">
        <v>364</v>
      </c>
      <c r="C433" s="14" t="s">
        <v>365</v>
      </c>
      <c r="D433" s="13" t="s">
        <v>366</v>
      </c>
      <c r="E433" s="21">
        <v>45542</v>
      </c>
      <c r="F433" s="158" t="s">
        <v>793</v>
      </c>
      <c r="G433" s="293">
        <v>47.66</v>
      </c>
      <c r="H433" s="195">
        <v>50.34</v>
      </c>
      <c r="I433" s="352"/>
    </row>
    <row r="434" spans="1:9">
      <c r="A434" s="228">
        <v>429</v>
      </c>
      <c r="B434" s="13" t="s">
        <v>364</v>
      </c>
      <c r="C434" s="14" t="s">
        <v>365</v>
      </c>
      <c r="D434" s="13" t="s">
        <v>366</v>
      </c>
      <c r="E434" s="21">
        <v>45542</v>
      </c>
      <c r="F434" s="158" t="s">
        <v>794</v>
      </c>
      <c r="G434" s="293">
        <v>58.66</v>
      </c>
      <c r="H434" s="195">
        <v>61.86029</v>
      </c>
      <c r="I434" s="352"/>
    </row>
    <row r="435" spans="1:9">
      <c r="A435" s="228">
        <v>430</v>
      </c>
      <c r="B435" s="13" t="s">
        <v>364</v>
      </c>
      <c r="C435" s="14" t="s">
        <v>365</v>
      </c>
      <c r="D435" s="13" t="s">
        <v>366</v>
      </c>
      <c r="E435" s="21">
        <v>45542</v>
      </c>
      <c r="F435" s="158" t="s">
        <v>795</v>
      </c>
      <c r="G435" s="293">
        <v>56.54</v>
      </c>
      <c r="H435" s="195">
        <v>59.76</v>
      </c>
      <c r="I435" s="352"/>
    </row>
    <row r="436" spans="1:9">
      <c r="A436" s="228">
        <v>431</v>
      </c>
      <c r="B436" s="13" t="s">
        <v>364</v>
      </c>
      <c r="C436" s="14" t="s">
        <v>365</v>
      </c>
      <c r="D436" s="13" t="s">
        <v>366</v>
      </c>
      <c r="E436" s="21">
        <v>45542</v>
      </c>
      <c r="F436" s="158" t="s">
        <v>796</v>
      </c>
      <c r="G436" s="293">
        <v>56</v>
      </c>
      <c r="H436" s="195">
        <v>59.06</v>
      </c>
      <c r="I436" s="352"/>
    </row>
    <row r="437" spans="1:9">
      <c r="A437" s="228">
        <v>432</v>
      </c>
      <c r="B437" s="13" t="s">
        <v>364</v>
      </c>
      <c r="C437" s="14" t="s">
        <v>365</v>
      </c>
      <c r="D437" s="13" t="s">
        <v>366</v>
      </c>
      <c r="E437" s="21">
        <v>45542</v>
      </c>
      <c r="F437" s="158" t="s">
        <v>797</v>
      </c>
      <c r="G437" s="293">
        <v>47.56</v>
      </c>
      <c r="H437" s="195">
        <v>50.12</v>
      </c>
      <c r="I437" s="352"/>
    </row>
    <row r="438" spans="1:9">
      <c r="A438" s="228">
        <v>433</v>
      </c>
      <c r="B438" s="13" t="s">
        <v>364</v>
      </c>
      <c r="C438" s="14" t="s">
        <v>365</v>
      </c>
      <c r="D438" s="13" t="s">
        <v>366</v>
      </c>
      <c r="E438" s="21">
        <v>45542</v>
      </c>
      <c r="F438" s="158" t="s">
        <v>798</v>
      </c>
      <c r="G438" s="293">
        <v>59.2</v>
      </c>
      <c r="H438" s="195">
        <v>62.54</v>
      </c>
      <c r="I438" s="352"/>
    </row>
    <row r="439" spans="1:9">
      <c r="A439" s="228">
        <v>434</v>
      </c>
      <c r="B439" s="13" t="s">
        <v>364</v>
      </c>
      <c r="C439" s="14" t="s">
        <v>365</v>
      </c>
      <c r="D439" s="13" t="s">
        <v>366</v>
      </c>
      <c r="E439" s="21">
        <v>45542</v>
      </c>
      <c r="F439" s="158" t="s">
        <v>799</v>
      </c>
      <c r="G439" s="293">
        <v>57.8</v>
      </c>
      <c r="H439" s="195">
        <v>60.98</v>
      </c>
      <c r="I439" s="352"/>
    </row>
    <row r="440" spans="1:9">
      <c r="A440" s="228">
        <v>435</v>
      </c>
      <c r="B440" s="13" t="s">
        <v>364</v>
      </c>
      <c r="C440" s="14" t="s">
        <v>365</v>
      </c>
      <c r="D440" s="13" t="s">
        <v>366</v>
      </c>
      <c r="E440" s="21">
        <v>45542</v>
      </c>
      <c r="F440" s="158" t="s">
        <v>800</v>
      </c>
      <c r="G440" s="293">
        <v>54.52</v>
      </c>
      <c r="H440" s="195">
        <v>57.66</v>
      </c>
      <c r="I440" s="352"/>
    </row>
    <row r="441" spans="1:9">
      <c r="A441" s="228">
        <v>436</v>
      </c>
      <c r="B441" s="13" t="s">
        <v>364</v>
      </c>
      <c r="C441" s="14" t="s">
        <v>365</v>
      </c>
      <c r="D441" s="13" t="s">
        <v>366</v>
      </c>
      <c r="E441" s="21">
        <v>45542</v>
      </c>
      <c r="F441" s="158" t="s">
        <v>801</v>
      </c>
      <c r="G441" s="293">
        <v>45.22</v>
      </c>
      <c r="H441" s="195">
        <v>47.88</v>
      </c>
      <c r="I441" s="352"/>
    </row>
    <row r="442" spans="1:9">
      <c r="A442" s="228">
        <v>437</v>
      </c>
      <c r="B442" s="13" t="s">
        <v>364</v>
      </c>
      <c r="C442" s="14" t="s">
        <v>365</v>
      </c>
      <c r="D442" s="13" t="s">
        <v>366</v>
      </c>
      <c r="E442" s="21">
        <v>45542</v>
      </c>
      <c r="F442" s="158" t="s">
        <v>802</v>
      </c>
      <c r="G442" s="293">
        <v>59.54</v>
      </c>
      <c r="H442" s="195">
        <v>62.52</v>
      </c>
      <c r="I442" s="352"/>
    </row>
    <row r="443" spans="1:9">
      <c r="A443" s="228">
        <v>438</v>
      </c>
      <c r="B443" s="13" t="s">
        <v>364</v>
      </c>
      <c r="C443" s="14" t="s">
        <v>365</v>
      </c>
      <c r="D443" s="13" t="s">
        <v>366</v>
      </c>
      <c r="E443" s="21">
        <v>45542</v>
      </c>
      <c r="F443" s="158" t="s">
        <v>803</v>
      </c>
      <c r="G443" s="293">
        <v>54.86</v>
      </c>
      <c r="H443" s="195">
        <v>57.92</v>
      </c>
      <c r="I443" s="352"/>
    </row>
    <row r="444" spans="1:9">
      <c r="A444" s="228">
        <v>439</v>
      </c>
      <c r="B444" s="13" t="s">
        <v>364</v>
      </c>
      <c r="C444" s="14" t="s">
        <v>365</v>
      </c>
      <c r="D444" s="13" t="s">
        <v>366</v>
      </c>
      <c r="E444" s="21">
        <v>45542</v>
      </c>
      <c r="F444" s="158" t="s">
        <v>804</v>
      </c>
      <c r="G444" s="293">
        <v>45.62</v>
      </c>
      <c r="H444" s="195">
        <v>48.02</v>
      </c>
      <c r="I444" s="352"/>
    </row>
    <row r="445" spans="1:9">
      <c r="A445" s="228">
        <v>440</v>
      </c>
      <c r="B445" s="13" t="s">
        <v>364</v>
      </c>
      <c r="C445" s="14" t="s">
        <v>365</v>
      </c>
      <c r="D445" s="13" t="s">
        <v>366</v>
      </c>
      <c r="E445" s="21">
        <v>45542</v>
      </c>
      <c r="F445" s="158" t="s">
        <v>805</v>
      </c>
      <c r="G445" s="293">
        <v>57.64</v>
      </c>
      <c r="H445" s="195">
        <v>60.14</v>
      </c>
      <c r="I445" s="352"/>
    </row>
    <row r="446" spans="1:9">
      <c r="A446" s="228">
        <v>441</v>
      </c>
      <c r="B446" s="13" t="s">
        <v>364</v>
      </c>
      <c r="C446" s="14" t="s">
        <v>365</v>
      </c>
      <c r="D446" s="13" t="s">
        <v>366</v>
      </c>
      <c r="E446" s="21">
        <v>45543</v>
      </c>
      <c r="F446" s="158" t="s">
        <v>806</v>
      </c>
      <c r="G446" s="293">
        <v>54</v>
      </c>
      <c r="H446" s="195">
        <v>55.52</v>
      </c>
      <c r="I446" s="352"/>
    </row>
    <row r="447" spans="1:9">
      <c r="A447" s="228">
        <v>442</v>
      </c>
      <c r="B447" s="13" t="s">
        <v>364</v>
      </c>
      <c r="C447" s="14" t="s">
        <v>365</v>
      </c>
      <c r="D447" s="13" t="s">
        <v>366</v>
      </c>
      <c r="E447" s="21">
        <v>45543</v>
      </c>
      <c r="F447" s="158" t="s">
        <v>489</v>
      </c>
      <c r="G447" s="293">
        <v>62.12</v>
      </c>
      <c r="H447" s="195">
        <v>64.22</v>
      </c>
      <c r="I447" s="352"/>
    </row>
    <row r="448" spans="1:9">
      <c r="A448" s="228">
        <v>443</v>
      </c>
      <c r="B448" s="13" t="s">
        <v>364</v>
      </c>
      <c r="C448" s="14" t="s">
        <v>365</v>
      </c>
      <c r="D448" s="13" t="s">
        <v>366</v>
      </c>
      <c r="E448" s="21">
        <v>45543</v>
      </c>
      <c r="F448" s="158" t="s">
        <v>807</v>
      </c>
      <c r="G448" s="293">
        <v>55.4</v>
      </c>
      <c r="H448" s="195">
        <v>57</v>
      </c>
      <c r="I448" s="352"/>
    </row>
    <row r="449" spans="1:9">
      <c r="A449" s="228">
        <v>444</v>
      </c>
      <c r="B449" s="13" t="s">
        <v>364</v>
      </c>
      <c r="C449" s="14" t="s">
        <v>365</v>
      </c>
      <c r="D449" s="13" t="s">
        <v>366</v>
      </c>
      <c r="E449" s="21">
        <v>45543</v>
      </c>
      <c r="F449" s="158" t="s">
        <v>487</v>
      </c>
      <c r="G449" s="293">
        <v>55.48</v>
      </c>
      <c r="H449" s="195">
        <v>56.86</v>
      </c>
      <c r="I449" s="352"/>
    </row>
    <row r="450" spans="1:9">
      <c r="A450" s="228">
        <v>445</v>
      </c>
      <c r="B450" s="13" t="s">
        <v>364</v>
      </c>
      <c r="C450" s="14" t="s">
        <v>365</v>
      </c>
      <c r="D450" s="13" t="s">
        <v>366</v>
      </c>
      <c r="E450" s="21">
        <v>45543</v>
      </c>
      <c r="F450" s="158" t="s">
        <v>382</v>
      </c>
      <c r="G450" s="293">
        <v>44.06</v>
      </c>
      <c r="H450" s="195">
        <v>45.36</v>
      </c>
      <c r="I450" s="352"/>
    </row>
    <row r="451" spans="1:9">
      <c r="A451" s="228">
        <v>446</v>
      </c>
      <c r="B451" s="13" t="s">
        <v>364</v>
      </c>
      <c r="C451" s="14" t="s">
        <v>365</v>
      </c>
      <c r="D451" s="13" t="s">
        <v>366</v>
      </c>
      <c r="E451" s="21">
        <v>45543</v>
      </c>
      <c r="F451" s="158" t="s">
        <v>488</v>
      </c>
      <c r="G451" s="293">
        <v>45.18</v>
      </c>
      <c r="H451" s="195">
        <v>46.36</v>
      </c>
      <c r="I451" s="352"/>
    </row>
    <row r="452" spans="1:9">
      <c r="A452" s="228">
        <v>447</v>
      </c>
      <c r="B452" s="13" t="s">
        <v>364</v>
      </c>
      <c r="C452" s="14" t="s">
        <v>365</v>
      </c>
      <c r="D452" s="13" t="s">
        <v>366</v>
      </c>
      <c r="E452" s="21">
        <v>45543</v>
      </c>
      <c r="F452" s="158" t="s">
        <v>808</v>
      </c>
      <c r="G452" s="293">
        <v>46.62</v>
      </c>
      <c r="H452" s="195">
        <v>47.8</v>
      </c>
      <c r="I452" s="352"/>
    </row>
    <row r="453" spans="1:9">
      <c r="A453" s="228">
        <v>448</v>
      </c>
      <c r="B453" s="13" t="s">
        <v>364</v>
      </c>
      <c r="C453" s="14" t="s">
        <v>365</v>
      </c>
      <c r="D453" s="13" t="s">
        <v>366</v>
      </c>
      <c r="E453" s="21">
        <v>45543</v>
      </c>
      <c r="F453" s="158" t="s">
        <v>411</v>
      </c>
      <c r="G453" s="293">
        <v>54.58</v>
      </c>
      <c r="H453" s="195">
        <v>56.32</v>
      </c>
      <c r="I453" s="352"/>
    </row>
    <row r="454" spans="1:9">
      <c r="A454" s="228">
        <v>449</v>
      </c>
      <c r="B454" s="13" t="s">
        <v>364</v>
      </c>
      <c r="C454" s="14" t="s">
        <v>365</v>
      </c>
      <c r="D454" s="13" t="s">
        <v>366</v>
      </c>
      <c r="E454" s="21">
        <v>45543</v>
      </c>
      <c r="F454" s="158" t="s">
        <v>368</v>
      </c>
      <c r="G454" s="293">
        <v>53.74</v>
      </c>
      <c r="H454" s="195">
        <v>55.48</v>
      </c>
      <c r="I454" s="352"/>
    </row>
    <row r="455" spans="1:9">
      <c r="A455" s="228">
        <v>450</v>
      </c>
      <c r="B455" s="13" t="s">
        <v>364</v>
      </c>
      <c r="C455" s="14" t="s">
        <v>365</v>
      </c>
      <c r="D455" s="13" t="s">
        <v>366</v>
      </c>
      <c r="E455" s="21">
        <v>45543</v>
      </c>
      <c r="F455" s="158" t="s">
        <v>495</v>
      </c>
      <c r="G455" s="293">
        <v>45.96</v>
      </c>
      <c r="H455" s="195">
        <v>47.2</v>
      </c>
      <c r="I455" s="352"/>
    </row>
    <row r="456" spans="1:9">
      <c r="A456" s="228">
        <v>451</v>
      </c>
      <c r="B456" s="13" t="s">
        <v>364</v>
      </c>
      <c r="C456" s="14" t="s">
        <v>365</v>
      </c>
      <c r="D456" s="13" t="s">
        <v>366</v>
      </c>
      <c r="E456" s="21">
        <v>45543</v>
      </c>
      <c r="F456" s="158" t="s">
        <v>369</v>
      </c>
      <c r="G456" s="293">
        <v>59.78</v>
      </c>
      <c r="H456" s="195">
        <v>61.64</v>
      </c>
      <c r="I456" s="352"/>
    </row>
    <row r="457" spans="1:9">
      <c r="A457" s="228">
        <v>452</v>
      </c>
      <c r="B457" s="13" t="s">
        <v>364</v>
      </c>
      <c r="C457" s="14" t="s">
        <v>365</v>
      </c>
      <c r="D457" s="13" t="s">
        <v>366</v>
      </c>
      <c r="E457" s="21">
        <v>45543</v>
      </c>
      <c r="F457" s="158" t="s">
        <v>809</v>
      </c>
      <c r="G457" s="293">
        <v>55.04</v>
      </c>
      <c r="H457" s="195">
        <v>56.72</v>
      </c>
      <c r="I457" s="352"/>
    </row>
    <row r="458" spans="1:9">
      <c r="A458" s="228">
        <v>453</v>
      </c>
      <c r="B458" s="13" t="s">
        <v>364</v>
      </c>
      <c r="C458" s="14" t="s">
        <v>365</v>
      </c>
      <c r="D458" s="13" t="s">
        <v>366</v>
      </c>
      <c r="E458" s="21">
        <v>45543</v>
      </c>
      <c r="F458" s="158" t="s">
        <v>494</v>
      </c>
      <c r="G458" s="293">
        <v>55.26</v>
      </c>
      <c r="H458" s="195">
        <v>56.92</v>
      </c>
      <c r="I458" s="352"/>
    </row>
    <row r="459" spans="1:9">
      <c r="A459" s="228">
        <v>454</v>
      </c>
      <c r="B459" s="13" t="s">
        <v>364</v>
      </c>
      <c r="C459" s="14" t="s">
        <v>365</v>
      </c>
      <c r="D459" s="13" t="s">
        <v>366</v>
      </c>
      <c r="E459" s="21">
        <v>45543</v>
      </c>
      <c r="F459" s="158" t="s">
        <v>810</v>
      </c>
      <c r="G459" s="293">
        <v>59.42</v>
      </c>
      <c r="H459" s="195">
        <v>61.2</v>
      </c>
      <c r="I459" s="352"/>
    </row>
    <row r="460" spans="1:9">
      <c r="A460" s="228">
        <v>455</v>
      </c>
      <c r="B460" s="13" t="s">
        <v>364</v>
      </c>
      <c r="C460" s="14" t="s">
        <v>365</v>
      </c>
      <c r="D460" s="13" t="s">
        <v>366</v>
      </c>
      <c r="E460" s="21">
        <v>45543</v>
      </c>
      <c r="F460" s="158" t="s">
        <v>504</v>
      </c>
      <c r="G460" s="293">
        <v>44.58</v>
      </c>
      <c r="H460" s="195">
        <v>45.76</v>
      </c>
      <c r="I460" s="352"/>
    </row>
    <row r="461" spans="1:9">
      <c r="A461" s="228">
        <v>456</v>
      </c>
      <c r="B461" s="13" t="s">
        <v>364</v>
      </c>
      <c r="C461" s="14" t="s">
        <v>365</v>
      </c>
      <c r="D461" s="13" t="s">
        <v>366</v>
      </c>
      <c r="E461" s="21">
        <v>45543</v>
      </c>
      <c r="F461" s="158" t="s">
        <v>811</v>
      </c>
      <c r="G461" s="293">
        <v>46.42</v>
      </c>
      <c r="H461" s="195">
        <v>47.54</v>
      </c>
      <c r="I461" s="352"/>
    </row>
    <row r="462" spans="1:9">
      <c r="A462" s="228">
        <v>457</v>
      </c>
      <c r="B462" s="13" t="s">
        <v>364</v>
      </c>
      <c r="C462" s="14" t="s">
        <v>365</v>
      </c>
      <c r="D462" s="13" t="s">
        <v>366</v>
      </c>
      <c r="E462" s="21">
        <v>45543</v>
      </c>
      <c r="F462" s="158" t="s">
        <v>510</v>
      </c>
      <c r="G462" s="293">
        <v>47.26</v>
      </c>
      <c r="H462" s="195">
        <v>48.62</v>
      </c>
      <c r="I462" s="352"/>
    </row>
    <row r="463" spans="1:9">
      <c r="A463" s="228">
        <v>458</v>
      </c>
      <c r="B463" s="13" t="s">
        <v>364</v>
      </c>
      <c r="C463" s="14" t="s">
        <v>365</v>
      </c>
      <c r="D463" s="13" t="s">
        <v>366</v>
      </c>
      <c r="E463" s="21">
        <v>45543</v>
      </c>
      <c r="F463" s="158" t="s">
        <v>812</v>
      </c>
      <c r="G463" s="293">
        <v>56.78</v>
      </c>
      <c r="H463" s="195">
        <v>58.4</v>
      </c>
      <c r="I463" s="352"/>
    </row>
    <row r="464" spans="1:9">
      <c r="A464" s="228">
        <v>459</v>
      </c>
      <c r="B464" s="13" t="s">
        <v>364</v>
      </c>
      <c r="C464" s="14" t="s">
        <v>365</v>
      </c>
      <c r="D464" s="13" t="s">
        <v>366</v>
      </c>
      <c r="E464" s="21">
        <v>45543</v>
      </c>
      <c r="F464" s="158" t="s">
        <v>813</v>
      </c>
      <c r="G464" s="293">
        <v>56.12</v>
      </c>
      <c r="H464" s="195">
        <v>57.88</v>
      </c>
      <c r="I464" s="352"/>
    </row>
    <row r="465" spans="1:9">
      <c r="A465" s="228">
        <v>460</v>
      </c>
      <c r="B465" s="13" t="s">
        <v>364</v>
      </c>
      <c r="C465" s="14" t="s">
        <v>365</v>
      </c>
      <c r="D465" s="13" t="s">
        <v>366</v>
      </c>
      <c r="E465" s="21">
        <v>45543</v>
      </c>
      <c r="F465" s="158" t="s">
        <v>814</v>
      </c>
      <c r="G465" s="293">
        <v>48.3</v>
      </c>
      <c r="H465" s="195">
        <v>49.58</v>
      </c>
      <c r="I465" s="352"/>
    </row>
    <row r="466" spans="1:9">
      <c r="A466" s="228">
        <v>461</v>
      </c>
      <c r="B466" s="13" t="s">
        <v>364</v>
      </c>
      <c r="C466" s="14" t="s">
        <v>365</v>
      </c>
      <c r="D466" s="13" t="s">
        <v>366</v>
      </c>
      <c r="E466" s="21">
        <v>45543</v>
      </c>
      <c r="F466" s="158" t="s">
        <v>403</v>
      </c>
      <c r="G466" s="293">
        <v>53.96</v>
      </c>
      <c r="H466" s="195">
        <v>56.16</v>
      </c>
      <c r="I466" s="352"/>
    </row>
    <row r="467" spans="1:9">
      <c r="A467" s="228">
        <v>462</v>
      </c>
      <c r="B467" s="13" t="s">
        <v>364</v>
      </c>
      <c r="C467" s="14" t="s">
        <v>365</v>
      </c>
      <c r="D467" s="13" t="s">
        <v>366</v>
      </c>
      <c r="E467" s="21">
        <v>45543</v>
      </c>
      <c r="F467" s="158" t="s">
        <v>815</v>
      </c>
      <c r="G467" s="293">
        <v>56.38</v>
      </c>
      <c r="H467" s="195">
        <v>58.64</v>
      </c>
      <c r="I467" s="352"/>
    </row>
    <row r="468" spans="1:9">
      <c r="A468" s="228">
        <v>463</v>
      </c>
      <c r="B468" s="13" t="s">
        <v>364</v>
      </c>
      <c r="C468" s="14" t="s">
        <v>365</v>
      </c>
      <c r="D468" s="13" t="s">
        <v>366</v>
      </c>
      <c r="E468" s="21">
        <v>45543</v>
      </c>
      <c r="F468" s="158" t="s">
        <v>407</v>
      </c>
      <c r="G468" s="293">
        <v>56.46</v>
      </c>
      <c r="H468" s="195">
        <v>58.98</v>
      </c>
      <c r="I468" s="352"/>
    </row>
    <row r="469" spans="1:9">
      <c r="A469" s="228">
        <v>464</v>
      </c>
      <c r="B469" s="13" t="s">
        <v>364</v>
      </c>
      <c r="C469" s="14" t="s">
        <v>365</v>
      </c>
      <c r="D469" s="13" t="s">
        <v>366</v>
      </c>
      <c r="E469" s="21">
        <v>45543</v>
      </c>
      <c r="F469" s="158" t="s">
        <v>396</v>
      </c>
      <c r="G469" s="293">
        <v>45.18</v>
      </c>
      <c r="H469" s="195">
        <v>47.12</v>
      </c>
      <c r="I469" s="352"/>
    </row>
    <row r="470" spans="1:9">
      <c r="A470" s="228">
        <v>465</v>
      </c>
      <c r="B470" s="13" t="s">
        <v>364</v>
      </c>
      <c r="C470" s="14" t="s">
        <v>365</v>
      </c>
      <c r="D470" s="13" t="s">
        <v>366</v>
      </c>
      <c r="E470" s="21">
        <v>45543</v>
      </c>
      <c r="F470" s="158" t="s">
        <v>816</v>
      </c>
      <c r="G470" s="293">
        <v>47.22</v>
      </c>
      <c r="H470" s="195">
        <v>49.24</v>
      </c>
      <c r="I470" s="352"/>
    </row>
    <row r="471" spans="1:9">
      <c r="A471" s="228">
        <v>466</v>
      </c>
      <c r="B471" s="13" t="s">
        <v>364</v>
      </c>
      <c r="C471" s="14" t="s">
        <v>365</v>
      </c>
      <c r="D471" s="13" t="s">
        <v>366</v>
      </c>
      <c r="E471" s="21">
        <v>45543</v>
      </c>
      <c r="F471" s="158" t="s">
        <v>397</v>
      </c>
      <c r="G471" s="293">
        <v>55.08</v>
      </c>
      <c r="H471" s="195">
        <v>57.44</v>
      </c>
      <c r="I471" s="352"/>
    </row>
    <row r="472" spans="1:9">
      <c r="A472" s="228">
        <v>467</v>
      </c>
      <c r="B472" s="13" t="s">
        <v>364</v>
      </c>
      <c r="C472" s="14" t="s">
        <v>365</v>
      </c>
      <c r="D472" s="13" t="s">
        <v>366</v>
      </c>
      <c r="E472" s="21">
        <v>45543</v>
      </c>
      <c r="F472" s="158" t="s">
        <v>395</v>
      </c>
      <c r="G472" s="293">
        <v>45.46</v>
      </c>
      <c r="H472" s="195">
        <v>47.36</v>
      </c>
      <c r="I472" s="352"/>
    </row>
    <row r="473" spans="1:9">
      <c r="A473" s="228">
        <v>468</v>
      </c>
      <c r="B473" s="13" t="s">
        <v>364</v>
      </c>
      <c r="C473" s="14" t="s">
        <v>365</v>
      </c>
      <c r="D473" s="13" t="s">
        <v>366</v>
      </c>
      <c r="E473" s="21">
        <v>45543</v>
      </c>
      <c r="F473" s="158" t="s">
        <v>817</v>
      </c>
      <c r="G473" s="293">
        <v>46.74</v>
      </c>
      <c r="H473" s="195">
        <v>48.84</v>
      </c>
      <c r="I473" s="352"/>
    </row>
    <row r="474" spans="1:9">
      <c r="A474" s="228">
        <v>469</v>
      </c>
      <c r="B474" s="13" t="s">
        <v>364</v>
      </c>
      <c r="C474" s="14" t="s">
        <v>365</v>
      </c>
      <c r="D474" s="13" t="s">
        <v>366</v>
      </c>
      <c r="E474" s="21">
        <v>45543</v>
      </c>
      <c r="F474" s="158" t="s">
        <v>399</v>
      </c>
      <c r="G474" s="293">
        <v>47.7</v>
      </c>
      <c r="H474" s="195">
        <v>49.84</v>
      </c>
      <c r="I474" s="352"/>
    </row>
    <row r="475" spans="1:9">
      <c r="A475" s="228">
        <v>470</v>
      </c>
      <c r="B475" s="13" t="s">
        <v>364</v>
      </c>
      <c r="C475" s="14" t="s">
        <v>365</v>
      </c>
      <c r="D475" s="13" t="s">
        <v>366</v>
      </c>
      <c r="E475" s="21">
        <v>45543</v>
      </c>
      <c r="F475" s="158" t="s">
        <v>400</v>
      </c>
      <c r="G475" s="293">
        <v>47.4</v>
      </c>
      <c r="H475" s="195">
        <v>49.48</v>
      </c>
      <c r="I475" s="352"/>
    </row>
    <row r="476" spans="1:9">
      <c r="A476" s="228">
        <v>471</v>
      </c>
      <c r="B476" s="13" t="s">
        <v>364</v>
      </c>
      <c r="C476" s="14" t="s">
        <v>365</v>
      </c>
      <c r="D476" s="13" t="s">
        <v>366</v>
      </c>
      <c r="E476" s="21">
        <v>45543</v>
      </c>
      <c r="F476" s="158" t="s">
        <v>507</v>
      </c>
      <c r="G476" s="293">
        <v>59.24</v>
      </c>
      <c r="H476" s="195">
        <v>61.7</v>
      </c>
      <c r="I476" s="352"/>
    </row>
    <row r="477" spans="1:9">
      <c r="A477" s="228">
        <v>472</v>
      </c>
      <c r="B477" s="13" t="s">
        <v>364</v>
      </c>
      <c r="C477" s="14" t="s">
        <v>365</v>
      </c>
      <c r="D477" s="13" t="s">
        <v>366</v>
      </c>
      <c r="E477" s="21">
        <v>45543</v>
      </c>
      <c r="F477" s="158" t="s">
        <v>818</v>
      </c>
      <c r="G477" s="293">
        <v>46.26</v>
      </c>
      <c r="H477" s="195">
        <v>48.36</v>
      </c>
      <c r="I477" s="352"/>
    </row>
    <row r="478" spans="1:9">
      <c r="A478" s="228">
        <v>473</v>
      </c>
      <c r="B478" s="13" t="s">
        <v>364</v>
      </c>
      <c r="C478" s="14" t="s">
        <v>365</v>
      </c>
      <c r="D478" s="13" t="s">
        <v>366</v>
      </c>
      <c r="E478" s="21">
        <v>45543</v>
      </c>
      <c r="F478" s="158" t="s">
        <v>819</v>
      </c>
      <c r="G478" s="293">
        <v>46.26</v>
      </c>
      <c r="H478" s="195">
        <v>48.12</v>
      </c>
      <c r="I478" s="352"/>
    </row>
    <row r="479" spans="1:9">
      <c r="A479" s="228">
        <v>474</v>
      </c>
      <c r="B479" s="13" t="s">
        <v>364</v>
      </c>
      <c r="C479" s="14" t="s">
        <v>365</v>
      </c>
      <c r="D479" s="13" t="s">
        <v>366</v>
      </c>
      <c r="E479" s="21">
        <v>45543</v>
      </c>
      <c r="F479" s="158" t="s">
        <v>820</v>
      </c>
      <c r="G479" s="293">
        <v>45.74</v>
      </c>
      <c r="H479" s="195">
        <v>47.66</v>
      </c>
      <c r="I479" s="352"/>
    </row>
    <row r="480" spans="1:9">
      <c r="A480" s="228">
        <v>475</v>
      </c>
      <c r="B480" s="13" t="s">
        <v>364</v>
      </c>
      <c r="C480" s="14" t="s">
        <v>365</v>
      </c>
      <c r="D480" s="13" t="s">
        <v>366</v>
      </c>
      <c r="E480" s="21">
        <v>45543</v>
      </c>
      <c r="F480" s="158" t="s">
        <v>821</v>
      </c>
      <c r="G480" s="293">
        <v>57.17</v>
      </c>
      <c r="H480" s="195">
        <v>59.72</v>
      </c>
      <c r="I480" s="352"/>
    </row>
    <row r="481" spans="1:9">
      <c r="A481" s="228">
        <v>476</v>
      </c>
      <c r="B481" s="13" t="s">
        <v>364</v>
      </c>
      <c r="C481" s="14" t="s">
        <v>365</v>
      </c>
      <c r="D481" s="13" t="s">
        <v>366</v>
      </c>
      <c r="E481" s="21">
        <v>45543</v>
      </c>
      <c r="F481" s="158" t="s">
        <v>822</v>
      </c>
      <c r="G481" s="293">
        <v>55.52</v>
      </c>
      <c r="H481" s="195">
        <v>57.82</v>
      </c>
      <c r="I481" s="352"/>
    </row>
    <row r="482" spans="1:9">
      <c r="A482" s="228">
        <v>477</v>
      </c>
      <c r="B482" s="13" t="s">
        <v>364</v>
      </c>
      <c r="C482" s="14" t="s">
        <v>365</v>
      </c>
      <c r="D482" s="13" t="s">
        <v>366</v>
      </c>
      <c r="E482" s="21">
        <v>45543</v>
      </c>
      <c r="F482" s="158" t="s">
        <v>505</v>
      </c>
      <c r="G482" s="293">
        <v>44.36</v>
      </c>
      <c r="H482" s="195">
        <v>46.26</v>
      </c>
      <c r="I482" s="352"/>
    </row>
    <row r="483" spans="1:9">
      <c r="A483" s="228">
        <v>478</v>
      </c>
      <c r="B483" s="13" t="s">
        <v>364</v>
      </c>
      <c r="C483" s="14" t="s">
        <v>365</v>
      </c>
      <c r="D483" s="13" t="s">
        <v>366</v>
      </c>
      <c r="E483" s="21">
        <v>45543</v>
      </c>
      <c r="F483" s="158" t="s">
        <v>823</v>
      </c>
      <c r="G483" s="293">
        <v>58.38</v>
      </c>
      <c r="H483" s="195">
        <v>60.72</v>
      </c>
      <c r="I483" s="352"/>
    </row>
    <row r="484" spans="1:9">
      <c r="A484" s="228">
        <v>479</v>
      </c>
      <c r="B484" s="13" t="s">
        <v>364</v>
      </c>
      <c r="C484" s="14" t="s">
        <v>365</v>
      </c>
      <c r="D484" s="13" t="s">
        <v>366</v>
      </c>
      <c r="E484" s="21">
        <v>45543</v>
      </c>
      <c r="F484" s="158" t="s">
        <v>502</v>
      </c>
      <c r="G484" s="293">
        <v>46.54</v>
      </c>
      <c r="H484" s="195">
        <v>48.74</v>
      </c>
      <c r="I484" s="352"/>
    </row>
    <row r="485" spans="1:9">
      <c r="A485" s="228">
        <v>480</v>
      </c>
      <c r="B485" s="13" t="s">
        <v>364</v>
      </c>
      <c r="C485" s="14" t="s">
        <v>365</v>
      </c>
      <c r="D485" s="13" t="s">
        <v>366</v>
      </c>
      <c r="E485" s="21">
        <v>45543</v>
      </c>
      <c r="F485" s="158" t="s">
        <v>824</v>
      </c>
      <c r="G485" s="293">
        <v>44.2</v>
      </c>
      <c r="H485" s="195">
        <v>46.24</v>
      </c>
      <c r="I485" s="352"/>
    </row>
    <row r="486" spans="1:9">
      <c r="A486" s="228">
        <v>481</v>
      </c>
      <c r="B486" s="13" t="s">
        <v>364</v>
      </c>
      <c r="C486" s="14" t="s">
        <v>365</v>
      </c>
      <c r="D486" s="13" t="s">
        <v>366</v>
      </c>
      <c r="E486" s="21">
        <v>45543</v>
      </c>
      <c r="F486" s="158" t="s">
        <v>825</v>
      </c>
      <c r="G486" s="293">
        <v>55.56</v>
      </c>
      <c r="H486" s="195">
        <v>58.02</v>
      </c>
      <c r="I486" s="352"/>
    </row>
    <row r="487" spans="1:9">
      <c r="A487" s="228">
        <v>482</v>
      </c>
      <c r="B487" s="13" t="s">
        <v>364</v>
      </c>
      <c r="C487" s="14" t="s">
        <v>365</v>
      </c>
      <c r="D487" s="13" t="s">
        <v>366</v>
      </c>
      <c r="E487" s="21">
        <v>45543</v>
      </c>
      <c r="F487" s="158" t="s">
        <v>826</v>
      </c>
      <c r="G487" s="293">
        <v>44.52</v>
      </c>
      <c r="H487" s="195">
        <v>46.36</v>
      </c>
      <c r="I487" s="352"/>
    </row>
    <row r="488" spans="1:9">
      <c r="A488" s="228">
        <v>483</v>
      </c>
      <c r="B488" s="13" t="s">
        <v>364</v>
      </c>
      <c r="C488" s="14" t="s">
        <v>365</v>
      </c>
      <c r="D488" s="13" t="s">
        <v>366</v>
      </c>
      <c r="E488" s="21">
        <v>45543</v>
      </c>
      <c r="F488" s="158" t="s">
        <v>422</v>
      </c>
      <c r="G488" s="293">
        <v>54.3</v>
      </c>
      <c r="H488" s="195">
        <v>56.76</v>
      </c>
      <c r="I488" s="352"/>
    </row>
    <row r="489" spans="1:9">
      <c r="A489" s="228">
        <v>484</v>
      </c>
      <c r="B489" s="13" t="s">
        <v>364</v>
      </c>
      <c r="C489" s="14" t="s">
        <v>365</v>
      </c>
      <c r="D489" s="13" t="s">
        <v>366</v>
      </c>
      <c r="E489" s="21">
        <v>45543</v>
      </c>
      <c r="F489" s="158" t="s">
        <v>827</v>
      </c>
      <c r="G489" s="293">
        <v>45.72</v>
      </c>
      <c r="H489" s="195">
        <v>47.84</v>
      </c>
      <c r="I489" s="352"/>
    </row>
    <row r="490" spans="1:9">
      <c r="A490" s="228">
        <v>485</v>
      </c>
      <c r="B490" s="13" t="s">
        <v>364</v>
      </c>
      <c r="C490" s="14" t="s">
        <v>365</v>
      </c>
      <c r="D490" s="13" t="s">
        <v>366</v>
      </c>
      <c r="E490" s="21">
        <v>45543</v>
      </c>
      <c r="F490" s="158" t="s">
        <v>506</v>
      </c>
      <c r="G490" s="293">
        <v>46.88</v>
      </c>
      <c r="H490" s="195">
        <v>48.92</v>
      </c>
      <c r="I490" s="352"/>
    </row>
    <row r="491" spans="1:9">
      <c r="A491" s="228">
        <v>486</v>
      </c>
      <c r="B491" s="13" t="s">
        <v>364</v>
      </c>
      <c r="C491" s="14" t="s">
        <v>365</v>
      </c>
      <c r="D491" s="13" t="s">
        <v>366</v>
      </c>
      <c r="E491" s="21">
        <v>45543</v>
      </c>
      <c r="F491" s="158" t="s">
        <v>828</v>
      </c>
      <c r="G491" s="293">
        <v>44.72</v>
      </c>
      <c r="H491" s="195">
        <v>46.64</v>
      </c>
      <c r="I491" s="352"/>
    </row>
    <row r="492" spans="1:9">
      <c r="A492" s="228">
        <v>487</v>
      </c>
      <c r="B492" s="13" t="s">
        <v>364</v>
      </c>
      <c r="C492" s="14" t="s">
        <v>365</v>
      </c>
      <c r="D492" s="13" t="s">
        <v>366</v>
      </c>
      <c r="E492" s="21">
        <v>45543</v>
      </c>
      <c r="F492" s="158" t="s">
        <v>829</v>
      </c>
      <c r="G492" s="293">
        <v>45.14</v>
      </c>
      <c r="H492" s="195">
        <v>47.2</v>
      </c>
      <c r="I492" s="352"/>
    </row>
    <row r="493" spans="1:9">
      <c r="A493" s="228">
        <v>488</v>
      </c>
      <c r="B493" s="13" t="s">
        <v>364</v>
      </c>
      <c r="C493" s="14" t="s">
        <v>365</v>
      </c>
      <c r="D493" s="13" t="s">
        <v>366</v>
      </c>
      <c r="E493" s="21">
        <v>45543</v>
      </c>
      <c r="F493" s="158" t="s">
        <v>830</v>
      </c>
      <c r="G493" s="293">
        <v>54.7</v>
      </c>
      <c r="H493" s="195">
        <v>56.92</v>
      </c>
      <c r="I493" s="352"/>
    </row>
    <row r="494" spans="1:9">
      <c r="A494" s="228">
        <v>489</v>
      </c>
      <c r="B494" s="13" t="s">
        <v>364</v>
      </c>
      <c r="C494" s="14" t="s">
        <v>365</v>
      </c>
      <c r="D494" s="13" t="s">
        <v>366</v>
      </c>
      <c r="E494" s="21">
        <v>45543</v>
      </c>
      <c r="F494" s="158" t="s">
        <v>831</v>
      </c>
      <c r="G494" s="293">
        <v>45.78</v>
      </c>
      <c r="H494" s="195">
        <v>47.64</v>
      </c>
      <c r="I494" s="352"/>
    </row>
    <row r="495" spans="1:9">
      <c r="A495" s="228">
        <v>490</v>
      </c>
      <c r="B495" s="13" t="s">
        <v>364</v>
      </c>
      <c r="C495" s="14" t="s">
        <v>365</v>
      </c>
      <c r="D495" s="13" t="s">
        <v>366</v>
      </c>
      <c r="E495" s="21">
        <v>45543</v>
      </c>
      <c r="F495" s="158" t="s">
        <v>832</v>
      </c>
      <c r="G495" s="293">
        <v>57.7</v>
      </c>
      <c r="H495" s="195">
        <v>59.96</v>
      </c>
      <c r="I495" s="352"/>
    </row>
    <row r="496" spans="1:9">
      <c r="A496" s="228">
        <v>491</v>
      </c>
      <c r="B496" s="13" t="s">
        <v>364</v>
      </c>
      <c r="C496" s="14" t="s">
        <v>365</v>
      </c>
      <c r="D496" s="13" t="s">
        <v>366</v>
      </c>
      <c r="E496" s="21">
        <v>45543</v>
      </c>
      <c r="F496" s="158" t="s">
        <v>833</v>
      </c>
      <c r="G496" s="293">
        <v>45.44</v>
      </c>
      <c r="H496" s="195">
        <v>47.28</v>
      </c>
      <c r="I496" s="352"/>
    </row>
    <row r="497" spans="1:9">
      <c r="A497" s="228">
        <v>492</v>
      </c>
      <c r="B497" s="13" t="s">
        <v>364</v>
      </c>
      <c r="C497" s="14" t="s">
        <v>365</v>
      </c>
      <c r="D497" s="13" t="s">
        <v>366</v>
      </c>
      <c r="E497" s="21">
        <v>45543</v>
      </c>
      <c r="F497" s="158" t="s">
        <v>834</v>
      </c>
      <c r="G497" s="293">
        <v>47.98</v>
      </c>
      <c r="H497" s="195">
        <v>50.02</v>
      </c>
      <c r="I497" s="352"/>
    </row>
    <row r="498" spans="1:9">
      <c r="A498" s="228">
        <v>493</v>
      </c>
      <c r="B498" s="13" t="s">
        <v>364</v>
      </c>
      <c r="C498" s="14" t="s">
        <v>365</v>
      </c>
      <c r="D498" s="13" t="s">
        <v>366</v>
      </c>
      <c r="E498" s="21">
        <v>45543</v>
      </c>
      <c r="F498" s="158" t="s">
        <v>835</v>
      </c>
      <c r="G498" s="293">
        <v>45.36</v>
      </c>
      <c r="H498" s="195">
        <v>47.46</v>
      </c>
      <c r="I498" s="352"/>
    </row>
    <row r="499" spans="1:9">
      <c r="A499" s="228">
        <v>494</v>
      </c>
      <c r="B499" s="13" t="s">
        <v>364</v>
      </c>
      <c r="C499" s="14" t="s">
        <v>365</v>
      </c>
      <c r="D499" s="13" t="s">
        <v>366</v>
      </c>
      <c r="E499" s="21">
        <v>45543</v>
      </c>
      <c r="F499" s="158" t="s">
        <v>836</v>
      </c>
      <c r="G499" s="293">
        <v>45.58</v>
      </c>
      <c r="H499" s="195">
        <v>47.44</v>
      </c>
      <c r="I499" s="352"/>
    </row>
    <row r="500" spans="1:9">
      <c r="A500" s="228">
        <v>495</v>
      </c>
      <c r="B500" s="13" t="s">
        <v>364</v>
      </c>
      <c r="C500" s="14" t="s">
        <v>365</v>
      </c>
      <c r="D500" s="13" t="s">
        <v>366</v>
      </c>
      <c r="E500" s="21">
        <v>45543</v>
      </c>
      <c r="F500" s="158" t="s">
        <v>837</v>
      </c>
      <c r="G500" s="293">
        <v>46.28</v>
      </c>
      <c r="H500" s="195">
        <v>48.32</v>
      </c>
      <c r="I500" s="352"/>
    </row>
    <row r="501" spans="1:9">
      <c r="A501" s="228">
        <v>496</v>
      </c>
      <c r="B501" s="13" t="s">
        <v>364</v>
      </c>
      <c r="C501" s="14" t="s">
        <v>365</v>
      </c>
      <c r="D501" s="13" t="s">
        <v>366</v>
      </c>
      <c r="E501" s="21">
        <v>45543</v>
      </c>
      <c r="F501" s="158" t="s">
        <v>838</v>
      </c>
      <c r="G501" s="293">
        <v>53.56</v>
      </c>
      <c r="H501" s="195">
        <v>56.04</v>
      </c>
      <c r="I501" s="352"/>
    </row>
    <row r="502" spans="1:9">
      <c r="A502" s="228">
        <v>497</v>
      </c>
      <c r="B502" s="13" t="s">
        <v>364</v>
      </c>
      <c r="C502" s="14" t="s">
        <v>365</v>
      </c>
      <c r="D502" s="13" t="s">
        <v>366</v>
      </c>
      <c r="E502" s="21">
        <v>45543</v>
      </c>
      <c r="F502" s="158" t="s">
        <v>839</v>
      </c>
      <c r="G502" s="293">
        <v>57.94</v>
      </c>
      <c r="H502" s="195">
        <v>60.52</v>
      </c>
      <c r="I502" s="352"/>
    </row>
    <row r="503" spans="1:9">
      <c r="A503" s="228">
        <v>498</v>
      </c>
      <c r="B503" s="13" t="s">
        <v>364</v>
      </c>
      <c r="C503" s="14" t="s">
        <v>365</v>
      </c>
      <c r="D503" s="13" t="s">
        <v>366</v>
      </c>
      <c r="E503" s="21">
        <v>45543</v>
      </c>
      <c r="F503" s="158" t="s">
        <v>501</v>
      </c>
      <c r="G503" s="293">
        <v>44.78</v>
      </c>
      <c r="H503" s="195">
        <v>45.84</v>
      </c>
      <c r="I503" s="352"/>
    </row>
    <row r="504" spans="1:9">
      <c r="A504" s="228">
        <v>499</v>
      </c>
      <c r="B504" s="13" t="s">
        <v>364</v>
      </c>
      <c r="C504" s="14" t="s">
        <v>365</v>
      </c>
      <c r="D504" s="13" t="s">
        <v>366</v>
      </c>
      <c r="E504" s="21">
        <v>45543</v>
      </c>
      <c r="F504" s="158" t="s">
        <v>840</v>
      </c>
      <c r="G504" s="293">
        <v>48.64</v>
      </c>
      <c r="H504" s="195">
        <v>50.74</v>
      </c>
      <c r="I504" s="352"/>
    </row>
    <row r="505" spans="1:9">
      <c r="A505" s="228">
        <v>500</v>
      </c>
      <c r="B505" s="13" t="s">
        <v>364</v>
      </c>
      <c r="C505" s="14" t="s">
        <v>365</v>
      </c>
      <c r="D505" s="13" t="s">
        <v>366</v>
      </c>
      <c r="E505" s="21">
        <v>45543</v>
      </c>
      <c r="F505" s="158" t="s">
        <v>405</v>
      </c>
      <c r="G505" s="293">
        <v>46.72</v>
      </c>
      <c r="H505" s="195">
        <v>48.9</v>
      </c>
      <c r="I505" s="352"/>
    </row>
    <row r="506" spans="1:9">
      <c r="A506" s="228">
        <v>501</v>
      </c>
      <c r="B506" s="13" t="s">
        <v>364</v>
      </c>
      <c r="C506" s="14" t="s">
        <v>365</v>
      </c>
      <c r="D506" s="13" t="s">
        <v>366</v>
      </c>
      <c r="E506" s="21">
        <v>45543</v>
      </c>
      <c r="F506" s="158" t="s">
        <v>841</v>
      </c>
      <c r="G506" s="293">
        <v>47.52</v>
      </c>
      <c r="H506" s="195">
        <v>50.46</v>
      </c>
      <c r="I506" s="352"/>
    </row>
    <row r="507" spans="1:9">
      <c r="A507" s="228">
        <v>502</v>
      </c>
      <c r="B507" s="13" t="s">
        <v>364</v>
      </c>
      <c r="C507" s="14" t="s">
        <v>365</v>
      </c>
      <c r="D507" s="13" t="s">
        <v>366</v>
      </c>
      <c r="E507" s="21">
        <v>45543</v>
      </c>
      <c r="F507" s="158" t="s">
        <v>406</v>
      </c>
      <c r="G507" s="293">
        <v>45.66</v>
      </c>
      <c r="H507" s="195">
        <v>47.62</v>
      </c>
      <c r="I507" s="352"/>
    </row>
    <row r="508" spans="1:9">
      <c r="A508" s="228">
        <v>503</v>
      </c>
      <c r="B508" s="13" t="s">
        <v>364</v>
      </c>
      <c r="C508" s="14" t="s">
        <v>365</v>
      </c>
      <c r="D508" s="13" t="s">
        <v>366</v>
      </c>
      <c r="E508" s="21">
        <v>45543</v>
      </c>
      <c r="F508" s="158" t="s">
        <v>842</v>
      </c>
      <c r="G508" s="293">
        <v>54.46</v>
      </c>
      <c r="H508" s="195">
        <v>56.96</v>
      </c>
      <c r="I508" s="352"/>
    </row>
    <row r="509" spans="1:9">
      <c r="A509" s="228">
        <v>504</v>
      </c>
      <c r="B509" s="13" t="s">
        <v>364</v>
      </c>
      <c r="C509" s="14" t="s">
        <v>365</v>
      </c>
      <c r="D509" s="13" t="s">
        <v>366</v>
      </c>
      <c r="E509" s="21">
        <v>45543</v>
      </c>
      <c r="F509" s="158" t="s">
        <v>843</v>
      </c>
      <c r="G509" s="293">
        <v>47.12</v>
      </c>
      <c r="H509" s="195">
        <v>49.22</v>
      </c>
      <c r="I509" s="352"/>
    </row>
    <row r="510" spans="1:9">
      <c r="A510" s="228">
        <v>505</v>
      </c>
      <c r="B510" s="13" t="s">
        <v>364</v>
      </c>
      <c r="C510" s="14" t="s">
        <v>365</v>
      </c>
      <c r="D510" s="13" t="s">
        <v>366</v>
      </c>
      <c r="E510" s="21">
        <v>45543</v>
      </c>
      <c r="F510" s="158" t="s">
        <v>844</v>
      </c>
      <c r="G510" s="293">
        <v>57.9</v>
      </c>
      <c r="H510" s="195">
        <v>60.44</v>
      </c>
      <c r="I510" s="352"/>
    </row>
    <row r="511" spans="1:9">
      <c r="A511" s="228">
        <v>506</v>
      </c>
      <c r="B511" s="13" t="s">
        <v>364</v>
      </c>
      <c r="C511" s="14" t="s">
        <v>365</v>
      </c>
      <c r="D511" s="13" t="s">
        <v>366</v>
      </c>
      <c r="E511" s="21">
        <v>45543</v>
      </c>
      <c r="F511" s="158" t="s">
        <v>845</v>
      </c>
      <c r="G511" s="293">
        <v>56.24</v>
      </c>
      <c r="H511" s="195">
        <v>58.54</v>
      </c>
      <c r="I511" s="352"/>
    </row>
    <row r="512" spans="1:9">
      <c r="A512" s="228">
        <v>507</v>
      </c>
      <c r="B512" s="13" t="s">
        <v>364</v>
      </c>
      <c r="C512" s="14" t="s">
        <v>365</v>
      </c>
      <c r="D512" s="13" t="s">
        <v>366</v>
      </c>
      <c r="E512" s="21">
        <v>45543</v>
      </c>
      <c r="F512" s="158" t="s">
        <v>846</v>
      </c>
      <c r="G512" s="293">
        <v>55.42</v>
      </c>
      <c r="H512" s="195">
        <v>57.8</v>
      </c>
      <c r="I512" s="352"/>
    </row>
    <row r="513" spans="1:9">
      <c r="A513" s="228">
        <v>508</v>
      </c>
      <c r="B513" s="13" t="s">
        <v>364</v>
      </c>
      <c r="C513" s="14" t="s">
        <v>365</v>
      </c>
      <c r="D513" s="13" t="s">
        <v>366</v>
      </c>
      <c r="E513" s="21">
        <v>45543</v>
      </c>
      <c r="F513" s="158" t="s">
        <v>486</v>
      </c>
      <c r="G513" s="293">
        <v>54.2</v>
      </c>
      <c r="H513" s="195">
        <v>56.4</v>
      </c>
      <c r="I513" s="352"/>
    </row>
    <row r="514" spans="1:9">
      <c r="A514" s="228">
        <v>509</v>
      </c>
      <c r="B514" s="13" t="s">
        <v>364</v>
      </c>
      <c r="C514" s="14" t="s">
        <v>365</v>
      </c>
      <c r="D514" s="13" t="s">
        <v>366</v>
      </c>
      <c r="E514" s="21">
        <v>45543</v>
      </c>
      <c r="F514" s="158" t="s">
        <v>527</v>
      </c>
      <c r="G514" s="293">
        <v>46.96</v>
      </c>
      <c r="H514" s="195">
        <v>49.48</v>
      </c>
      <c r="I514" s="352"/>
    </row>
    <row r="515" spans="1:9">
      <c r="A515" s="228">
        <v>510</v>
      </c>
      <c r="B515" s="13" t="s">
        <v>364</v>
      </c>
      <c r="C515" s="14" t="s">
        <v>365</v>
      </c>
      <c r="D515" s="13" t="s">
        <v>366</v>
      </c>
      <c r="E515" s="21">
        <v>45543</v>
      </c>
      <c r="F515" s="158" t="s">
        <v>847</v>
      </c>
      <c r="G515" s="293">
        <v>46.28</v>
      </c>
      <c r="H515" s="195">
        <v>48.26</v>
      </c>
      <c r="I515" s="352"/>
    </row>
    <row r="516" spans="1:9">
      <c r="A516" s="228">
        <v>511</v>
      </c>
      <c r="B516" s="13" t="s">
        <v>364</v>
      </c>
      <c r="C516" s="14" t="s">
        <v>365</v>
      </c>
      <c r="D516" s="13" t="s">
        <v>366</v>
      </c>
      <c r="E516" s="21">
        <v>45543</v>
      </c>
      <c r="F516" s="158" t="s">
        <v>848</v>
      </c>
      <c r="G516" s="293">
        <v>56.94</v>
      </c>
      <c r="H516" s="195">
        <v>59.32</v>
      </c>
      <c r="I516" s="352"/>
    </row>
    <row r="517" spans="1:9">
      <c r="A517" s="228">
        <v>512</v>
      </c>
      <c r="B517" s="13" t="s">
        <v>364</v>
      </c>
      <c r="C517" s="14" t="s">
        <v>365</v>
      </c>
      <c r="D517" s="13" t="s">
        <v>366</v>
      </c>
      <c r="E517" s="21">
        <v>45543</v>
      </c>
      <c r="F517" s="158" t="s">
        <v>849</v>
      </c>
      <c r="G517" s="293">
        <v>61.02</v>
      </c>
      <c r="H517" s="195">
        <v>63.7</v>
      </c>
      <c r="I517" s="352"/>
    </row>
    <row r="518" spans="1:9">
      <c r="A518" s="228">
        <v>513</v>
      </c>
      <c r="B518" s="13" t="s">
        <v>364</v>
      </c>
      <c r="C518" s="14" t="s">
        <v>365</v>
      </c>
      <c r="D518" s="13" t="s">
        <v>366</v>
      </c>
      <c r="E518" s="21">
        <v>45543</v>
      </c>
      <c r="F518" s="158" t="s">
        <v>850</v>
      </c>
      <c r="G518" s="293">
        <v>58.44</v>
      </c>
      <c r="H518" s="195">
        <v>60.88</v>
      </c>
      <c r="I518" s="352"/>
    </row>
    <row r="519" spans="1:9">
      <c r="A519" s="228">
        <v>514</v>
      </c>
      <c r="B519" s="13" t="s">
        <v>364</v>
      </c>
      <c r="C519" s="14" t="s">
        <v>365</v>
      </c>
      <c r="D519" s="13" t="s">
        <v>366</v>
      </c>
      <c r="E519" s="21">
        <v>45543</v>
      </c>
      <c r="F519" s="158" t="s">
        <v>520</v>
      </c>
      <c r="G519" s="293">
        <v>58.14</v>
      </c>
      <c r="H519" s="195">
        <v>60.56</v>
      </c>
      <c r="I519" s="352"/>
    </row>
    <row r="520" spans="1:9">
      <c r="A520" s="228">
        <v>515</v>
      </c>
      <c r="B520" s="13" t="s">
        <v>364</v>
      </c>
      <c r="C520" s="14" t="s">
        <v>365</v>
      </c>
      <c r="D520" s="13" t="s">
        <v>366</v>
      </c>
      <c r="E520" s="21">
        <v>45543</v>
      </c>
      <c r="F520" s="158" t="s">
        <v>408</v>
      </c>
      <c r="G520" s="293">
        <v>46.92</v>
      </c>
      <c r="H520" s="195">
        <v>48.8</v>
      </c>
      <c r="I520" s="352"/>
    </row>
    <row r="521" spans="1:9">
      <c r="A521" s="228">
        <v>516</v>
      </c>
      <c r="B521" s="13" t="s">
        <v>364</v>
      </c>
      <c r="C521" s="14" t="s">
        <v>365</v>
      </c>
      <c r="D521" s="13" t="s">
        <v>366</v>
      </c>
      <c r="E521" s="21">
        <v>45543</v>
      </c>
      <c r="F521" s="158" t="s">
        <v>851</v>
      </c>
      <c r="G521" s="293">
        <v>61.24</v>
      </c>
      <c r="H521" s="195">
        <v>63.92</v>
      </c>
      <c r="I521" s="352"/>
    </row>
    <row r="522" spans="1:9">
      <c r="A522" s="228">
        <v>517</v>
      </c>
      <c r="B522" s="13" t="s">
        <v>364</v>
      </c>
      <c r="C522" s="14" t="s">
        <v>365</v>
      </c>
      <c r="D522" s="13" t="s">
        <v>366</v>
      </c>
      <c r="E522" s="21">
        <v>45543</v>
      </c>
      <c r="F522" s="158" t="s">
        <v>852</v>
      </c>
      <c r="G522" s="293">
        <v>55.88</v>
      </c>
      <c r="H522" s="195">
        <v>58.36</v>
      </c>
      <c r="I522" s="352"/>
    </row>
    <row r="523" spans="1:9">
      <c r="A523" s="228">
        <v>518</v>
      </c>
      <c r="B523" s="13" t="s">
        <v>364</v>
      </c>
      <c r="C523" s="14" t="s">
        <v>365</v>
      </c>
      <c r="D523" s="13" t="s">
        <v>366</v>
      </c>
      <c r="E523" s="21">
        <v>45543</v>
      </c>
      <c r="F523" s="158" t="s">
        <v>853</v>
      </c>
      <c r="G523" s="293">
        <v>57.84</v>
      </c>
      <c r="H523" s="195">
        <v>60.18</v>
      </c>
      <c r="I523" s="352"/>
    </row>
    <row r="524" spans="1:9">
      <c r="A524" s="228">
        <v>519</v>
      </c>
      <c r="B524" s="13" t="s">
        <v>364</v>
      </c>
      <c r="C524" s="14" t="s">
        <v>365</v>
      </c>
      <c r="D524" s="13" t="s">
        <v>366</v>
      </c>
      <c r="E524" s="21">
        <v>45543</v>
      </c>
      <c r="F524" s="158" t="s">
        <v>490</v>
      </c>
      <c r="G524" s="293">
        <v>46.08</v>
      </c>
      <c r="H524" s="195">
        <v>47.28</v>
      </c>
      <c r="I524" s="352"/>
    </row>
    <row r="525" spans="1:9">
      <c r="A525" s="228">
        <v>520</v>
      </c>
      <c r="B525" s="13" t="s">
        <v>364</v>
      </c>
      <c r="C525" s="14" t="s">
        <v>365</v>
      </c>
      <c r="D525" s="13" t="s">
        <v>366</v>
      </c>
      <c r="E525" s="21">
        <v>45543</v>
      </c>
      <c r="F525" s="158" t="s">
        <v>519</v>
      </c>
      <c r="G525" s="293">
        <v>54.42</v>
      </c>
      <c r="H525" s="195">
        <v>56.74</v>
      </c>
      <c r="I525" s="352"/>
    </row>
    <row r="526" spans="1:9">
      <c r="A526" s="228">
        <v>521</v>
      </c>
      <c r="B526" s="13" t="s">
        <v>364</v>
      </c>
      <c r="C526" s="14" t="s">
        <v>365</v>
      </c>
      <c r="D526" s="13" t="s">
        <v>366</v>
      </c>
      <c r="E526" s="21">
        <v>45544</v>
      </c>
      <c r="F526" s="158" t="s">
        <v>854</v>
      </c>
      <c r="G526" s="293">
        <v>56.46</v>
      </c>
      <c r="H526" s="195">
        <v>55.8</v>
      </c>
      <c r="I526" s="352"/>
    </row>
    <row r="527" spans="1:9">
      <c r="A527" s="228">
        <v>522</v>
      </c>
      <c r="B527" s="13" t="s">
        <v>364</v>
      </c>
      <c r="C527" s="14" t="s">
        <v>365</v>
      </c>
      <c r="D527" s="13" t="s">
        <v>366</v>
      </c>
      <c r="E527" s="21">
        <v>45544</v>
      </c>
      <c r="F527" s="158" t="s">
        <v>855</v>
      </c>
      <c r="G527" s="293">
        <v>55.96</v>
      </c>
      <c r="H527" s="195">
        <v>55.12</v>
      </c>
      <c r="I527" s="352"/>
    </row>
    <row r="528" spans="1:9">
      <c r="A528" s="228">
        <v>523</v>
      </c>
      <c r="B528" s="13" t="s">
        <v>364</v>
      </c>
      <c r="C528" s="14" t="s">
        <v>365</v>
      </c>
      <c r="D528" s="13" t="s">
        <v>366</v>
      </c>
      <c r="E528" s="21">
        <v>45544</v>
      </c>
      <c r="F528" s="158" t="s">
        <v>856</v>
      </c>
      <c r="G528" s="293">
        <v>44.86</v>
      </c>
      <c r="H528" s="195">
        <v>44.14</v>
      </c>
      <c r="I528" s="352"/>
    </row>
    <row r="529" spans="1:9">
      <c r="A529" s="228">
        <v>524</v>
      </c>
      <c r="B529" s="13" t="s">
        <v>364</v>
      </c>
      <c r="C529" s="14" t="s">
        <v>365</v>
      </c>
      <c r="D529" s="13" t="s">
        <v>366</v>
      </c>
      <c r="E529" s="21">
        <v>45544</v>
      </c>
      <c r="F529" s="158" t="s">
        <v>857</v>
      </c>
      <c r="G529" s="293">
        <v>46.32</v>
      </c>
      <c r="H529" s="195">
        <v>45.76</v>
      </c>
      <c r="I529" s="352"/>
    </row>
    <row r="530" spans="1:9">
      <c r="A530" s="228">
        <v>525</v>
      </c>
      <c r="B530" s="13" t="s">
        <v>364</v>
      </c>
      <c r="C530" s="14" t="s">
        <v>365</v>
      </c>
      <c r="D530" s="13" t="s">
        <v>366</v>
      </c>
      <c r="E530" s="21">
        <v>45544</v>
      </c>
      <c r="F530" s="158" t="s">
        <v>858</v>
      </c>
      <c r="G530" s="293">
        <v>63.12</v>
      </c>
      <c r="H530" s="195">
        <v>62.32</v>
      </c>
      <c r="I530" s="352"/>
    </row>
    <row r="531" spans="1:9">
      <c r="A531" s="228">
        <v>526</v>
      </c>
      <c r="B531" s="13" t="s">
        <v>364</v>
      </c>
      <c r="C531" s="14" t="s">
        <v>365</v>
      </c>
      <c r="D531" s="13" t="s">
        <v>366</v>
      </c>
      <c r="E531" s="21">
        <v>45544</v>
      </c>
      <c r="F531" s="158" t="s">
        <v>859</v>
      </c>
      <c r="G531" s="293">
        <v>46.6</v>
      </c>
      <c r="H531" s="195">
        <v>46.18</v>
      </c>
      <c r="I531" s="352"/>
    </row>
    <row r="532" spans="1:9">
      <c r="A532" s="228">
        <v>527</v>
      </c>
      <c r="B532" s="13" t="s">
        <v>364</v>
      </c>
      <c r="C532" s="14" t="s">
        <v>365</v>
      </c>
      <c r="D532" s="13" t="s">
        <v>366</v>
      </c>
      <c r="E532" s="21">
        <v>45544</v>
      </c>
      <c r="F532" s="158" t="s">
        <v>860</v>
      </c>
      <c r="G532" s="293">
        <v>57.1</v>
      </c>
      <c r="H532" s="195">
        <v>56.38</v>
      </c>
      <c r="I532" s="352"/>
    </row>
    <row r="533" spans="1:9">
      <c r="A533" s="228">
        <v>528</v>
      </c>
      <c r="B533" s="13" t="s">
        <v>364</v>
      </c>
      <c r="C533" s="14" t="s">
        <v>365</v>
      </c>
      <c r="D533" s="13" t="s">
        <v>366</v>
      </c>
      <c r="E533" s="21">
        <v>45544</v>
      </c>
      <c r="F533" s="158" t="s">
        <v>861</v>
      </c>
      <c r="G533" s="293">
        <v>50.1</v>
      </c>
      <c r="H533" s="195">
        <v>49.56</v>
      </c>
      <c r="I533" s="352"/>
    </row>
    <row r="534" spans="1:9">
      <c r="A534" s="228">
        <v>529</v>
      </c>
      <c r="B534" s="13" t="s">
        <v>364</v>
      </c>
      <c r="C534" s="14" t="s">
        <v>365</v>
      </c>
      <c r="D534" s="13" t="s">
        <v>366</v>
      </c>
      <c r="E534" s="21">
        <v>45544</v>
      </c>
      <c r="F534" s="158" t="s">
        <v>862</v>
      </c>
      <c r="G534" s="293">
        <v>61.52</v>
      </c>
      <c r="H534" s="195">
        <v>60.78</v>
      </c>
      <c r="I534" s="352"/>
    </row>
    <row r="535" spans="1:9">
      <c r="A535" s="228">
        <v>530</v>
      </c>
      <c r="B535" s="13" t="s">
        <v>364</v>
      </c>
      <c r="C535" s="14" t="s">
        <v>365</v>
      </c>
      <c r="D535" s="13" t="s">
        <v>366</v>
      </c>
      <c r="E535" s="21">
        <v>45544</v>
      </c>
      <c r="F535" s="158" t="s">
        <v>863</v>
      </c>
      <c r="G535" s="293">
        <v>47.08</v>
      </c>
      <c r="H535" s="195">
        <v>46.36</v>
      </c>
      <c r="I535" s="352"/>
    </row>
    <row r="536" spans="1:9">
      <c r="A536" s="228">
        <v>531</v>
      </c>
      <c r="B536" s="13" t="s">
        <v>364</v>
      </c>
      <c r="C536" s="14" t="s">
        <v>365</v>
      </c>
      <c r="D536" s="13" t="s">
        <v>366</v>
      </c>
      <c r="E536" s="21">
        <v>45544</v>
      </c>
      <c r="F536" s="158" t="s">
        <v>367</v>
      </c>
      <c r="G536" s="293">
        <v>45.58</v>
      </c>
      <c r="H536" s="195">
        <v>45.18</v>
      </c>
      <c r="I536" s="352"/>
    </row>
    <row r="537" spans="1:9">
      <c r="A537" s="228">
        <v>532</v>
      </c>
      <c r="B537" s="13" t="s">
        <v>364</v>
      </c>
      <c r="C537" s="14" t="s">
        <v>365</v>
      </c>
      <c r="D537" s="13" t="s">
        <v>366</v>
      </c>
      <c r="E537" s="21">
        <v>45544</v>
      </c>
      <c r="F537" s="158" t="s">
        <v>372</v>
      </c>
      <c r="G537" s="293">
        <v>47.34</v>
      </c>
      <c r="H537" s="195">
        <v>46.84</v>
      </c>
      <c r="I537" s="352"/>
    </row>
    <row r="538" spans="1:9">
      <c r="A538" s="228">
        <v>533</v>
      </c>
      <c r="B538" s="13" t="s">
        <v>364</v>
      </c>
      <c r="C538" s="14" t="s">
        <v>365</v>
      </c>
      <c r="D538" s="13" t="s">
        <v>366</v>
      </c>
      <c r="E538" s="21">
        <v>45544</v>
      </c>
      <c r="F538" s="158" t="s">
        <v>370</v>
      </c>
      <c r="G538" s="293">
        <v>55.32</v>
      </c>
      <c r="H538" s="195">
        <v>54.84</v>
      </c>
      <c r="I538" s="352"/>
    </row>
    <row r="539" spans="1:9">
      <c r="A539" s="228">
        <v>534</v>
      </c>
      <c r="B539" s="13" t="s">
        <v>364</v>
      </c>
      <c r="C539" s="14" t="s">
        <v>365</v>
      </c>
      <c r="D539" s="13" t="s">
        <v>366</v>
      </c>
      <c r="E539" s="21">
        <v>45544</v>
      </c>
      <c r="F539" s="158" t="s">
        <v>864</v>
      </c>
      <c r="G539" s="293">
        <v>49.32</v>
      </c>
      <c r="H539" s="195">
        <v>48.68</v>
      </c>
      <c r="I539" s="352"/>
    </row>
    <row r="540" spans="1:9">
      <c r="A540" s="228">
        <v>535</v>
      </c>
      <c r="B540" s="13" t="s">
        <v>364</v>
      </c>
      <c r="C540" s="14" t="s">
        <v>365</v>
      </c>
      <c r="D540" s="13" t="s">
        <v>366</v>
      </c>
      <c r="E540" s="21">
        <v>45544</v>
      </c>
      <c r="F540" s="158" t="s">
        <v>371</v>
      </c>
      <c r="G540" s="293">
        <v>47.22</v>
      </c>
      <c r="H540" s="195">
        <v>46.48</v>
      </c>
      <c r="I540" s="352"/>
    </row>
    <row r="541" spans="1:9">
      <c r="A541" s="228">
        <v>536</v>
      </c>
      <c r="B541" s="13" t="s">
        <v>364</v>
      </c>
      <c r="C541" s="14" t="s">
        <v>365</v>
      </c>
      <c r="D541" s="13" t="s">
        <v>366</v>
      </c>
      <c r="E541" s="21">
        <v>45544</v>
      </c>
      <c r="F541" s="158" t="s">
        <v>401</v>
      </c>
      <c r="G541" s="293">
        <v>49.16</v>
      </c>
      <c r="H541" s="195">
        <v>48.42</v>
      </c>
      <c r="I541" s="352"/>
    </row>
    <row r="542" spans="1:9">
      <c r="A542" s="228">
        <v>537</v>
      </c>
      <c r="B542" s="13" t="s">
        <v>364</v>
      </c>
      <c r="C542" s="14" t="s">
        <v>365</v>
      </c>
      <c r="D542" s="13" t="s">
        <v>366</v>
      </c>
      <c r="E542" s="21">
        <v>45544</v>
      </c>
      <c r="F542" s="158" t="s">
        <v>865</v>
      </c>
      <c r="G542" s="293">
        <v>59.88</v>
      </c>
      <c r="H542" s="195">
        <v>58.94</v>
      </c>
      <c r="I542" s="352"/>
    </row>
    <row r="543" spans="1:9">
      <c r="A543" s="228">
        <v>538</v>
      </c>
      <c r="B543" s="13" t="s">
        <v>364</v>
      </c>
      <c r="C543" s="14" t="s">
        <v>365</v>
      </c>
      <c r="D543" s="13" t="s">
        <v>366</v>
      </c>
      <c r="E543" s="21">
        <v>45544</v>
      </c>
      <c r="F543" s="158" t="s">
        <v>866</v>
      </c>
      <c r="G543" s="293">
        <v>64.64</v>
      </c>
      <c r="H543" s="195">
        <v>63.76</v>
      </c>
      <c r="I543" s="352"/>
    </row>
    <row r="544" spans="1:9">
      <c r="A544" s="228">
        <v>539</v>
      </c>
      <c r="B544" s="13" t="s">
        <v>364</v>
      </c>
      <c r="C544" s="14" t="s">
        <v>365</v>
      </c>
      <c r="D544" s="13" t="s">
        <v>366</v>
      </c>
      <c r="E544" s="21">
        <v>45544</v>
      </c>
      <c r="F544" s="158" t="s">
        <v>375</v>
      </c>
      <c r="G544" s="293">
        <v>46.78</v>
      </c>
      <c r="H544" s="195">
        <v>46.38</v>
      </c>
      <c r="I544" s="352"/>
    </row>
    <row r="545" spans="1:9">
      <c r="A545" s="228">
        <v>540</v>
      </c>
      <c r="B545" s="13" t="s">
        <v>364</v>
      </c>
      <c r="C545" s="14" t="s">
        <v>365</v>
      </c>
      <c r="D545" s="13" t="s">
        <v>366</v>
      </c>
      <c r="E545" s="21">
        <v>45544</v>
      </c>
      <c r="F545" s="158" t="s">
        <v>379</v>
      </c>
      <c r="G545" s="293">
        <v>59.14</v>
      </c>
      <c r="H545" s="195">
        <v>58.28</v>
      </c>
      <c r="I545" s="352"/>
    </row>
    <row r="546" spans="1:9">
      <c r="A546" s="228">
        <v>541</v>
      </c>
      <c r="B546" s="13" t="s">
        <v>364</v>
      </c>
      <c r="C546" s="14" t="s">
        <v>365</v>
      </c>
      <c r="D546" s="13" t="s">
        <v>366</v>
      </c>
      <c r="E546" s="21">
        <v>45544</v>
      </c>
      <c r="F546" s="158" t="s">
        <v>867</v>
      </c>
      <c r="G546" s="293">
        <v>49.56</v>
      </c>
      <c r="H546" s="195">
        <v>48.96</v>
      </c>
      <c r="I546" s="352"/>
    </row>
    <row r="547" spans="1:9">
      <c r="A547" s="228">
        <v>542</v>
      </c>
      <c r="B547" s="13" t="s">
        <v>364</v>
      </c>
      <c r="C547" s="14" t="s">
        <v>365</v>
      </c>
      <c r="D547" s="13" t="s">
        <v>366</v>
      </c>
      <c r="E547" s="21">
        <v>45544</v>
      </c>
      <c r="F547" s="158" t="s">
        <v>868</v>
      </c>
      <c r="G547" s="293">
        <v>48</v>
      </c>
      <c r="H547" s="195">
        <v>47.54</v>
      </c>
      <c r="I547" s="352"/>
    </row>
    <row r="548" spans="1:9">
      <c r="A548" s="228">
        <v>543</v>
      </c>
      <c r="B548" s="13" t="s">
        <v>364</v>
      </c>
      <c r="C548" s="14" t="s">
        <v>365</v>
      </c>
      <c r="D548" s="13" t="s">
        <v>366</v>
      </c>
      <c r="E548" s="21">
        <v>45544</v>
      </c>
      <c r="F548" s="158" t="s">
        <v>869</v>
      </c>
      <c r="G548" s="293">
        <v>57.26</v>
      </c>
      <c r="H548" s="195">
        <v>56.62</v>
      </c>
      <c r="I548" s="352"/>
    </row>
    <row r="549" spans="1:9">
      <c r="A549" s="228">
        <v>544</v>
      </c>
      <c r="B549" s="13" t="s">
        <v>364</v>
      </c>
      <c r="C549" s="14" t="s">
        <v>365</v>
      </c>
      <c r="D549" s="13" t="s">
        <v>366</v>
      </c>
      <c r="E549" s="21">
        <v>45544</v>
      </c>
      <c r="F549" s="158" t="s">
        <v>410</v>
      </c>
      <c r="G549" s="293">
        <v>49.34</v>
      </c>
      <c r="H549" s="195">
        <v>48.7</v>
      </c>
      <c r="I549" s="352"/>
    </row>
    <row r="550" spans="1:9">
      <c r="A550" s="228">
        <v>545</v>
      </c>
      <c r="B550" s="13" t="s">
        <v>364</v>
      </c>
      <c r="C550" s="14" t="s">
        <v>365</v>
      </c>
      <c r="D550" s="13" t="s">
        <v>366</v>
      </c>
      <c r="E550" s="21">
        <v>45544</v>
      </c>
      <c r="F550" s="158" t="s">
        <v>426</v>
      </c>
      <c r="G550" s="293">
        <v>45.88</v>
      </c>
      <c r="H550" s="195">
        <v>45.34</v>
      </c>
      <c r="I550" s="352"/>
    </row>
    <row r="551" spans="1:9">
      <c r="A551" s="228">
        <v>546</v>
      </c>
      <c r="B551" s="13" t="s">
        <v>364</v>
      </c>
      <c r="C551" s="14" t="s">
        <v>365</v>
      </c>
      <c r="D551" s="13" t="s">
        <v>366</v>
      </c>
      <c r="E551" s="21">
        <v>45544</v>
      </c>
      <c r="F551" s="158" t="s">
        <v>870</v>
      </c>
      <c r="G551" s="293">
        <v>60.88</v>
      </c>
      <c r="H551" s="195">
        <v>60.02</v>
      </c>
      <c r="I551" s="352"/>
    </row>
    <row r="552" spans="1:9">
      <c r="A552" s="228">
        <v>547</v>
      </c>
      <c r="B552" s="13" t="s">
        <v>364</v>
      </c>
      <c r="C552" s="14" t="s">
        <v>365</v>
      </c>
      <c r="D552" s="13" t="s">
        <v>366</v>
      </c>
      <c r="E552" s="21">
        <v>45544</v>
      </c>
      <c r="F552" s="158" t="s">
        <v>420</v>
      </c>
      <c r="G552" s="293">
        <v>48.42</v>
      </c>
      <c r="H552" s="195">
        <v>47.8</v>
      </c>
      <c r="I552" s="352"/>
    </row>
    <row r="553" spans="1:9">
      <c r="A553" s="228">
        <v>548</v>
      </c>
      <c r="B553" s="13" t="s">
        <v>364</v>
      </c>
      <c r="C553" s="14" t="s">
        <v>365</v>
      </c>
      <c r="D553" s="13" t="s">
        <v>366</v>
      </c>
      <c r="E553" s="21">
        <v>45544</v>
      </c>
      <c r="F553" s="158" t="s">
        <v>871</v>
      </c>
      <c r="G553" s="293">
        <v>58.98</v>
      </c>
      <c r="H553" s="195">
        <v>58.22</v>
      </c>
      <c r="I553" s="352"/>
    </row>
    <row r="554" spans="1:9">
      <c r="A554" s="228">
        <v>549</v>
      </c>
      <c r="B554" s="13" t="s">
        <v>364</v>
      </c>
      <c r="C554" s="14" t="s">
        <v>365</v>
      </c>
      <c r="D554" s="13" t="s">
        <v>366</v>
      </c>
      <c r="E554" s="21">
        <v>45544</v>
      </c>
      <c r="F554" s="158" t="s">
        <v>427</v>
      </c>
      <c r="G554" s="293">
        <v>57.74</v>
      </c>
      <c r="H554" s="195">
        <v>57.1</v>
      </c>
      <c r="I554" s="352"/>
    </row>
    <row r="555" spans="1:9">
      <c r="A555" s="228">
        <v>550</v>
      </c>
      <c r="B555" s="13" t="s">
        <v>364</v>
      </c>
      <c r="C555" s="14" t="s">
        <v>365</v>
      </c>
      <c r="D555" s="13" t="s">
        <v>366</v>
      </c>
      <c r="E555" s="21">
        <v>45544</v>
      </c>
      <c r="F555" s="158" t="s">
        <v>872</v>
      </c>
      <c r="G555" s="293">
        <v>57.6</v>
      </c>
      <c r="H555" s="195">
        <v>56.74</v>
      </c>
      <c r="I555" s="352"/>
    </row>
    <row r="556" spans="1:9">
      <c r="A556" s="228">
        <v>551</v>
      </c>
      <c r="B556" s="13" t="s">
        <v>364</v>
      </c>
      <c r="C556" s="14" t="s">
        <v>365</v>
      </c>
      <c r="D556" s="13" t="s">
        <v>366</v>
      </c>
      <c r="E556" s="21">
        <v>45544</v>
      </c>
      <c r="F556" s="158" t="s">
        <v>873</v>
      </c>
      <c r="G556" s="293">
        <v>59.82</v>
      </c>
      <c r="H556" s="195">
        <v>59.22</v>
      </c>
      <c r="I556" s="352"/>
    </row>
    <row r="557" spans="1:9">
      <c r="A557" s="228">
        <v>552</v>
      </c>
      <c r="B557" s="13" t="s">
        <v>364</v>
      </c>
      <c r="C557" s="14" t="s">
        <v>365</v>
      </c>
      <c r="D557" s="13" t="s">
        <v>366</v>
      </c>
      <c r="E557" s="21">
        <v>45545</v>
      </c>
      <c r="F557" s="158" t="s">
        <v>874</v>
      </c>
      <c r="G557" s="22">
        <v>57.34</v>
      </c>
      <c r="H557" s="195">
        <v>56.8</v>
      </c>
      <c r="I557" s="352"/>
    </row>
    <row r="558" spans="1:9">
      <c r="A558" s="228">
        <v>553</v>
      </c>
      <c r="B558" s="13" t="s">
        <v>364</v>
      </c>
      <c r="C558" s="14" t="s">
        <v>365</v>
      </c>
      <c r="D558" s="13" t="s">
        <v>366</v>
      </c>
      <c r="E558" s="21">
        <v>45545</v>
      </c>
      <c r="F558" s="158" t="s">
        <v>875</v>
      </c>
      <c r="G558" s="22">
        <v>60.58</v>
      </c>
      <c r="H558" s="195">
        <v>59.74</v>
      </c>
      <c r="I558" s="352"/>
    </row>
    <row r="559" spans="1:9">
      <c r="A559" s="228">
        <v>554</v>
      </c>
      <c r="B559" s="13" t="s">
        <v>364</v>
      </c>
      <c r="C559" s="14" t="s">
        <v>365</v>
      </c>
      <c r="D559" s="13" t="s">
        <v>366</v>
      </c>
      <c r="E559" s="21">
        <v>45545</v>
      </c>
      <c r="F559" s="158" t="s">
        <v>445</v>
      </c>
      <c r="G559" s="22">
        <v>55.54</v>
      </c>
      <c r="H559" s="195">
        <v>54.98</v>
      </c>
      <c r="I559" s="352"/>
    </row>
    <row r="560" spans="1:9">
      <c r="A560" s="228">
        <v>555</v>
      </c>
      <c r="B560" s="13" t="s">
        <v>364</v>
      </c>
      <c r="C560" s="14" t="s">
        <v>365</v>
      </c>
      <c r="D560" s="13" t="s">
        <v>366</v>
      </c>
      <c r="E560" s="21">
        <v>45545</v>
      </c>
      <c r="F560" s="158" t="s">
        <v>876</v>
      </c>
      <c r="G560" s="22">
        <v>46.56</v>
      </c>
      <c r="H560" s="195">
        <v>44.98</v>
      </c>
      <c r="I560" s="352"/>
    </row>
    <row r="561" spans="1:9">
      <c r="A561" s="228">
        <v>556</v>
      </c>
      <c r="B561" s="13" t="s">
        <v>364</v>
      </c>
      <c r="C561" s="14" t="s">
        <v>365</v>
      </c>
      <c r="D561" s="13" t="s">
        <v>366</v>
      </c>
      <c r="E561" s="21">
        <v>45545</v>
      </c>
      <c r="F561" s="158" t="s">
        <v>453</v>
      </c>
      <c r="G561" s="22">
        <v>60.78</v>
      </c>
      <c r="H561" s="195">
        <v>60.14</v>
      </c>
      <c r="I561" s="352"/>
    </row>
    <row r="562" spans="1:9">
      <c r="A562" s="228">
        <v>557</v>
      </c>
      <c r="B562" s="13" t="s">
        <v>364</v>
      </c>
      <c r="C562" s="14" t="s">
        <v>365</v>
      </c>
      <c r="D562" s="13" t="s">
        <v>366</v>
      </c>
      <c r="E562" s="21">
        <v>45545</v>
      </c>
      <c r="F562" s="158" t="s">
        <v>877</v>
      </c>
      <c r="G562" s="22">
        <v>57.08</v>
      </c>
      <c r="H562" s="195">
        <v>56.54</v>
      </c>
      <c r="I562" s="352"/>
    </row>
    <row r="563" spans="1:9">
      <c r="A563" s="228">
        <v>558</v>
      </c>
      <c r="B563" s="13" t="s">
        <v>364</v>
      </c>
      <c r="C563" s="14" t="s">
        <v>365</v>
      </c>
      <c r="D563" s="13" t="s">
        <v>366</v>
      </c>
      <c r="E563" s="21">
        <v>45545</v>
      </c>
      <c r="F563" s="158" t="s">
        <v>878</v>
      </c>
      <c r="G563" s="22">
        <v>49.14</v>
      </c>
      <c r="H563" s="195">
        <v>48.52</v>
      </c>
      <c r="I563" s="352"/>
    </row>
    <row r="564" spans="1:9">
      <c r="A564" s="228">
        <v>559</v>
      </c>
      <c r="B564" s="13" t="s">
        <v>364</v>
      </c>
      <c r="C564" s="14" t="s">
        <v>365</v>
      </c>
      <c r="D564" s="13" t="s">
        <v>366</v>
      </c>
      <c r="E564" s="21">
        <v>45545</v>
      </c>
      <c r="F564" s="158" t="s">
        <v>879</v>
      </c>
      <c r="G564" s="22">
        <v>59.66</v>
      </c>
      <c r="H564" s="195">
        <v>58.82</v>
      </c>
      <c r="I564" s="352"/>
    </row>
    <row r="565" spans="1:9">
      <c r="A565" s="228">
        <v>560</v>
      </c>
      <c r="B565" s="13" t="s">
        <v>364</v>
      </c>
      <c r="C565" s="14" t="s">
        <v>365</v>
      </c>
      <c r="D565" s="13" t="s">
        <v>366</v>
      </c>
      <c r="E565" s="21">
        <v>45545</v>
      </c>
      <c r="F565" s="158" t="s">
        <v>880</v>
      </c>
      <c r="G565" s="22">
        <v>50.32</v>
      </c>
      <c r="H565" s="195">
        <v>49.58</v>
      </c>
      <c r="I565" s="352"/>
    </row>
    <row r="566" spans="1:9">
      <c r="A566" s="228">
        <v>561</v>
      </c>
      <c r="B566" s="13" t="s">
        <v>364</v>
      </c>
      <c r="C566" s="14" t="s">
        <v>365</v>
      </c>
      <c r="D566" s="13" t="s">
        <v>366</v>
      </c>
      <c r="E566" s="21">
        <v>45545</v>
      </c>
      <c r="F566" s="158" t="s">
        <v>438</v>
      </c>
      <c r="G566" s="22">
        <v>50.26</v>
      </c>
      <c r="H566" s="195">
        <v>49.62</v>
      </c>
      <c r="I566" s="352"/>
    </row>
    <row r="567" spans="1:9">
      <c r="A567" s="228">
        <v>562</v>
      </c>
      <c r="B567" s="13" t="s">
        <v>364</v>
      </c>
      <c r="C567" s="14" t="s">
        <v>365</v>
      </c>
      <c r="D567" s="13" t="s">
        <v>366</v>
      </c>
      <c r="E567" s="21">
        <v>45545</v>
      </c>
      <c r="F567" s="158" t="s">
        <v>439</v>
      </c>
      <c r="G567" s="22">
        <v>57.84</v>
      </c>
      <c r="H567" s="195">
        <v>57.3</v>
      </c>
      <c r="I567" s="352"/>
    </row>
    <row r="568" spans="1:9">
      <c r="A568" s="228">
        <v>563</v>
      </c>
      <c r="B568" s="13" t="s">
        <v>364</v>
      </c>
      <c r="C568" s="14" t="s">
        <v>365</v>
      </c>
      <c r="D568" s="13" t="s">
        <v>366</v>
      </c>
      <c r="E568" s="21">
        <v>45545</v>
      </c>
      <c r="F568" s="158" t="s">
        <v>441</v>
      </c>
      <c r="G568" s="22">
        <v>44.24</v>
      </c>
      <c r="H568" s="195">
        <v>43.78</v>
      </c>
      <c r="I568" s="352"/>
    </row>
    <row r="569" spans="1:9">
      <c r="A569" s="228">
        <v>564</v>
      </c>
      <c r="B569" s="13" t="s">
        <v>364</v>
      </c>
      <c r="C569" s="14" t="s">
        <v>365</v>
      </c>
      <c r="D569" s="13" t="s">
        <v>366</v>
      </c>
      <c r="E569" s="21">
        <v>45545</v>
      </c>
      <c r="F569" s="158" t="s">
        <v>881</v>
      </c>
      <c r="G569" s="22">
        <v>50.88</v>
      </c>
      <c r="H569" s="195">
        <v>50.1</v>
      </c>
      <c r="I569" s="352"/>
    </row>
    <row r="570" spans="1:9">
      <c r="A570" s="228">
        <v>565</v>
      </c>
      <c r="B570" s="13" t="s">
        <v>364</v>
      </c>
      <c r="C570" s="14" t="s">
        <v>365</v>
      </c>
      <c r="D570" s="13" t="s">
        <v>366</v>
      </c>
      <c r="E570" s="21">
        <v>45545</v>
      </c>
      <c r="F570" s="158" t="s">
        <v>464</v>
      </c>
      <c r="G570" s="22">
        <v>59.52</v>
      </c>
      <c r="H570" s="195">
        <v>59</v>
      </c>
      <c r="I570" s="352"/>
    </row>
    <row r="571" spans="1:9">
      <c r="A571" s="228">
        <v>566</v>
      </c>
      <c r="B571" s="13" t="s">
        <v>364</v>
      </c>
      <c r="C571" s="14" t="s">
        <v>365</v>
      </c>
      <c r="D571" s="13" t="s">
        <v>366</v>
      </c>
      <c r="E571" s="21">
        <v>45545</v>
      </c>
      <c r="F571" s="158" t="s">
        <v>460</v>
      </c>
      <c r="G571" s="22">
        <v>49.36</v>
      </c>
      <c r="H571" s="195">
        <v>48.68</v>
      </c>
      <c r="I571" s="352"/>
    </row>
    <row r="572" spans="1:9">
      <c r="A572" s="228">
        <v>567</v>
      </c>
      <c r="B572" s="13" t="s">
        <v>364</v>
      </c>
      <c r="C572" s="14" t="s">
        <v>365</v>
      </c>
      <c r="D572" s="13" t="s">
        <v>366</v>
      </c>
      <c r="E572" s="21">
        <v>45545</v>
      </c>
      <c r="F572" s="158" t="s">
        <v>461</v>
      </c>
      <c r="G572" s="22">
        <v>48.52</v>
      </c>
      <c r="H572" s="195">
        <v>47.8</v>
      </c>
      <c r="I572" s="352"/>
    </row>
    <row r="573" spans="1:9">
      <c r="A573" s="228">
        <v>568</v>
      </c>
      <c r="B573" s="13" t="s">
        <v>364</v>
      </c>
      <c r="C573" s="14" t="s">
        <v>365</v>
      </c>
      <c r="D573" s="13" t="s">
        <v>366</v>
      </c>
      <c r="E573" s="21">
        <v>45545</v>
      </c>
      <c r="F573" s="158" t="s">
        <v>882</v>
      </c>
      <c r="G573" s="22">
        <v>47.24</v>
      </c>
      <c r="H573" s="195">
        <v>46.56</v>
      </c>
      <c r="I573" s="352"/>
    </row>
    <row r="574" spans="1:9">
      <c r="A574" s="228">
        <v>569</v>
      </c>
      <c r="B574" s="13" t="s">
        <v>364</v>
      </c>
      <c r="C574" s="14" t="s">
        <v>365</v>
      </c>
      <c r="D574" s="13" t="s">
        <v>366</v>
      </c>
      <c r="E574" s="21">
        <v>45545</v>
      </c>
      <c r="F574" s="158" t="s">
        <v>883</v>
      </c>
      <c r="G574" s="22">
        <v>45.6</v>
      </c>
      <c r="H574" s="195">
        <v>45.12</v>
      </c>
      <c r="I574" s="352"/>
    </row>
    <row r="575" spans="1:9">
      <c r="A575" s="228">
        <v>570</v>
      </c>
      <c r="B575" s="13" t="s">
        <v>364</v>
      </c>
      <c r="C575" s="14" t="s">
        <v>365</v>
      </c>
      <c r="D575" s="13" t="s">
        <v>366</v>
      </c>
      <c r="E575" s="21">
        <v>45545</v>
      </c>
      <c r="F575" s="158" t="s">
        <v>884</v>
      </c>
      <c r="G575" s="22">
        <v>50.86</v>
      </c>
      <c r="H575" s="195">
        <v>50.12</v>
      </c>
      <c r="I575" s="352"/>
    </row>
    <row r="576" spans="1:9">
      <c r="A576" s="228">
        <v>571</v>
      </c>
      <c r="B576" s="13" t="s">
        <v>364</v>
      </c>
      <c r="C576" s="14" t="s">
        <v>365</v>
      </c>
      <c r="D576" s="13" t="s">
        <v>366</v>
      </c>
      <c r="E576" s="21">
        <v>45545</v>
      </c>
      <c r="F576" s="158" t="s">
        <v>885</v>
      </c>
      <c r="G576" s="22">
        <v>50.04</v>
      </c>
      <c r="H576" s="195">
        <v>49.48</v>
      </c>
      <c r="I576" s="352"/>
    </row>
    <row r="577" spans="1:9">
      <c r="A577" s="228">
        <v>572</v>
      </c>
      <c r="B577" s="13" t="s">
        <v>364</v>
      </c>
      <c r="C577" s="14" t="s">
        <v>365</v>
      </c>
      <c r="D577" s="13" t="s">
        <v>366</v>
      </c>
      <c r="E577" s="21">
        <v>45545</v>
      </c>
      <c r="F577" s="158" t="s">
        <v>886</v>
      </c>
      <c r="G577" s="22">
        <v>56.98</v>
      </c>
      <c r="H577" s="195">
        <v>56.26</v>
      </c>
      <c r="I577" s="352"/>
    </row>
    <row r="578" spans="1:9">
      <c r="A578" s="228">
        <v>573</v>
      </c>
      <c r="B578" s="13" t="s">
        <v>364</v>
      </c>
      <c r="C578" s="14" t="s">
        <v>365</v>
      </c>
      <c r="D578" s="13" t="s">
        <v>366</v>
      </c>
      <c r="E578" s="21">
        <v>45545</v>
      </c>
      <c r="F578" s="158" t="s">
        <v>887</v>
      </c>
      <c r="G578" s="22">
        <v>59.14</v>
      </c>
      <c r="H578" s="195">
        <v>58.32</v>
      </c>
      <c r="I578" s="352"/>
    </row>
    <row r="579" spans="1:9">
      <c r="A579" s="228">
        <v>574</v>
      </c>
      <c r="B579" s="13" t="s">
        <v>364</v>
      </c>
      <c r="C579" s="14" t="s">
        <v>365</v>
      </c>
      <c r="D579" s="13" t="s">
        <v>366</v>
      </c>
      <c r="E579" s="21">
        <v>45545</v>
      </c>
      <c r="F579" s="158" t="s">
        <v>500</v>
      </c>
      <c r="G579" s="22">
        <v>51.34</v>
      </c>
      <c r="H579" s="195">
        <v>50.56</v>
      </c>
      <c r="I579" s="352"/>
    </row>
    <row r="580" spans="1:9">
      <c r="A580" s="228">
        <v>575</v>
      </c>
      <c r="B580" s="13" t="s">
        <v>364</v>
      </c>
      <c r="C580" s="14" t="s">
        <v>365</v>
      </c>
      <c r="D580" s="13" t="s">
        <v>366</v>
      </c>
      <c r="E580" s="21">
        <v>45545</v>
      </c>
      <c r="F580" s="158" t="s">
        <v>888</v>
      </c>
      <c r="G580" s="22">
        <v>62.66</v>
      </c>
      <c r="H580" s="195">
        <v>61.8</v>
      </c>
      <c r="I580" s="352"/>
    </row>
    <row r="581" spans="1:9">
      <c r="A581" s="228">
        <v>576</v>
      </c>
      <c r="B581" s="13" t="s">
        <v>364</v>
      </c>
      <c r="C581" s="14" t="s">
        <v>365</v>
      </c>
      <c r="D581" s="13" t="s">
        <v>366</v>
      </c>
      <c r="E581" s="21">
        <v>45545</v>
      </c>
      <c r="F581" s="158" t="s">
        <v>467</v>
      </c>
      <c r="G581" s="22">
        <v>55.68</v>
      </c>
      <c r="H581" s="195">
        <v>54.98</v>
      </c>
      <c r="I581" s="352"/>
    </row>
    <row r="582" spans="1:9">
      <c r="A582" s="228">
        <v>577</v>
      </c>
      <c r="B582" s="13" t="s">
        <v>364</v>
      </c>
      <c r="C582" s="14" t="s">
        <v>365</v>
      </c>
      <c r="D582" s="13" t="s">
        <v>366</v>
      </c>
      <c r="E582" s="21">
        <v>45545</v>
      </c>
      <c r="F582" s="158" t="s">
        <v>463</v>
      </c>
      <c r="G582" s="22">
        <v>56.94</v>
      </c>
      <c r="H582" s="195">
        <v>56.02</v>
      </c>
      <c r="I582" s="352"/>
    </row>
    <row r="583" spans="1:9">
      <c r="A583" s="228">
        <v>578</v>
      </c>
      <c r="B583" s="13" t="s">
        <v>364</v>
      </c>
      <c r="C583" s="14" t="s">
        <v>365</v>
      </c>
      <c r="D583" s="13" t="s">
        <v>366</v>
      </c>
      <c r="E583" s="21">
        <v>45545</v>
      </c>
      <c r="F583" s="158" t="s">
        <v>457</v>
      </c>
      <c r="G583" s="22">
        <v>45.72</v>
      </c>
      <c r="H583" s="195">
        <v>45.1</v>
      </c>
      <c r="I583" s="352"/>
    </row>
    <row r="584" spans="1:9">
      <c r="A584" s="228">
        <v>579</v>
      </c>
      <c r="B584" s="13" t="s">
        <v>364</v>
      </c>
      <c r="C584" s="14" t="s">
        <v>365</v>
      </c>
      <c r="D584" s="13" t="s">
        <v>366</v>
      </c>
      <c r="E584" s="21">
        <v>45545</v>
      </c>
      <c r="F584" s="158" t="s">
        <v>465</v>
      </c>
      <c r="G584" s="22">
        <v>55.56</v>
      </c>
      <c r="H584" s="195">
        <v>54.92</v>
      </c>
      <c r="I584" s="352"/>
    </row>
    <row r="585" spans="1:9">
      <c r="A585" s="228">
        <v>580</v>
      </c>
      <c r="B585" s="13" t="s">
        <v>364</v>
      </c>
      <c r="C585" s="14" t="s">
        <v>365</v>
      </c>
      <c r="D585" s="13" t="s">
        <v>366</v>
      </c>
      <c r="E585" s="21">
        <v>45545</v>
      </c>
      <c r="F585" s="158" t="s">
        <v>889</v>
      </c>
      <c r="G585" s="22">
        <v>56.18</v>
      </c>
      <c r="H585" s="195">
        <v>55.6</v>
      </c>
      <c r="I585" s="352"/>
    </row>
    <row r="586" spans="1:9">
      <c r="A586" s="228">
        <v>581</v>
      </c>
      <c r="B586" s="13" t="s">
        <v>364</v>
      </c>
      <c r="C586" s="14" t="s">
        <v>365</v>
      </c>
      <c r="D586" s="13" t="s">
        <v>366</v>
      </c>
      <c r="E586" s="21">
        <v>45545</v>
      </c>
      <c r="F586" s="158" t="s">
        <v>890</v>
      </c>
      <c r="G586" s="22">
        <v>45.98</v>
      </c>
      <c r="H586" s="195">
        <v>45.3</v>
      </c>
      <c r="I586" s="352"/>
    </row>
    <row r="587" spans="1:9">
      <c r="A587" s="228">
        <v>582</v>
      </c>
      <c r="B587" s="13" t="s">
        <v>364</v>
      </c>
      <c r="C587" s="14" t="s">
        <v>365</v>
      </c>
      <c r="D587" s="13" t="s">
        <v>366</v>
      </c>
      <c r="E587" s="21">
        <v>45545</v>
      </c>
      <c r="F587" s="158" t="s">
        <v>462</v>
      </c>
      <c r="G587" s="22">
        <v>47.98</v>
      </c>
      <c r="H587" s="195">
        <v>47.42</v>
      </c>
      <c r="I587" s="352"/>
    </row>
    <row r="588" spans="1:9">
      <c r="A588" s="228">
        <v>583</v>
      </c>
      <c r="B588" s="13" t="s">
        <v>364</v>
      </c>
      <c r="C588" s="14" t="s">
        <v>365</v>
      </c>
      <c r="D588" s="13" t="s">
        <v>366</v>
      </c>
      <c r="E588" s="21">
        <v>45545</v>
      </c>
      <c r="F588" s="158" t="s">
        <v>891</v>
      </c>
      <c r="G588" s="22">
        <v>61.9</v>
      </c>
      <c r="H588" s="195">
        <v>61.14</v>
      </c>
      <c r="I588" s="352"/>
    </row>
    <row r="589" spans="1:9">
      <c r="A589" s="228">
        <v>584</v>
      </c>
      <c r="B589" s="13" t="s">
        <v>364</v>
      </c>
      <c r="C589" s="14" t="s">
        <v>365</v>
      </c>
      <c r="D589" s="13" t="s">
        <v>366</v>
      </c>
      <c r="E589" s="21">
        <v>45545</v>
      </c>
      <c r="F589" s="158" t="s">
        <v>892</v>
      </c>
      <c r="G589" s="22">
        <v>46.1</v>
      </c>
      <c r="H589" s="195">
        <v>45.52</v>
      </c>
      <c r="I589" s="352"/>
    </row>
    <row r="590" spans="1:9">
      <c r="A590" s="228">
        <v>585</v>
      </c>
      <c r="B590" s="13" t="s">
        <v>364</v>
      </c>
      <c r="C590" s="14" t="s">
        <v>365</v>
      </c>
      <c r="D590" s="13" t="s">
        <v>366</v>
      </c>
      <c r="E590" s="21">
        <v>45545</v>
      </c>
      <c r="F590" s="158" t="s">
        <v>893</v>
      </c>
      <c r="G590" s="22">
        <v>54.48</v>
      </c>
      <c r="H590" s="195">
        <v>53.86</v>
      </c>
      <c r="I590" s="352"/>
    </row>
    <row r="591" spans="1:9">
      <c r="A591" s="228">
        <v>586</v>
      </c>
      <c r="B591" s="13" t="s">
        <v>364</v>
      </c>
      <c r="C591" s="14" t="s">
        <v>365</v>
      </c>
      <c r="D591" s="13" t="s">
        <v>366</v>
      </c>
      <c r="E591" s="21">
        <v>45545</v>
      </c>
      <c r="F591" s="158" t="s">
        <v>455</v>
      </c>
      <c r="G591" s="22">
        <v>56.26</v>
      </c>
      <c r="H591" s="195">
        <v>55.68</v>
      </c>
      <c r="I591" s="352"/>
    </row>
    <row r="592" spans="1:9">
      <c r="A592" s="228">
        <v>587</v>
      </c>
      <c r="B592" s="13" t="s">
        <v>364</v>
      </c>
      <c r="C592" s="14" t="s">
        <v>365</v>
      </c>
      <c r="D592" s="13" t="s">
        <v>366</v>
      </c>
      <c r="E592" s="21">
        <v>45545</v>
      </c>
      <c r="F592" s="158" t="s">
        <v>456</v>
      </c>
      <c r="G592" s="22">
        <v>49.16</v>
      </c>
      <c r="H592" s="195">
        <v>48.68</v>
      </c>
      <c r="I592" s="352"/>
    </row>
    <row r="593" spans="1:9">
      <c r="A593" s="228">
        <v>588</v>
      </c>
      <c r="B593" s="13" t="s">
        <v>364</v>
      </c>
      <c r="C593" s="14" t="s">
        <v>365</v>
      </c>
      <c r="D593" s="13" t="s">
        <v>366</v>
      </c>
      <c r="E593" s="21">
        <v>45545</v>
      </c>
      <c r="F593" s="158" t="s">
        <v>459</v>
      </c>
      <c r="G593" s="22">
        <v>47.76</v>
      </c>
      <c r="H593" s="195">
        <v>47.24</v>
      </c>
      <c r="I593" s="352"/>
    </row>
    <row r="594" spans="1:9">
      <c r="A594" s="228">
        <v>589</v>
      </c>
      <c r="B594" s="13" t="s">
        <v>364</v>
      </c>
      <c r="C594" s="14" t="s">
        <v>365</v>
      </c>
      <c r="D594" s="13" t="s">
        <v>366</v>
      </c>
      <c r="E594" s="21">
        <v>45545</v>
      </c>
      <c r="F594" s="158" t="s">
        <v>454</v>
      </c>
      <c r="G594" s="22">
        <v>48.46</v>
      </c>
      <c r="H594" s="195">
        <v>47.66</v>
      </c>
      <c r="I594" s="352"/>
    </row>
    <row r="595" spans="1:9">
      <c r="A595" s="228">
        <v>590</v>
      </c>
      <c r="B595" s="13" t="s">
        <v>364</v>
      </c>
      <c r="C595" s="14" t="s">
        <v>365</v>
      </c>
      <c r="D595" s="13" t="s">
        <v>366</v>
      </c>
      <c r="E595" s="21">
        <v>45545</v>
      </c>
      <c r="F595" s="158" t="s">
        <v>894</v>
      </c>
      <c r="G595" s="22">
        <v>55.28</v>
      </c>
      <c r="H595" s="195">
        <v>54.62</v>
      </c>
      <c r="I595" s="352"/>
    </row>
    <row r="596" spans="1:9">
      <c r="A596" s="228">
        <v>591</v>
      </c>
      <c r="B596" s="13" t="s">
        <v>364</v>
      </c>
      <c r="C596" s="14" t="s">
        <v>365</v>
      </c>
      <c r="D596" s="13" t="s">
        <v>366</v>
      </c>
      <c r="E596" s="21">
        <v>45545</v>
      </c>
      <c r="F596" s="158" t="s">
        <v>895</v>
      </c>
      <c r="G596" s="22">
        <v>60.76</v>
      </c>
      <c r="H596" s="195">
        <v>59.94</v>
      </c>
      <c r="I596" s="352"/>
    </row>
    <row r="597" spans="1:9">
      <c r="A597" s="228">
        <v>592</v>
      </c>
      <c r="B597" s="13" t="s">
        <v>364</v>
      </c>
      <c r="C597" s="14" t="s">
        <v>365</v>
      </c>
      <c r="D597" s="13" t="s">
        <v>366</v>
      </c>
      <c r="E597" s="21">
        <v>45545</v>
      </c>
      <c r="F597" s="158" t="s">
        <v>896</v>
      </c>
      <c r="G597" s="22">
        <v>54</v>
      </c>
      <c r="H597" s="195">
        <v>53.24</v>
      </c>
      <c r="I597" s="352"/>
    </row>
    <row r="598" spans="1:9">
      <c r="A598" s="228">
        <v>593</v>
      </c>
      <c r="B598" s="13" t="s">
        <v>364</v>
      </c>
      <c r="C598" s="14" t="s">
        <v>365</v>
      </c>
      <c r="D598" s="13" t="s">
        <v>366</v>
      </c>
      <c r="E598" s="21">
        <v>45545</v>
      </c>
      <c r="F598" s="158" t="s">
        <v>897</v>
      </c>
      <c r="G598" s="22">
        <v>58.28</v>
      </c>
      <c r="H598" s="22">
        <v>57.56</v>
      </c>
      <c r="I598" s="352"/>
    </row>
    <row r="599" spans="1:9">
      <c r="A599" s="228">
        <v>594</v>
      </c>
      <c r="B599" s="13" t="s">
        <v>364</v>
      </c>
      <c r="C599" s="14" t="s">
        <v>365</v>
      </c>
      <c r="D599" s="13" t="s">
        <v>366</v>
      </c>
      <c r="E599" s="21">
        <v>45545</v>
      </c>
      <c r="F599" s="158" t="s">
        <v>432</v>
      </c>
      <c r="G599" s="22">
        <v>62.56</v>
      </c>
      <c r="H599" s="195">
        <v>61.64</v>
      </c>
      <c r="I599" s="352"/>
    </row>
    <row r="600" spans="1:9">
      <c r="A600" s="228">
        <v>595</v>
      </c>
      <c r="B600" s="13" t="s">
        <v>364</v>
      </c>
      <c r="C600" s="14" t="s">
        <v>365</v>
      </c>
      <c r="D600" s="13" t="s">
        <v>366</v>
      </c>
      <c r="E600" s="21">
        <v>45545</v>
      </c>
      <c r="F600" s="158" t="s">
        <v>450</v>
      </c>
      <c r="G600" s="22">
        <v>50.4</v>
      </c>
      <c r="H600" s="195">
        <v>49.72</v>
      </c>
      <c r="I600" s="352"/>
    </row>
    <row r="601" spans="1:9">
      <c r="A601" s="228">
        <v>596</v>
      </c>
      <c r="B601" s="13" t="s">
        <v>364</v>
      </c>
      <c r="C601" s="14" t="s">
        <v>365</v>
      </c>
      <c r="D601" s="13" t="s">
        <v>366</v>
      </c>
      <c r="E601" s="21">
        <v>45545</v>
      </c>
      <c r="F601" s="158" t="s">
        <v>449</v>
      </c>
      <c r="G601" s="22">
        <v>56.54</v>
      </c>
      <c r="H601" s="195">
        <v>55.8</v>
      </c>
      <c r="I601" s="352"/>
    </row>
    <row r="602" spans="1:9">
      <c r="A602" s="228">
        <v>597</v>
      </c>
      <c r="B602" s="13" t="s">
        <v>364</v>
      </c>
      <c r="C602" s="14" t="s">
        <v>365</v>
      </c>
      <c r="D602" s="13" t="s">
        <v>366</v>
      </c>
      <c r="E602" s="21">
        <v>45545</v>
      </c>
      <c r="F602" s="158" t="s">
        <v>898</v>
      </c>
      <c r="G602" s="22">
        <v>60.14</v>
      </c>
      <c r="H602" s="195">
        <v>59.42</v>
      </c>
      <c r="I602" s="352"/>
    </row>
    <row r="603" spans="1:9">
      <c r="A603" s="228">
        <v>598</v>
      </c>
      <c r="B603" s="13" t="s">
        <v>364</v>
      </c>
      <c r="C603" s="14" t="s">
        <v>365</v>
      </c>
      <c r="D603" s="13" t="s">
        <v>366</v>
      </c>
      <c r="E603" s="21">
        <v>45545</v>
      </c>
      <c r="F603" s="158" t="s">
        <v>899</v>
      </c>
      <c r="G603" s="22">
        <v>57.88</v>
      </c>
      <c r="H603" s="195">
        <v>57.08</v>
      </c>
      <c r="I603" s="352"/>
    </row>
    <row r="604" spans="1:9">
      <c r="A604" s="228">
        <v>599</v>
      </c>
      <c r="B604" s="13" t="s">
        <v>364</v>
      </c>
      <c r="C604" s="14" t="s">
        <v>365</v>
      </c>
      <c r="D604" s="13" t="s">
        <v>366</v>
      </c>
      <c r="E604" s="21">
        <v>45545</v>
      </c>
      <c r="F604" s="158" t="s">
        <v>900</v>
      </c>
      <c r="G604" s="22">
        <v>55.96</v>
      </c>
      <c r="H604" s="195">
        <v>55.1</v>
      </c>
      <c r="I604" s="352"/>
    </row>
    <row r="605" spans="1:9">
      <c r="A605" s="228">
        <v>600</v>
      </c>
      <c r="B605" s="13" t="s">
        <v>364</v>
      </c>
      <c r="C605" s="14" t="s">
        <v>365</v>
      </c>
      <c r="D605" s="13" t="s">
        <v>366</v>
      </c>
      <c r="E605" s="21">
        <v>45545</v>
      </c>
      <c r="F605" s="158" t="s">
        <v>431</v>
      </c>
      <c r="G605" s="22">
        <v>47.14</v>
      </c>
      <c r="H605" s="195">
        <v>46.44</v>
      </c>
      <c r="I605" s="352"/>
    </row>
    <row r="606" spans="1:9">
      <c r="A606" s="228">
        <v>601</v>
      </c>
      <c r="B606" s="13" t="s">
        <v>364</v>
      </c>
      <c r="C606" s="14" t="s">
        <v>365</v>
      </c>
      <c r="D606" s="13" t="s">
        <v>366</v>
      </c>
      <c r="E606" s="21">
        <v>45545</v>
      </c>
      <c r="F606" s="158" t="s">
        <v>436</v>
      </c>
      <c r="G606" s="22">
        <v>58.4</v>
      </c>
      <c r="H606" s="195">
        <v>57.52</v>
      </c>
      <c r="I606" s="352"/>
    </row>
    <row r="607" spans="1:9">
      <c r="A607" s="228">
        <v>602</v>
      </c>
      <c r="B607" s="13" t="s">
        <v>364</v>
      </c>
      <c r="C607" s="14" t="s">
        <v>365</v>
      </c>
      <c r="D607" s="13" t="s">
        <v>366</v>
      </c>
      <c r="E607" s="21">
        <v>45545</v>
      </c>
      <c r="F607" s="158" t="s">
        <v>901</v>
      </c>
      <c r="G607" s="22">
        <v>62.52</v>
      </c>
      <c r="H607" s="195">
        <v>61.58</v>
      </c>
      <c r="I607" s="352"/>
    </row>
    <row r="608" spans="1:9">
      <c r="A608" s="228">
        <v>603</v>
      </c>
      <c r="B608" s="13" t="s">
        <v>364</v>
      </c>
      <c r="C608" s="14" t="s">
        <v>365</v>
      </c>
      <c r="D608" s="13" t="s">
        <v>366</v>
      </c>
      <c r="E608" s="21">
        <v>45545</v>
      </c>
      <c r="F608" s="158" t="s">
        <v>902</v>
      </c>
      <c r="G608" s="22">
        <v>57.22</v>
      </c>
      <c r="H608" s="195">
        <v>56.5</v>
      </c>
      <c r="I608" s="352"/>
    </row>
    <row r="609" spans="1:9">
      <c r="A609" s="228">
        <v>604</v>
      </c>
      <c r="B609" s="13" t="s">
        <v>364</v>
      </c>
      <c r="C609" s="14" t="s">
        <v>365</v>
      </c>
      <c r="D609" s="13" t="s">
        <v>366</v>
      </c>
      <c r="E609" s="21">
        <v>45545</v>
      </c>
      <c r="F609" s="158" t="s">
        <v>903</v>
      </c>
      <c r="G609" s="22">
        <v>47.64</v>
      </c>
      <c r="H609" s="195">
        <v>46.86</v>
      </c>
      <c r="I609" s="352"/>
    </row>
    <row r="610" spans="1:9">
      <c r="A610" s="228">
        <v>605</v>
      </c>
      <c r="B610" s="13" t="s">
        <v>364</v>
      </c>
      <c r="C610" s="14" t="s">
        <v>365</v>
      </c>
      <c r="D610" s="13" t="s">
        <v>366</v>
      </c>
      <c r="E610" s="21">
        <v>45545</v>
      </c>
      <c r="F610" s="158" t="s">
        <v>904</v>
      </c>
      <c r="G610" s="22">
        <v>46.84</v>
      </c>
      <c r="H610" s="195">
        <v>46.06</v>
      </c>
      <c r="I610" s="352"/>
    </row>
    <row r="611" spans="1:9">
      <c r="A611" s="228">
        <v>606</v>
      </c>
      <c r="B611" s="13" t="s">
        <v>364</v>
      </c>
      <c r="C611" s="14" t="s">
        <v>365</v>
      </c>
      <c r="D611" s="13" t="s">
        <v>366</v>
      </c>
      <c r="E611" s="21">
        <v>45545</v>
      </c>
      <c r="F611" s="158" t="s">
        <v>477</v>
      </c>
      <c r="G611" s="22">
        <v>43.06</v>
      </c>
      <c r="H611" s="195">
        <v>42.68</v>
      </c>
      <c r="I611" s="352"/>
    </row>
    <row r="612" spans="1:9">
      <c r="A612" s="228">
        <v>607</v>
      </c>
      <c r="B612" s="13" t="s">
        <v>364</v>
      </c>
      <c r="C612" s="14" t="s">
        <v>365</v>
      </c>
      <c r="D612" s="13" t="s">
        <v>366</v>
      </c>
      <c r="E612" s="21">
        <v>45545</v>
      </c>
      <c r="F612" s="158" t="s">
        <v>444</v>
      </c>
      <c r="G612" s="22">
        <v>47.76</v>
      </c>
      <c r="H612" s="195">
        <v>47.32</v>
      </c>
      <c r="I612" s="352"/>
    </row>
    <row r="613" spans="1:9">
      <c r="A613" s="228">
        <v>608</v>
      </c>
      <c r="B613" s="13" t="s">
        <v>364</v>
      </c>
      <c r="C613" s="14" t="s">
        <v>365</v>
      </c>
      <c r="D613" s="13" t="s">
        <v>366</v>
      </c>
      <c r="E613" s="21">
        <v>45545</v>
      </c>
      <c r="F613" s="158" t="s">
        <v>905</v>
      </c>
      <c r="G613" s="22">
        <v>45.42</v>
      </c>
      <c r="H613" s="195">
        <v>44.96</v>
      </c>
      <c r="I613" s="352"/>
    </row>
    <row r="614" spans="1:9">
      <c r="A614" s="228">
        <v>609</v>
      </c>
      <c r="B614" s="13" t="s">
        <v>364</v>
      </c>
      <c r="C614" s="14" t="s">
        <v>365</v>
      </c>
      <c r="D614" s="13" t="s">
        <v>366</v>
      </c>
      <c r="E614" s="21">
        <v>45545</v>
      </c>
      <c r="F614" s="158" t="s">
        <v>906</v>
      </c>
      <c r="G614" s="22">
        <v>62.48</v>
      </c>
      <c r="H614" s="195">
        <v>61.58</v>
      </c>
      <c r="I614" s="352"/>
    </row>
    <row r="615" spans="1:9">
      <c r="A615" s="228">
        <v>610</v>
      </c>
      <c r="B615" s="13" t="s">
        <v>364</v>
      </c>
      <c r="C615" s="14" t="s">
        <v>365</v>
      </c>
      <c r="D615" s="13" t="s">
        <v>366</v>
      </c>
      <c r="E615" s="21">
        <v>45545</v>
      </c>
      <c r="F615" s="158" t="s">
        <v>907</v>
      </c>
      <c r="G615" s="22">
        <v>62.24</v>
      </c>
      <c r="H615" s="195">
        <v>61.34</v>
      </c>
      <c r="I615" s="352"/>
    </row>
    <row r="616" spans="1:9">
      <c r="A616" s="228">
        <v>611</v>
      </c>
      <c r="B616" s="13" t="s">
        <v>364</v>
      </c>
      <c r="C616" s="14" t="s">
        <v>365</v>
      </c>
      <c r="D616" s="13" t="s">
        <v>366</v>
      </c>
      <c r="E616" s="21">
        <v>45545</v>
      </c>
      <c r="F616" s="158" t="s">
        <v>440</v>
      </c>
      <c r="G616" s="22">
        <v>48.24</v>
      </c>
      <c r="H616" s="195">
        <v>47.56</v>
      </c>
      <c r="I616" s="352"/>
    </row>
    <row r="617" spans="1:9">
      <c r="A617" s="228">
        <v>612</v>
      </c>
      <c r="B617" s="13" t="s">
        <v>364</v>
      </c>
      <c r="C617" s="14" t="s">
        <v>365</v>
      </c>
      <c r="D617" s="13" t="s">
        <v>366</v>
      </c>
      <c r="E617" s="21">
        <v>45545</v>
      </c>
      <c r="F617" s="158" t="s">
        <v>908</v>
      </c>
      <c r="G617" s="22">
        <v>58.4</v>
      </c>
      <c r="H617" s="195">
        <v>57.58</v>
      </c>
      <c r="I617" s="352"/>
    </row>
    <row r="618" spans="1:9">
      <c r="A618" s="228">
        <v>613</v>
      </c>
      <c r="B618" s="13" t="s">
        <v>364</v>
      </c>
      <c r="C618" s="14" t="s">
        <v>365</v>
      </c>
      <c r="D618" s="13" t="s">
        <v>366</v>
      </c>
      <c r="E618" s="21">
        <v>45545</v>
      </c>
      <c r="F618" s="158" t="s">
        <v>437</v>
      </c>
      <c r="G618" s="22">
        <v>46.76</v>
      </c>
      <c r="H618" s="195">
        <v>45.92</v>
      </c>
      <c r="I618" s="352"/>
    </row>
    <row r="619" spans="1:9">
      <c r="A619" s="228">
        <v>614</v>
      </c>
      <c r="B619" s="13" t="s">
        <v>364</v>
      </c>
      <c r="C619" s="14" t="s">
        <v>365</v>
      </c>
      <c r="D619" s="13" t="s">
        <v>366</v>
      </c>
      <c r="E619" s="21">
        <v>45545</v>
      </c>
      <c r="F619" s="158" t="s">
        <v>909</v>
      </c>
      <c r="G619" s="22">
        <v>48.3</v>
      </c>
      <c r="H619" s="195">
        <v>47.58</v>
      </c>
      <c r="I619" s="352"/>
    </row>
    <row r="620" spans="1:9">
      <c r="A620" s="228">
        <v>615</v>
      </c>
      <c r="B620" s="13" t="s">
        <v>364</v>
      </c>
      <c r="C620" s="14" t="s">
        <v>365</v>
      </c>
      <c r="D620" s="13" t="s">
        <v>366</v>
      </c>
      <c r="E620" s="21">
        <v>45545</v>
      </c>
      <c r="F620" s="158" t="s">
        <v>910</v>
      </c>
      <c r="G620" s="22">
        <v>48.86</v>
      </c>
      <c r="H620" s="195">
        <v>48.1</v>
      </c>
      <c r="I620" s="352"/>
    </row>
    <row r="621" spans="1:9">
      <c r="A621" s="228">
        <v>616</v>
      </c>
      <c r="B621" s="13" t="s">
        <v>364</v>
      </c>
      <c r="C621" s="14" t="s">
        <v>365</v>
      </c>
      <c r="D621" s="13" t="s">
        <v>366</v>
      </c>
      <c r="E621" s="21">
        <v>45545</v>
      </c>
      <c r="F621" s="158" t="s">
        <v>435</v>
      </c>
      <c r="G621" s="22">
        <v>50.3</v>
      </c>
      <c r="H621" s="195">
        <v>49.6</v>
      </c>
      <c r="I621" s="352"/>
    </row>
    <row r="622" spans="1:9">
      <c r="A622" s="228">
        <v>617</v>
      </c>
      <c r="B622" s="13" t="s">
        <v>364</v>
      </c>
      <c r="C622" s="14" t="s">
        <v>365</v>
      </c>
      <c r="D622" s="13" t="s">
        <v>366</v>
      </c>
      <c r="E622" s="21">
        <v>45545</v>
      </c>
      <c r="F622" s="158" t="s">
        <v>911</v>
      </c>
      <c r="G622" s="22">
        <v>45.3</v>
      </c>
      <c r="H622" s="195">
        <v>44.74</v>
      </c>
      <c r="I622" s="352"/>
    </row>
    <row r="623" spans="1:9">
      <c r="A623" s="228">
        <v>618</v>
      </c>
      <c r="B623" s="13" t="s">
        <v>364</v>
      </c>
      <c r="C623" s="14" t="s">
        <v>365</v>
      </c>
      <c r="D623" s="13" t="s">
        <v>366</v>
      </c>
      <c r="E623" s="21">
        <v>45545</v>
      </c>
      <c r="F623" s="158" t="s">
        <v>912</v>
      </c>
      <c r="G623" s="22">
        <v>59.94</v>
      </c>
      <c r="H623" s="195">
        <v>59.12</v>
      </c>
      <c r="I623" s="352"/>
    </row>
    <row r="624" spans="1:9">
      <c r="A624" s="228">
        <v>619</v>
      </c>
      <c r="B624" s="13" t="s">
        <v>364</v>
      </c>
      <c r="C624" s="14" t="s">
        <v>365</v>
      </c>
      <c r="D624" s="13" t="s">
        <v>366</v>
      </c>
      <c r="E624" s="21">
        <v>45545</v>
      </c>
      <c r="F624" s="158" t="s">
        <v>913</v>
      </c>
      <c r="G624" s="22">
        <v>49.28</v>
      </c>
      <c r="H624" s="195">
        <v>48.76</v>
      </c>
      <c r="I624" s="352"/>
    </row>
    <row r="625" spans="1:9">
      <c r="A625" s="228">
        <v>620</v>
      </c>
      <c r="B625" s="13" t="s">
        <v>364</v>
      </c>
      <c r="C625" s="14" t="s">
        <v>365</v>
      </c>
      <c r="D625" s="13" t="s">
        <v>366</v>
      </c>
      <c r="E625" s="21">
        <v>45545</v>
      </c>
      <c r="F625" s="158" t="s">
        <v>914</v>
      </c>
      <c r="G625" s="22">
        <v>58.72</v>
      </c>
      <c r="H625" s="195">
        <v>57.88</v>
      </c>
      <c r="I625" s="352"/>
    </row>
    <row r="626" spans="1:9">
      <c r="A626" s="228">
        <v>621</v>
      </c>
      <c r="B626" s="13" t="s">
        <v>364</v>
      </c>
      <c r="C626" s="14" t="s">
        <v>365</v>
      </c>
      <c r="D626" s="13" t="s">
        <v>366</v>
      </c>
      <c r="E626" s="21">
        <v>45545</v>
      </c>
      <c r="F626" s="158" t="s">
        <v>915</v>
      </c>
      <c r="G626" s="22">
        <v>47.5</v>
      </c>
      <c r="H626" s="195">
        <v>47.1</v>
      </c>
      <c r="I626" s="352"/>
    </row>
    <row r="627" spans="1:9">
      <c r="A627" s="228">
        <v>622</v>
      </c>
      <c r="B627" s="13" t="s">
        <v>364</v>
      </c>
      <c r="C627" s="14" t="s">
        <v>365</v>
      </c>
      <c r="D627" s="13" t="s">
        <v>366</v>
      </c>
      <c r="E627" s="21">
        <v>45545</v>
      </c>
      <c r="F627" s="158" t="s">
        <v>916</v>
      </c>
      <c r="G627" s="22">
        <v>47.74</v>
      </c>
      <c r="H627" s="195">
        <v>47.26</v>
      </c>
      <c r="I627" s="352"/>
    </row>
    <row r="628" spans="1:9">
      <c r="A628" s="228">
        <v>623</v>
      </c>
      <c r="B628" s="13" t="s">
        <v>364</v>
      </c>
      <c r="C628" s="14" t="s">
        <v>365</v>
      </c>
      <c r="D628" s="13" t="s">
        <v>366</v>
      </c>
      <c r="E628" s="21">
        <v>45545</v>
      </c>
      <c r="F628" s="158" t="s">
        <v>917</v>
      </c>
      <c r="G628" s="22">
        <v>49.28</v>
      </c>
      <c r="H628" s="195">
        <v>48.84</v>
      </c>
      <c r="I628" s="352"/>
    </row>
    <row r="629" spans="1:9">
      <c r="A629" s="228">
        <v>624</v>
      </c>
      <c r="B629" s="13" t="s">
        <v>364</v>
      </c>
      <c r="C629" s="14" t="s">
        <v>365</v>
      </c>
      <c r="D629" s="13" t="s">
        <v>366</v>
      </c>
      <c r="E629" s="21">
        <v>45545</v>
      </c>
      <c r="F629" s="158" t="s">
        <v>479</v>
      </c>
      <c r="G629" s="22">
        <v>47.64</v>
      </c>
      <c r="H629" s="195">
        <v>47.28</v>
      </c>
      <c r="I629" s="352"/>
    </row>
    <row r="630" spans="1:9">
      <c r="A630" s="228">
        <v>625</v>
      </c>
      <c r="B630" s="13" t="s">
        <v>364</v>
      </c>
      <c r="C630" s="14" t="s">
        <v>365</v>
      </c>
      <c r="D630" s="13" t="s">
        <v>366</v>
      </c>
      <c r="E630" s="21">
        <v>45545</v>
      </c>
      <c r="F630" s="158" t="s">
        <v>447</v>
      </c>
      <c r="G630" s="22">
        <v>55.58</v>
      </c>
      <c r="H630" s="195">
        <v>54.74</v>
      </c>
      <c r="I630" s="352"/>
    </row>
    <row r="631" spans="1:9">
      <c r="A631" s="228">
        <v>626</v>
      </c>
      <c r="B631" s="13" t="s">
        <v>364</v>
      </c>
      <c r="C631" s="14" t="s">
        <v>365</v>
      </c>
      <c r="D631" s="13" t="s">
        <v>366</v>
      </c>
      <c r="E631" s="21">
        <v>45545</v>
      </c>
      <c r="F631" s="158" t="s">
        <v>446</v>
      </c>
      <c r="G631" s="22">
        <v>58.74</v>
      </c>
      <c r="H631" s="195">
        <v>57.9</v>
      </c>
      <c r="I631" s="352"/>
    </row>
    <row r="632" spans="1:9">
      <c r="A632" s="228">
        <v>627</v>
      </c>
      <c r="B632" s="13" t="s">
        <v>364</v>
      </c>
      <c r="C632" s="14" t="s">
        <v>365</v>
      </c>
      <c r="D632" s="13" t="s">
        <v>366</v>
      </c>
      <c r="E632" s="21">
        <v>45545</v>
      </c>
      <c r="F632" s="158" t="s">
        <v>918</v>
      </c>
      <c r="G632" s="22">
        <v>56.3</v>
      </c>
      <c r="H632" s="195">
        <v>55.72</v>
      </c>
      <c r="I632" s="352"/>
    </row>
    <row r="633" spans="1:9">
      <c r="A633" s="228">
        <v>628</v>
      </c>
      <c r="B633" s="13" t="s">
        <v>364</v>
      </c>
      <c r="C633" s="14" t="s">
        <v>365</v>
      </c>
      <c r="D633" s="13" t="s">
        <v>366</v>
      </c>
      <c r="E633" s="21">
        <v>45545</v>
      </c>
      <c r="F633" s="158" t="s">
        <v>919</v>
      </c>
      <c r="G633" s="22">
        <v>55.38</v>
      </c>
      <c r="H633" s="195">
        <v>54.74</v>
      </c>
      <c r="I633" s="352"/>
    </row>
    <row r="634" spans="1:9">
      <c r="A634" s="228">
        <v>629</v>
      </c>
      <c r="B634" s="13" t="s">
        <v>364</v>
      </c>
      <c r="C634" s="14" t="s">
        <v>365</v>
      </c>
      <c r="D634" s="13" t="s">
        <v>366</v>
      </c>
      <c r="E634" s="21">
        <v>45545</v>
      </c>
      <c r="F634" s="158" t="s">
        <v>920</v>
      </c>
      <c r="G634" s="22">
        <v>41.44</v>
      </c>
      <c r="H634" s="195">
        <v>40.94</v>
      </c>
      <c r="I634" s="352"/>
    </row>
    <row r="635" spans="1:9">
      <c r="A635" s="228">
        <v>630</v>
      </c>
      <c r="B635" s="13" t="s">
        <v>364</v>
      </c>
      <c r="C635" s="14" t="s">
        <v>365</v>
      </c>
      <c r="D635" s="13" t="s">
        <v>366</v>
      </c>
      <c r="E635" s="21">
        <v>45545</v>
      </c>
      <c r="F635" s="158" t="s">
        <v>921</v>
      </c>
      <c r="G635" s="22">
        <v>46.26</v>
      </c>
      <c r="H635" s="195">
        <v>45.46</v>
      </c>
      <c r="I635" s="352"/>
    </row>
    <row r="636" spans="1:9">
      <c r="A636" s="228">
        <v>631</v>
      </c>
      <c r="B636" s="13" t="s">
        <v>364</v>
      </c>
      <c r="C636" s="14" t="s">
        <v>365</v>
      </c>
      <c r="D636" s="13" t="s">
        <v>366</v>
      </c>
      <c r="E636" s="21">
        <v>45545</v>
      </c>
      <c r="F636" s="158" t="s">
        <v>922</v>
      </c>
      <c r="G636" s="22">
        <v>55.58</v>
      </c>
      <c r="H636" s="195">
        <v>54.76</v>
      </c>
      <c r="I636" s="352"/>
    </row>
    <row r="637" spans="1:9">
      <c r="A637" s="228">
        <v>632</v>
      </c>
      <c r="B637" s="13" t="s">
        <v>364</v>
      </c>
      <c r="C637" s="14" t="s">
        <v>365</v>
      </c>
      <c r="D637" s="13" t="s">
        <v>366</v>
      </c>
      <c r="E637" s="21">
        <v>45545</v>
      </c>
      <c r="F637" s="158" t="s">
        <v>923</v>
      </c>
      <c r="G637" s="22">
        <v>47.98</v>
      </c>
      <c r="H637" s="195">
        <v>47.38</v>
      </c>
      <c r="I637" s="352"/>
    </row>
    <row r="638" spans="1:9">
      <c r="A638" s="228">
        <v>633</v>
      </c>
      <c r="B638" s="13" t="s">
        <v>364</v>
      </c>
      <c r="C638" s="14" t="s">
        <v>365</v>
      </c>
      <c r="D638" s="13" t="s">
        <v>366</v>
      </c>
      <c r="E638" s="21">
        <v>45545</v>
      </c>
      <c r="F638" s="158" t="s">
        <v>471</v>
      </c>
      <c r="G638" s="22">
        <v>56.86</v>
      </c>
      <c r="H638" s="195">
        <v>56.22</v>
      </c>
      <c r="I638" s="352"/>
    </row>
    <row r="639" spans="1:9">
      <c r="A639" s="228">
        <v>634</v>
      </c>
      <c r="B639" s="13" t="s">
        <v>364</v>
      </c>
      <c r="C639" s="14" t="s">
        <v>365</v>
      </c>
      <c r="D639" s="13" t="s">
        <v>366</v>
      </c>
      <c r="E639" s="21">
        <v>45545</v>
      </c>
      <c r="F639" s="158" t="s">
        <v>473</v>
      </c>
      <c r="G639" s="22">
        <v>50.1</v>
      </c>
      <c r="H639" s="195">
        <v>49.56</v>
      </c>
      <c r="I639" s="352"/>
    </row>
    <row r="640" spans="1:9">
      <c r="A640" s="228">
        <v>635</v>
      </c>
      <c r="B640" s="13" t="s">
        <v>364</v>
      </c>
      <c r="C640" s="14" t="s">
        <v>365</v>
      </c>
      <c r="D640" s="13" t="s">
        <v>366</v>
      </c>
      <c r="E640" s="21">
        <v>45545</v>
      </c>
      <c r="F640" s="158" t="s">
        <v>474</v>
      </c>
      <c r="G640" s="22">
        <v>61</v>
      </c>
      <c r="H640" s="195">
        <v>60.32</v>
      </c>
      <c r="I640" s="352"/>
    </row>
    <row r="641" spans="1:9">
      <c r="A641" s="228">
        <v>636</v>
      </c>
      <c r="B641" s="13" t="s">
        <v>364</v>
      </c>
      <c r="C641" s="14" t="s">
        <v>365</v>
      </c>
      <c r="D641" s="13" t="s">
        <v>366</v>
      </c>
      <c r="E641" s="21">
        <v>45545</v>
      </c>
      <c r="F641" s="158" t="s">
        <v>433</v>
      </c>
      <c r="G641" s="22">
        <v>57.14</v>
      </c>
      <c r="H641" s="195">
        <v>56.52</v>
      </c>
      <c r="I641" s="352"/>
    </row>
    <row r="642" spans="1:9">
      <c r="A642" s="228">
        <v>637</v>
      </c>
      <c r="B642" s="13" t="s">
        <v>364</v>
      </c>
      <c r="C642" s="14" t="s">
        <v>365</v>
      </c>
      <c r="D642" s="13" t="s">
        <v>366</v>
      </c>
      <c r="E642" s="21">
        <v>45545</v>
      </c>
      <c r="F642" s="158" t="s">
        <v>924</v>
      </c>
      <c r="G642" s="22">
        <v>45.3</v>
      </c>
      <c r="H642" s="195">
        <v>44.8</v>
      </c>
      <c r="I642" s="352"/>
    </row>
    <row r="643" spans="1:9">
      <c r="A643" s="228">
        <v>638</v>
      </c>
      <c r="B643" s="13" t="s">
        <v>364</v>
      </c>
      <c r="C643" s="14" t="s">
        <v>365</v>
      </c>
      <c r="D643" s="13" t="s">
        <v>366</v>
      </c>
      <c r="E643" s="21">
        <v>45545</v>
      </c>
      <c r="F643" s="158" t="s">
        <v>501</v>
      </c>
      <c r="G643" s="22">
        <v>48.08</v>
      </c>
      <c r="H643" s="195">
        <v>47.78</v>
      </c>
      <c r="I643" s="352"/>
    </row>
    <row r="644" spans="1:9">
      <c r="A644" s="228">
        <v>639</v>
      </c>
      <c r="B644" s="13" t="s">
        <v>364</v>
      </c>
      <c r="C644" s="14" t="s">
        <v>365</v>
      </c>
      <c r="D644" s="13" t="s">
        <v>366</v>
      </c>
      <c r="E644" s="21">
        <v>45545</v>
      </c>
      <c r="F644" s="158" t="s">
        <v>783</v>
      </c>
      <c r="G644" s="22">
        <v>55.8</v>
      </c>
      <c r="H644" s="195">
        <v>55.02</v>
      </c>
      <c r="I644" s="352"/>
    </row>
    <row r="645" spans="1:9">
      <c r="A645" s="228">
        <v>640</v>
      </c>
      <c r="B645" s="13" t="s">
        <v>364</v>
      </c>
      <c r="C645" s="14" t="s">
        <v>365</v>
      </c>
      <c r="D645" s="13" t="s">
        <v>366</v>
      </c>
      <c r="E645" s="21">
        <v>45546</v>
      </c>
      <c r="F645" s="158" t="s">
        <v>532</v>
      </c>
      <c r="G645" s="22">
        <v>57.82</v>
      </c>
      <c r="H645" s="195">
        <v>57.1</v>
      </c>
      <c r="I645" s="352"/>
    </row>
    <row r="646" spans="1:9">
      <c r="A646" s="228">
        <v>641</v>
      </c>
      <c r="B646" s="13" t="s">
        <v>364</v>
      </c>
      <c r="C646" s="14" t="s">
        <v>365</v>
      </c>
      <c r="D646" s="13" t="s">
        <v>366</v>
      </c>
      <c r="E646" s="21">
        <v>45546</v>
      </c>
      <c r="F646" s="158" t="s">
        <v>499</v>
      </c>
      <c r="G646" s="22">
        <v>58</v>
      </c>
      <c r="H646" s="195">
        <v>57.1</v>
      </c>
      <c r="I646" s="352"/>
    </row>
    <row r="647" spans="1:9">
      <c r="A647" s="228">
        <v>642</v>
      </c>
      <c r="B647" s="13" t="s">
        <v>364</v>
      </c>
      <c r="C647" s="14" t="s">
        <v>365</v>
      </c>
      <c r="D647" s="13" t="s">
        <v>366</v>
      </c>
      <c r="E647" s="21">
        <v>45546</v>
      </c>
      <c r="F647" s="158" t="s">
        <v>531</v>
      </c>
      <c r="G647" s="22">
        <v>47.86</v>
      </c>
      <c r="H647" s="195">
        <v>46.34</v>
      </c>
      <c r="I647" s="352"/>
    </row>
    <row r="648" spans="1:9">
      <c r="A648" s="228">
        <v>643</v>
      </c>
      <c r="B648" s="13" t="s">
        <v>364</v>
      </c>
      <c r="C648" s="14" t="s">
        <v>365</v>
      </c>
      <c r="D648" s="13" t="s">
        <v>366</v>
      </c>
      <c r="E648" s="21">
        <v>45546</v>
      </c>
      <c r="F648" s="158" t="s">
        <v>925</v>
      </c>
      <c r="G648" s="22">
        <v>60.8</v>
      </c>
      <c r="H648" s="195">
        <v>59.86</v>
      </c>
      <c r="I648" s="352"/>
    </row>
    <row r="649" spans="1:9">
      <c r="A649" s="228">
        <v>644</v>
      </c>
      <c r="B649" s="13" t="s">
        <v>364</v>
      </c>
      <c r="C649" s="14" t="s">
        <v>365</v>
      </c>
      <c r="D649" s="13" t="s">
        <v>366</v>
      </c>
      <c r="E649" s="21">
        <v>45546</v>
      </c>
      <c r="F649" s="158" t="s">
        <v>926</v>
      </c>
      <c r="G649" s="22">
        <v>57.9</v>
      </c>
      <c r="H649" s="195">
        <v>57.12</v>
      </c>
      <c r="I649" s="352"/>
    </row>
    <row r="650" spans="1:9">
      <c r="A650" s="228">
        <v>645</v>
      </c>
      <c r="B650" s="13" t="s">
        <v>364</v>
      </c>
      <c r="C650" s="14" t="s">
        <v>365</v>
      </c>
      <c r="D650" s="13" t="s">
        <v>366</v>
      </c>
      <c r="E650" s="21">
        <v>45546</v>
      </c>
      <c r="F650" s="158" t="s">
        <v>927</v>
      </c>
      <c r="G650" s="22">
        <v>62.8</v>
      </c>
      <c r="H650" s="195">
        <v>61.98</v>
      </c>
      <c r="I650" s="352"/>
    </row>
    <row r="651" spans="1:9">
      <c r="A651" s="228">
        <v>646</v>
      </c>
      <c r="B651" s="13" t="s">
        <v>364</v>
      </c>
      <c r="C651" s="14" t="s">
        <v>365</v>
      </c>
      <c r="D651" s="13" t="s">
        <v>366</v>
      </c>
      <c r="E651" s="21">
        <v>45546</v>
      </c>
      <c r="F651" s="158" t="s">
        <v>515</v>
      </c>
      <c r="G651" s="22">
        <v>58.72</v>
      </c>
      <c r="H651" s="195">
        <v>58.04</v>
      </c>
      <c r="I651" s="352"/>
    </row>
    <row r="652" spans="1:9">
      <c r="A652" s="228">
        <v>647</v>
      </c>
      <c r="B652" s="13" t="s">
        <v>364</v>
      </c>
      <c r="C652" s="14" t="s">
        <v>365</v>
      </c>
      <c r="D652" s="13" t="s">
        <v>366</v>
      </c>
      <c r="E652" s="21">
        <v>45546</v>
      </c>
      <c r="F652" s="158" t="s">
        <v>928</v>
      </c>
      <c r="G652" s="22">
        <v>60.48</v>
      </c>
      <c r="H652" s="195">
        <v>59.52</v>
      </c>
      <c r="I652" s="352"/>
    </row>
    <row r="653" spans="1:9">
      <c r="A653" s="228">
        <v>648</v>
      </c>
      <c r="B653" s="13" t="s">
        <v>364</v>
      </c>
      <c r="C653" s="14" t="s">
        <v>365</v>
      </c>
      <c r="D653" s="13" t="s">
        <v>366</v>
      </c>
      <c r="E653" s="21">
        <v>45546</v>
      </c>
      <c r="F653" s="158" t="s">
        <v>929</v>
      </c>
      <c r="G653" s="22">
        <v>44.74</v>
      </c>
      <c r="H653" s="195">
        <v>44.04</v>
      </c>
      <c r="I653" s="352"/>
    </row>
    <row r="654" spans="1:9">
      <c r="A654" s="228">
        <v>649</v>
      </c>
      <c r="B654" s="13" t="s">
        <v>364</v>
      </c>
      <c r="C654" s="14" t="s">
        <v>365</v>
      </c>
      <c r="D654" s="13" t="s">
        <v>366</v>
      </c>
      <c r="E654" s="21">
        <v>45546</v>
      </c>
      <c r="F654" s="158" t="s">
        <v>930</v>
      </c>
      <c r="G654" s="22">
        <v>60.66</v>
      </c>
      <c r="H654" s="195">
        <v>59.68</v>
      </c>
      <c r="I654" s="352"/>
    </row>
    <row r="655" spans="1:9">
      <c r="A655" s="228">
        <v>650</v>
      </c>
      <c r="B655" s="13" t="s">
        <v>364</v>
      </c>
      <c r="C655" s="14" t="s">
        <v>365</v>
      </c>
      <c r="D655" s="13" t="s">
        <v>366</v>
      </c>
      <c r="E655" s="21">
        <v>45546</v>
      </c>
      <c r="F655" s="158" t="s">
        <v>931</v>
      </c>
      <c r="G655" s="22">
        <v>60.96</v>
      </c>
      <c r="H655" s="195">
        <v>60</v>
      </c>
      <c r="I655" s="352"/>
    </row>
    <row r="656" spans="1:9">
      <c r="A656" s="228">
        <v>651</v>
      </c>
      <c r="B656" s="13" t="s">
        <v>364</v>
      </c>
      <c r="C656" s="14" t="s">
        <v>365</v>
      </c>
      <c r="D656" s="13" t="s">
        <v>366</v>
      </c>
      <c r="E656" s="21">
        <v>45546</v>
      </c>
      <c r="F656" s="158" t="s">
        <v>932</v>
      </c>
      <c r="G656" s="22">
        <v>47.64</v>
      </c>
      <c r="H656" s="195">
        <v>47</v>
      </c>
      <c r="I656" s="352"/>
    </row>
    <row r="657" spans="1:9">
      <c r="A657" s="228">
        <v>652</v>
      </c>
      <c r="B657" s="13" t="s">
        <v>364</v>
      </c>
      <c r="C657" s="14" t="s">
        <v>365</v>
      </c>
      <c r="D657" s="13" t="s">
        <v>366</v>
      </c>
      <c r="E657" s="21">
        <v>45546</v>
      </c>
      <c r="F657" s="158" t="s">
        <v>933</v>
      </c>
      <c r="G657" s="22">
        <v>53.58</v>
      </c>
      <c r="H657" s="195">
        <v>53.06</v>
      </c>
      <c r="I657" s="352"/>
    </row>
    <row r="658" spans="1:9">
      <c r="A658" s="228">
        <v>653</v>
      </c>
      <c r="B658" s="13" t="s">
        <v>364</v>
      </c>
      <c r="C658" s="14" t="s">
        <v>365</v>
      </c>
      <c r="D658" s="13" t="s">
        <v>366</v>
      </c>
      <c r="E658" s="21">
        <v>45546</v>
      </c>
      <c r="F658" s="158" t="s">
        <v>934</v>
      </c>
      <c r="G658" s="22">
        <v>55.4</v>
      </c>
      <c r="H658" s="195">
        <v>54.6</v>
      </c>
      <c r="I658" s="352"/>
    </row>
    <row r="659" spans="1:9">
      <c r="A659" s="228">
        <v>654</v>
      </c>
      <c r="B659" s="13" t="s">
        <v>364</v>
      </c>
      <c r="C659" s="14" t="s">
        <v>365</v>
      </c>
      <c r="D659" s="13" t="s">
        <v>366</v>
      </c>
      <c r="E659" s="21">
        <v>45546</v>
      </c>
      <c r="F659" s="158" t="s">
        <v>935</v>
      </c>
      <c r="G659" s="22">
        <v>56.8</v>
      </c>
      <c r="H659" s="195">
        <v>56</v>
      </c>
      <c r="I659" s="352"/>
    </row>
    <row r="660" spans="1:9">
      <c r="A660" s="228">
        <v>655</v>
      </c>
      <c r="B660" s="13" t="s">
        <v>364</v>
      </c>
      <c r="C660" s="14" t="s">
        <v>365</v>
      </c>
      <c r="D660" s="13" t="s">
        <v>366</v>
      </c>
      <c r="E660" s="21">
        <v>45546</v>
      </c>
      <c r="F660" s="158" t="s">
        <v>503</v>
      </c>
      <c r="G660" s="22">
        <v>56.78</v>
      </c>
      <c r="H660" s="195">
        <v>56.08</v>
      </c>
      <c r="I660" s="352"/>
    </row>
    <row r="661" spans="1:9">
      <c r="A661" s="228">
        <v>656</v>
      </c>
      <c r="B661" s="13" t="s">
        <v>364</v>
      </c>
      <c r="C661" s="14" t="s">
        <v>365</v>
      </c>
      <c r="D661" s="13" t="s">
        <v>366</v>
      </c>
      <c r="E661" s="21">
        <v>45546</v>
      </c>
      <c r="F661" s="158" t="s">
        <v>936</v>
      </c>
      <c r="G661" s="22">
        <v>60.22</v>
      </c>
      <c r="H661" s="195">
        <v>59.4</v>
      </c>
      <c r="I661" s="352"/>
    </row>
    <row r="662" spans="1:9">
      <c r="A662" s="228">
        <v>657</v>
      </c>
      <c r="B662" s="13" t="s">
        <v>364</v>
      </c>
      <c r="C662" s="14" t="s">
        <v>365</v>
      </c>
      <c r="D662" s="13" t="s">
        <v>366</v>
      </c>
      <c r="E662" s="21">
        <v>45546</v>
      </c>
      <c r="F662" s="158" t="s">
        <v>937</v>
      </c>
      <c r="G662" s="22">
        <v>56.92</v>
      </c>
      <c r="H662" s="195">
        <v>55.96</v>
      </c>
      <c r="I662" s="352"/>
    </row>
    <row r="663" spans="1:9">
      <c r="A663" s="228">
        <v>658</v>
      </c>
      <c r="B663" s="13" t="s">
        <v>364</v>
      </c>
      <c r="C663" s="14" t="s">
        <v>365</v>
      </c>
      <c r="D663" s="13" t="s">
        <v>366</v>
      </c>
      <c r="E663" s="21">
        <v>45546</v>
      </c>
      <c r="F663" s="158" t="s">
        <v>938</v>
      </c>
      <c r="G663" s="22">
        <v>59.28</v>
      </c>
      <c r="H663" s="195">
        <v>58.36</v>
      </c>
      <c r="I663" s="352"/>
    </row>
    <row r="664" spans="1:9">
      <c r="A664" s="228">
        <v>659</v>
      </c>
      <c r="B664" s="13" t="s">
        <v>364</v>
      </c>
      <c r="C664" s="14" t="s">
        <v>365</v>
      </c>
      <c r="D664" s="13" t="s">
        <v>366</v>
      </c>
      <c r="E664" s="21">
        <v>45546</v>
      </c>
      <c r="F664" s="158" t="s">
        <v>939</v>
      </c>
      <c r="G664" s="22">
        <v>58.9</v>
      </c>
      <c r="H664" s="195">
        <v>58.18</v>
      </c>
      <c r="I664" s="352"/>
    </row>
    <row r="665" spans="1:9">
      <c r="A665" s="228">
        <v>660</v>
      </c>
      <c r="B665" s="13" t="s">
        <v>364</v>
      </c>
      <c r="C665" s="14" t="s">
        <v>365</v>
      </c>
      <c r="D665" s="13" t="s">
        <v>366</v>
      </c>
      <c r="E665" s="21">
        <v>45546</v>
      </c>
      <c r="F665" s="158" t="s">
        <v>940</v>
      </c>
      <c r="G665" s="22">
        <v>60.46</v>
      </c>
      <c r="H665" s="195">
        <v>59.66</v>
      </c>
      <c r="I665" s="352"/>
    </row>
    <row r="666" spans="1:9">
      <c r="A666" s="228">
        <v>661</v>
      </c>
      <c r="B666" s="13" t="s">
        <v>364</v>
      </c>
      <c r="C666" s="14" t="s">
        <v>365</v>
      </c>
      <c r="D666" s="13" t="s">
        <v>366</v>
      </c>
      <c r="E666" s="21">
        <v>45546</v>
      </c>
      <c r="F666" s="158" t="s">
        <v>941</v>
      </c>
      <c r="G666" s="22">
        <v>55.22</v>
      </c>
      <c r="H666" s="195">
        <v>54.44</v>
      </c>
      <c r="I666" s="352"/>
    </row>
    <row r="667" spans="1:9">
      <c r="A667" s="228">
        <v>662</v>
      </c>
      <c r="B667" s="13" t="s">
        <v>364</v>
      </c>
      <c r="C667" s="14" t="s">
        <v>365</v>
      </c>
      <c r="D667" s="13" t="s">
        <v>366</v>
      </c>
      <c r="E667" s="21">
        <v>45546</v>
      </c>
      <c r="F667" s="158" t="s">
        <v>942</v>
      </c>
      <c r="G667" s="22">
        <v>46.5</v>
      </c>
      <c r="H667" s="195">
        <v>46.12</v>
      </c>
      <c r="I667" s="352"/>
    </row>
    <row r="668" spans="1:9">
      <c r="A668" s="228">
        <v>663</v>
      </c>
      <c r="B668" s="13" t="s">
        <v>364</v>
      </c>
      <c r="C668" s="14" t="s">
        <v>365</v>
      </c>
      <c r="D668" s="13" t="s">
        <v>366</v>
      </c>
      <c r="E668" s="21">
        <v>45546</v>
      </c>
      <c r="F668" s="158" t="s">
        <v>508</v>
      </c>
      <c r="G668" s="22">
        <v>58.9</v>
      </c>
      <c r="H668" s="195">
        <v>58.24</v>
      </c>
      <c r="I668" s="352"/>
    </row>
    <row r="669" spans="1:9">
      <c r="A669" s="228">
        <v>664</v>
      </c>
      <c r="B669" s="13" t="s">
        <v>364</v>
      </c>
      <c r="C669" s="14" t="s">
        <v>365</v>
      </c>
      <c r="D669" s="13" t="s">
        <v>366</v>
      </c>
      <c r="E669" s="21">
        <v>45546</v>
      </c>
      <c r="F669" s="158" t="s">
        <v>528</v>
      </c>
      <c r="G669" s="22">
        <v>59.84</v>
      </c>
      <c r="H669" s="195">
        <v>59.08</v>
      </c>
      <c r="I669" s="352"/>
    </row>
    <row r="670" spans="1:9">
      <c r="A670" s="228">
        <v>665</v>
      </c>
      <c r="B670" s="13" t="s">
        <v>364</v>
      </c>
      <c r="C670" s="14" t="s">
        <v>365</v>
      </c>
      <c r="D670" s="13" t="s">
        <v>366</v>
      </c>
      <c r="E670" s="21">
        <v>45546</v>
      </c>
      <c r="F670" s="158" t="s">
        <v>513</v>
      </c>
      <c r="G670" s="22">
        <v>49</v>
      </c>
      <c r="H670" s="195">
        <v>48.34</v>
      </c>
      <c r="I670" s="352"/>
    </row>
    <row r="671" spans="1:9">
      <c r="A671" s="228">
        <v>666</v>
      </c>
      <c r="B671" s="13" t="s">
        <v>364</v>
      </c>
      <c r="C671" s="14" t="s">
        <v>365</v>
      </c>
      <c r="D671" s="13" t="s">
        <v>366</v>
      </c>
      <c r="E671" s="21">
        <v>45546</v>
      </c>
      <c r="F671" s="158" t="s">
        <v>496</v>
      </c>
      <c r="G671" s="22">
        <v>58.68</v>
      </c>
      <c r="H671" s="195">
        <v>57.8</v>
      </c>
      <c r="I671" s="352"/>
    </row>
    <row r="672" spans="1:9">
      <c r="A672" s="228">
        <v>667</v>
      </c>
      <c r="B672" s="13" t="s">
        <v>364</v>
      </c>
      <c r="C672" s="14" t="s">
        <v>365</v>
      </c>
      <c r="D672" s="13" t="s">
        <v>366</v>
      </c>
      <c r="E672" s="21">
        <v>45546</v>
      </c>
      <c r="F672" s="158" t="s">
        <v>493</v>
      </c>
      <c r="G672" s="22">
        <v>46.7</v>
      </c>
      <c r="H672" s="195">
        <v>46.02</v>
      </c>
      <c r="I672" s="352"/>
    </row>
    <row r="673" spans="1:9">
      <c r="A673" s="228">
        <v>668</v>
      </c>
      <c r="B673" s="13" t="s">
        <v>364</v>
      </c>
      <c r="C673" s="14" t="s">
        <v>365</v>
      </c>
      <c r="D673" s="13" t="s">
        <v>366</v>
      </c>
      <c r="E673" s="21">
        <v>45546</v>
      </c>
      <c r="F673" s="158" t="s">
        <v>526</v>
      </c>
      <c r="G673" s="22">
        <v>55.44</v>
      </c>
      <c r="H673" s="195">
        <v>54.76</v>
      </c>
      <c r="I673" s="352"/>
    </row>
    <row r="674" spans="1:9">
      <c r="A674" s="228">
        <v>669</v>
      </c>
      <c r="B674" s="13" t="s">
        <v>364</v>
      </c>
      <c r="C674" s="14" t="s">
        <v>365</v>
      </c>
      <c r="D674" s="13" t="s">
        <v>366</v>
      </c>
      <c r="E674" s="21">
        <v>45546</v>
      </c>
      <c r="F674" s="158" t="s">
        <v>943</v>
      </c>
      <c r="G674" s="22">
        <v>47.84</v>
      </c>
      <c r="H674" s="195">
        <v>47.48</v>
      </c>
      <c r="I674" s="352"/>
    </row>
    <row r="675" spans="1:9">
      <c r="A675" s="228">
        <v>670</v>
      </c>
      <c r="B675" s="13" t="s">
        <v>364</v>
      </c>
      <c r="C675" s="14" t="s">
        <v>365</v>
      </c>
      <c r="D675" s="13" t="s">
        <v>366</v>
      </c>
      <c r="E675" s="21">
        <v>45546</v>
      </c>
      <c r="F675" s="158" t="s">
        <v>944</v>
      </c>
      <c r="G675" s="22">
        <v>58.74</v>
      </c>
      <c r="H675" s="195">
        <v>58.02</v>
      </c>
      <c r="I675" s="352"/>
    </row>
    <row r="676" spans="1:9">
      <c r="A676" s="228">
        <v>671</v>
      </c>
      <c r="B676" s="13" t="s">
        <v>364</v>
      </c>
      <c r="C676" s="14" t="s">
        <v>365</v>
      </c>
      <c r="D676" s="13" t="s">
        <v>366</v>
      </c>
      <c r="E676" s="21">
        <v>45546</v>
      </c>
      <c r="F676" s="158" t="s">
        <v>945</v>
      </c>
      <c r="G676" s="22">
        <v>58.3</v>
      </c>
      <c r="H676" s="195">
        <v>57.44</v>
      </c>
      <c r="I676" s="352"/>
    </row>
    <row r="677" spans="1:9">
      <c r="A677" s="228">
        <v>672</v>
      </c>
      <c r="B677" s="13" t="s">
        <v>364</v>
      </c>
      <c r="C677" s="14" t="s">
        <v>365</v>
      </c>
      <c r="D677" s="13" t="s">
        <v>366</v>
      </c>
      <c r="E677" s="21">
        <v>45546</v>
      </c>
      <c r="F677" s="158" t="s">
        <v>946</v>
      </c>
      <c r="G677" s="22">
        <v>57.76</v>
      </c>
      <c r="H677" s="195">
        <v>56.98</v>
      </c>
      <c r="I677" s="352"/>
    </row>
    <row r="678" spans="1:9">
      <c r="A678" s="228">
        <v>673</v>
      </c>
      <c r="B678" s="13" t="s">
        <v>364</v>
      </c>
      <c r="C678" s="14" t="s">
        <v>365</v>
      </c>
      <c r="D678" s="13" t="s">
        <v>366</v>
      </c>
      <c r="E678" s="21">
        <v>45546</v>
      </c>
      <c r="F678" s="158" t="s">
        <v>947</v>
      </c>
      <c r="G678" s="22">
        <v>55.74</v>
      </c>
      <c r="H678" s="195">
        <v>54.96</v>
      </c>
      <c r="I678" s="352"/>
    </row>
    <row r="679" spans="1:9">
      <c r="A679" s="228">
        <v>674</v>
      </c>
      <c r="B679" s="13" t="s">
        <v>364</v>
      </c>
      <c r="C679" s="14" t="s">
        <v>365</v>
      </c>
      <c r="D679" s="13" t="s">
        <v>366</v>
      </c>
      <c r="E679" s="21">
        <v>45546</v>
      </c>
      <c r="F679" s="158" t="s">
        <v>472</v>
      </c>
      <c r="G679" s="22">
        <v>48.04</v>
      </c>
      <c r="H679" s="195">
        <v>47.48</v>
      </c>
      <c r="I679" s="352"/>
    </row>
    <row r="680" spans="1:9">
      <c r="A680" s="228">
        <v>675</v>
      </c>
      <c r="B680" s="13" t="s">
        <v>364</v>
      </c>
      <c r="C680" s="14" t="s">
        <v>365</v>
      </c>
      <c r="D680" s="13" t="s">
        <v>366</v>
      </c>
      <c r="E680" s="21">
        <v>45546</v>
      </c>
      <c r="F680" s="158" t="s">
        <v>948</v>
      </c>
      <c r="G680" s="22">
        <v>58.18</v>
      </c>
      <c r="H680" s="195">
        <v>57.34</v>
      </c>
      <c r="I680" s="352"/>
    </row>
    <row r="681" spans="1:9">
      <c r="A681" s="228">
        <v>676</v>
      </c>
      <c r="B681" s="13" t="s">
        <v>364</v>
      </c>
      <c r="C681" s="14" t="s">
        <v>365</v>
      </c>
      <c r="D681" s="13" t="s">
        <v>366</v>
      </c>
      <c r="E681" s="21">
        <v>45546</v>
      </c>
      <c r="F681" s="158" t="s">
        <v>949</v>
      </c>
      <c r="G681" s="22">
        <v>51.4</v>
      </c>
      <c r="H681" s="195">
        <v>50.84</v>
      </c>
      <c r="I681" s="352"/>
    </row>
    <row r="682" spans="1:9">
      <c r="A682" s="228">
        <v>677</v>
      </c>
      <c r="B682" s="13" t="s">
        <v>364</v>
      </c>
      <c r="C682" s="14" t="s">
        <v>365</v>
      </c>
      <c r="D682" s="13" t="s">
        <v>366</v>
      </c>
      <c r="E682" s="21">
        <v>45546</v>
      </c>
      <c r="F682" s="158" t="s">
        <v>950</v>
      </c>
      <c r="G682" s="22">
        <v>61.28</v>
      </c>
      <c r="H682" s="195">
        <v>60.24</v>
      </c>
      <c r="I682" s="352"/>
    </row>
    <row r="683" spans="1:9">
      <c r="A683" s="228">
        <v>678</v>
      </c>
      <c r="B683" s="13" t="s">
        <v>364</v>
      </c>
      <c r="C683" s="14" t="s">
        <v>365</v>
      </c>
      <c r="D683" s="13" t="s">
        <v>366</v>
      </c>
      <c r="E683" s="21">
        <v>45546</v>
      </c>
      <c r="F683" s="158" t="s">
        <v>485</v>
      </c>
      <c r="G683" s="22">
        <v>59.96</v>
      </c>
      <c r="H683" s="195">
        <v>59.12</v>
      </c>
      <c r="I683" s="352"/>
    </row>
    <row r="684" spans="1:9">
      <c r="A684" s="228">
        <v>679</v>
      </c>
      <c r="B684" s="13" t="s">
        <v>364</v>
      </c>
      <c r="C684" s="14" t="s">
        <v>365</v>
      </c>
      <c r="D684" s="13" t="s">
        <v>366</v>
      </c>
      <c r="E684" s="21">
        <v>45546</v>
      </c>
      <c r="F684" s="158" t="s">
        <v>525</v>
      </c>
      <c r="G684" s="22">
        <v>51.56</v>
      </c>
      <c r="H684" s="195">
        <v>50.8</v>
      </c>
      <c r="I684" s="352"/>
    </row>
    <row r="685" spans="1:9">
      <c r="A685" s="228">
        <v>680</v>
      </c>
      <c r="B685" s="13" t="s">
        <v>364</v>
      </c>
      <c r="C685" s="14" t="s">
        <v>365</v>
      </c>
      <c r="D685" s="13" t="s">
        <v>366</v>
      </c>
      <c r="E685" s="21">
        <v>45546</v>
      </c>
      <c r="F685" s="158" t="s">
        <v>530</v>
      </c>
      <c r="G685" s="22">
        <v>58.24</v>
      </c>
      <c r="H685" s="195">
        <v>57.26</v>
      </c>
      <c r="I685" s="352"/>
    </row>
    <row r="686" spans="1:9">
      <c r="A686" s="228">
        <v>681</v>
      </c>
      <c r="B686" s="13" t="s">
        <v>364</v>
      </c>
      <c r="C686" s="14" t="s">
        <v>365</v>
      </c>
      <c r="D686" s="13" t="s">
        <v>366</v>
      </c>
      <c r="E686" s="21">
        <v>45546</v>
      </c>
      <c r="F686" s="158" t="s">
        <v>951</v>
      </c>
      <c r="G686" s="22">
        <v>47.88</v>
      </c>
      <c r="H686" s="195">
        <v>47.28</v>
      </c>
      <c r="I686" s="352"/>
    </row>
    <row r="687" spans="1:9">
      <c r="A687" s="228">
        <v>682</v>
      </c>
      <c r="B687" s="13" t="s">
        <v>364</v>
      </c>
      <c r="C687" s="14" t="s">
        <v>365</v>
      </c>
      <c r="D687" s="13" t="s">
        <v>366</v>
      </c>
      <c r="E687" s="21">
        <v>45546</v>
      </c>
      <c r="F687" s="158" t="s">
        <v>952</v>
      </c>
      <c r="G687" s="22">
        <v>62.88</v>
      </c>
      <c r="H687" s="195">
        <v>62.1</v>
      </c>
      <c r="I687" s="352"/>
    </row>
    <row r="688" spans="1:9">
      <c r="A688" s="228">
        <v>683</v>
      </c>
      <c r="B688" s="13" t="s">
        <v>364</v>
      </c>
      <c r="C688" s="14" t="s">
        <v>365</v>
      </c>
      <c r="D688" s="13" t="s">
        <v>366</v>
      </c>
      <c r="E688" s="21">
        <v>45546</v>
      </c>
      <c r="F688" s="158" t="s">
        <v>953</v>
      </c>
      <c r="G688" s="22">
        <v>62.24</v>
      </c>
      <c r="H688" s="195">
        <v>61.52</v>
      </c>
      <c r="I688" s="352"/>
    </row>
    <row r="689" spans="1:9">
      <c r="A689" s="228">
        <v>684</v>
      </c>
      <c r="B689" s="13" t="s">
        <v>364</v>
      </c>
      <c r="C689" s="14" t="s">
        <v>365</v>
      </c>
      <c r="D689" s="13" t="s">
        <v>366</v>
      </c>
      <c r="E689" s="21">
        <v>45546</v>
      </c>
      <c r="F689" s="158" t="s">
        <v>954</v>
      </c>
      <c r="G689" s="22">
        <v>60.5</v>
      </c>
      <c r="H689" s="195">
        <v>59.64</v>
      </c>
      <c r="I689" s="352"/>
    </row>
    <row r="690" spans="1:9">
      <c r="A690" s="228">
        <v>685</v>
      </c>
      <c r="B690" s="13" t="s">
        <v>364</v>
      </c>
      <c r="C690" s="14" t="s">
        <v>365</v>
      </c>
      <c r="D690" s="13" t="s">
        <v>366</v>
      </c>
      <c r="E690" s="21">
        <v>45546</v>
      </c>
      <c r="F690" s="158" t="s">
        <v>955</v>
      </c>
      <c r="G690" s="22">
        <v>48.22</v>
      </c>
      <c r="H690" s="195">
        <v>47.46</v>
      </c>
      <c r="I690" s="352"/>
    </row>
    <row r="691" spans="1:9">
      <c r="A691" s="228">
        <v>686</v>
      </c>
      <c r="B691" s="13" t="s">
        <v>364</v>
      </c>
      <c r="C691" s="14" t="s">
        <v>365</v>
      </c>
      <c r="D691" s="13" t="s">
        <v>366</v>
      </c>
      <c r="E691" s="21">
        <v>45546</v>
      </c>
      <c r="F691" s="158" t="s">
        <v>956</v>
      </c>
      <c r="G691" s="22">
        <v>46.24</v>
      </c>
      <c r="H691" s="195">
        <v>45.48</v>
      </c>
      <c r="I691" s="352"/>
    </row>
    <row r="692" spans="1:9">
      <c r="A692" s="228">
        <v>687</v>
      </c>
      <c r="B692" s="13" t="s">
        <v>364</v>
      </c>
      <c r="C692" s="14" t="s">
        <v>365</v>
      </c>
      <c r="D692" s="13" t="s">
        <v>366</v>
      </c>
      <c r="E692" s="21">
        <v>45546</v>
      </c>
      <c r="F692" s="158" t="s">
        <v>957</v>
      </c>
      <c r="G692" s="22">
        <v>59.24</v>
      </c>
      <c r="H692" s="195">
        <v>58.44</v>
      </c>
      <c r="I692" s="352"/>
    </row>
    <row r="693" spans="1:9">
      <c r="A693" s="228">
        <v>688</v>
      </c>
      <c r="B693" s="13" t="s">
        <v>364</v>
      </c>
      <c r="C693" s="14" t="s">
        <v>365</v>
      </c>
      <c r="D693" s="13" t="s">
        <v>366</v>
      </c>
      <c r="E693" s="21">
        <v>45546</v>
      </c>
      <c r="F693" s="158" t="s">
        <v>484</v>
      </c>
      <c r="G693" s="22">
        <v>58.18</v>
      </c>
      <c r="H693" s="195">
        <v>57.34</v>
      </c>
      <c r="I693" s="352"/>
    </row>
    <row r="694" spans="1:9">
      <c r="A694" s="228">
        <v>689</v>
      </c>
      <c r="B694" s="13" t="s">
        <v>364</v>
      </c>
      <c r="C694" s="14" t="s">
        <v>365</v>
      </c>
      <c r="D694" s="13" t="s">
        <v>366</v>
      </c>
      <c r="E694" s="21">
        <v>45546</v>
      </c>
      <c r="F694" s="158" t="s">
        <v>491</v>
      </c>
      <c r="G694" s="22">
        <v>54.64</v>
      </c>
      <c r="H694" s="195">
        <v>54.02</v>
      </c>
      <c r="I694" s="352"/>
    </row>
    <row r="695" spans="1:9">
      <c r="A695" s="228">
        <v>690</v>
      </c>
      <c r="B695" s="13" t="s">
        <v>364</v>
      </c>
      <c r="C695" s="14" t="s">
        <v>365</v>
      </c>
      <c r="D695" s="13" t="s">
        <v>366</v>
      </c>
      <c r="E695" s="21">
        <v>45546</v>
      </c>
      <c r="F695" s="158" t="s">
        <v>958</v>
      </c>
      <c r="G695" s="22">
        <v>48.88</v>
      </c>
      <c r="H695" s="195">
        <v>48.28</v>
      </c>
      <c r="I695" s="352"/>
    </row>
    <row r="696" spans="1:9">
      <c r="A696" s="228">
        <v>691</v>
      </c>
      <c r="B696" s="13" t="s">
        <v>364</v>
      </c>
      <c r="C696" s="14" t="s">
        <v>365</v>
      </c>
      <c r="D696" s="13" t="s">
        <v>366</v>
      </c>
      <c r="E696" s="21">
        <v>45546</v>
      </c>
      <c r="F696" s="158" t="s">
        <v>959</v>
      </c>
      <c r="G696" s="22">
        <v>45</v>
      </c>
      <c r="H696" s="195">
        <v>44.52</v>
      </c>
      <c r="I696" s="352"/>
    </row>
    <row r="697" spans="1:9">
      <c r="A697" s="228">
        <v>692</v>
      </c>
      <c r="B697" s="13" t="s">
        <v>364</v>
      </c>
      <c r="C697" s="14" t="s">
        <v>365</v>
      </c>
      <c r="D697" s="13" t="s">
        <v>366</v>
      </c>
      <c r="E697" s="21">
        <v>45546</v>
      </c>
      <c r="F697" s="158" t="s">
        <v>498</v>
      </c>
      <c r="G697" s="22">
        <v>48.18</v>
      </c>
      <c r="H697" s="195">
        <v>47.54</v>
      </c>
      <c r="I697" s="352"/>
    </row>
    <row r="698" spans="1:9">
      <c r="A698" s="228">
        <v>693</v>
      </c>
      <c r="B698" s="13" t="s">
        <v>364</v>
      </c>
      <c r="C698" s="14" t="s">
        <v>365</v>
      </c>
      <c r="D698" s="13" t="s">
        <v>366</v>
      </c>
      <c r="E698" s="21">
        <v>45546</v>
      </c>
      <c r="F698" s="158" t="s">
        <v>960</v>
      </c>
      <c r="G698" s="22">
        <v>44.98</v>
      </c>
      <c r="H698" s="195">
        <v>44.32</v>
      </c>
      <c r="I698" s="352"/>
    </row>
    <row r="699" spans="1:9">
      <c r="A699" s="228">
        <v>694</v>
      </c>
      <c r="B699" s="13" t="s">
        <v>364</v>
      </c>
      <c r="C699" s="14" t="s">
        <v>365</v>
      </c>
      <c r="D699" s="13" t="s">
        <v>366</v>
      </c>
      <c r="E699" s="21">
        <v>45546</v>
      </c>
      <c r="F699" s="158" t="s">
        <v>961</v>
      </c>
      <c r="G699" s="22">
        <v>45.92</v>
      </c>
      <c r="H699" s="195">
        <v>45.24</v>
      </c>
      <c r="I699" s="352"/>
    </row>
    <row r="700" spans="1:9">
      <c r="A700" s="228">
        <v>695</v>
      </c>
      <c r="B700" s="13" t="s">
        <v>364</v>
      </c>
      <c r="C700" s="14" t="s">
        <v>365</v>
      </c>
      <c r="D700" s="13" t="s">
        <v>366</v>
      </c>
      <c r="E700" s="21">
        <v>45546</v>
      </c>
      <c r="F700" s="158" t="s">
        <v>962</v>
      </c>
      <c r="G700" s="22">
        <v>61.08</v>
      </c>
      <c r="H700" s="195">
        <v>60.04</v>
      </c>
      <c r="I700" s="352"/>
    </row>
    <row r="701" spans="1:9">
      <c r="A701" s="228">
        <v>696</v>
      </c>
      <c r="B701" s="13" t="s">
        <v>364</v>
      </c>
      <c r="C701" s="14" t="s">
        <v>365</v>
      </c>
      <c r="D701" s="13" t="s">
        <v>366</v>
      </c>
      <c r="E701" s="21">
        <v>45546</v>
      </c>
      <c r="F701" s="158" t="s">
        <v>963</v>
      </c>
      <c r="G701" s="22">
        <v>56.12</v>
      </c>
      <c r="H701" s="195">
        <v>55.26</v>
      </c>
      <c r="I701" s="352"/>
    </row>
    <row r="702" spans="1:9">
      <c r="A702" s="228">
        <v>697</v>
      </c>
      <c r="B702" s="13" t="s">
        <v>364</v>
      </c>
      <c r="C702" s="14" t="s">
        <v>365</v>
      </c>
      <c r="D702" s="13" t="s">
        <v>366</v>
      </c>
      <c r="E702" s="21">
        <v>45546</v>
      </c>
      <c r="F702" s="158" t="s">
        <v>523</v>
      </c>
      <c r="G702" s="22">
        <v>53.2</v>
      </c>
      <c r="H702" s="195">
        <v>52.44</v>
      </c>
      <c r="I702" s="352"/>
    </row>
    <row r="703" spans="1:9">
      <c r="A703" s="228">
        <v>698</v>
      </c>
      <c r="B703" s="13" t="s">
        <v>364</v>
      </c>
      <c r="C703" s="14" t="s">
        <v>365</v>
      </c>
      <c r="D703" s="13" t="s">
        <v>366</v>
      </c>
      <c r="E703" s="21">
        <v>45546</v>
      </c>
      <c r="F703" s="158" t="s">
        <v>694</v>
      </c>
      <c r="G703" s="22">
        <v>57.74</v>
      </c>
      <c r="H703" s="195">
        <v>57.04</v>
      </c>
      <c r="I703" s="352"/>
    </row>
    <row r="704" spans="1:9">
      <c r="A704" s="228">
        <v>699</v>
      </c>
      <c r="B704" s="13" t="s">
        <v>364</v>
      </c>
      <c r="C704" s="14" t="s">
        <v>365</v>
      </c>
      <c r="D704" s="13" t="s">
        <v>366</v>
      </c>
      <c r="E704" s="21">
        <v>45547</v>
      </c>
      <c r="F704" s="158" t="s">
        <v>592</v>
      </c>
      <c r="G704" s="22">
        <v>46.54</v>
      </c>
      <c r="H704" s="195">
        <v>47.6</v>
      </c>
      <c r="I704" s="352"/>
    </row>
    <row r="705" spans="1:9">
      <c r="A705" s="228">
        <v>700</v>
      </c>
      <c r="B705" s="13" t="s">
        <v>364</v>
      </c>
      <c r="C705" s="14" t="s">
        <v>365</v>
      </c>
      <c r="D705" s="13" t="s">
        <v>366</v>
      </c>
      <c r="E705" s="21">
        <v>45547</v>
      </c>
      <c r="F705" s="158" t="s">
        <v>964</v>
      </c>
      <c r="G705" s="22">
        <v>45.84</v>
      </c>
      <c r="H705" s="195">
        <v>46.96</v>
      </c>
      <c r="I705" s="352"/>
    </row>
    <row r="706" spans="1:9">
      <c r="A706" s="228">
        <v>701</v>
      </c>
      <c r="B706" s="13" t="s">
        <v>364</v>
      </c>
      <c r="C706" s="14" t="s">
        <v>365</v>
      </c>
      <c r="D706" s="13" t="s">
        <v>366</v>
      </c>
      <c r="E706" s="21">
        <v>45547</v>
      </c>
      <c r="F706" s="158" t="s">
        <v>604</v>
      </c>
      <c r="G706" s="293">
        <v>46.8</v>
      </c>
      <c r="H706" s="195">
        <v>47.92</v>
      </c>
      <c r="I706" s="352"/>
    </row>
    <row r="707" spans="1:9">
      <c r="A707" s="228">
        <v>702</v>
      </c>
      <c r="B707" s="13" t="s">
        <v>364</v>
      </c>
      <c r="C707" s="14" t="s">
        <v>365</v>
      </c>
      <c r="D707" s="13" t="s">
        <v>366</v>
      </c>
      <c r="E707" s="21">
        <v>45547</v>
      </c>
      <c r="F707" s="158" t="s">
        <v>965</v>
      </c>
      <c r="G707" s="293">
        <v>42.04</v>
      </c>
      <c r="H707" s="195">
        <v>43.04</v>
      </c>
      <c r="I707" s="352"/>
    </row>
    <row r="708" spans="1:9">
      <c r="A708" s="228">
        <v>703</v>
      </c>
      <c r="B708" s="13" t="s">
        <v>364</v>
      </c>
      <c r="C708" s="14" t="s">
        <v>365</v>
      </c>
      <c r="D708" s="13" t="s">
        <v>366</v>
      </c>
      <c r="E708" s="21">
        <v>45547</v>
      </c>
      <c r="F708" s="158" t="s">
        <v>966</v>
      </c>
      <c r="G708" s="293">
        <v>46.3</v>
      </c>
      <c r="H708" s="195">
        <v>47.48</v>
      </c>
      <c r="I708" s="352"/>
    </row>
    <row r="709" spans="1:9">
      <c r="A709" s="228">
        <v>704</v>
      </c>
      <c r="B709" s="13" t="s">
        <v>364</v>
      </c>
      <c r="C709" s="14" t="s">
        <v>365</v>
      </c>
      <c r="D709" s="13" t="s">
        <v>366</v>
      </c>
      <c r="E709" s="21">
        <v>45547</v>
      </c>
      <c r="F709" s="158" t="s">
        <v>587</v>
      </c>
      <c r="G709" s="22">
        <v>48.08</v>
      </c>
      <c r="H709" s="195">
        <v>48.96</v>
      </c>
      <c r="I709" s="352"/>
    </row>
    <row r="710" spans="1:9">
      <c r="A710" s="228">
        <v>705</v>
      </c>
      <c r="B710" s="13" t="s">
        <v>364</v>
      </c>
      <c r="C710" s="14" t="s">
        <v>365</v>
      </c>
      <c r="D710" s="13" t="s">
        <v>366</v>
      </c>
      <c r="E710" s="21">
        <v>45547</v>
      </c>
      <c r="F710" s="158" t="s">
        <v>542</v>
      </c>
      <c r="G710" s="22">
        <v>55.32</v>
      </c>
      <c r="H710" s="195">
        <v>56.64</v>
      </c>
      <c r="I710" s="352"/>
    </row>
    <row r="711" spans="1:9">
      <c r="A711" s="228">
        <v>706</v>
      </c>
      <c r="B711" s="13" t="s">
        <v>364</v>
      </c>
      <c r="C711" s="14" t="s">
        <v>365</v>
      </c>
      <c r="D711" s="13" t="s">
        <v>366</v>
      </c>
      <c r="E711" s="21">
        <v>45547</v>
      </c>
      <c r="F711" s="158" t="s">
        <v>585</v>
      </c>
      <c r="G711" s="22">
        <v>46.4</v>
      </c>
      <c r="H711" s="195">
        <v>47.4</v>
      </c>
      <c r="I711" s="352"/>
    </row>
    <row r="712" spans="1:9">
      <c r="A712" s="228">
        <v>707</v>
      </c>
      <c r="B712" s="13" t="s">
        <v>364</v>
      </c>
      <c r="C712" s="14" t="s">
        <v>365</v>
      </c>
      <c r="D712" s="13" t="s">
        <v>366</v>
      </c>
      <c r="E712" s="21">
        <v>45547</v>
      </c>
      <c r="F712" s="158" t="s">
        <v>576</v>
      </c>
      <c r="G712" s="293">
        <v>46.72</v>
      </c>
      <c r="H712" s="195">
        <v>47.88</v>
      </c>
      <c r="I712" s="352"/>
    </row>
    <row r="713" spans="1:9">
      <c r="A713" s="228">
        <v>708</v>
      </c>
      <c r="B713" s="13" t="s">
        <v>364</v>
      </c>
      <c r="C713" s="14" t="s">
        <v>365</v>
      </c>
      <c r="D713" s="13" t="s">
        <v>366</v>
      </c>
      <c r="E713" s="21">
        <v>45547</v>
      </c>
      <c r="F713" s="158" t="s">
        <v>575</v>
      </c>
      <c r="G713" s="293">
        <v>46.12</v>
      </c>
      <c r="H713" s="195">
        <v>47.28</v>
      </c>
      <c r="I713" s="352"/>
    </row>
    <row r="714" spans="1:9">
      <c r="A714" s="228">
        <v>709</v>
      </c>
      <c r="B714" s="13" t="s">
        <v>364</v>
      </c>
      <c r="C714" s="14" t="s">
        <v>365</v>
      </c>
      <c r="D714" s="13" t="s">
        <v>366</v>
      </c>
      <c r="E714" s="21">
        <v>45547</v>
      </c>
      <c r="F714" s="158" t="s">
        <v>571</v>
      </c>
      <c r="G714" s="293">
        <v>48.12</v>
      </c>
      <c r="H714" s="195">
        <v>49.28</v>
      </c>
      <c r="I714" s="352"/>
    </row>
    <row r="715" spans="1:9">
      <c r="A715" s="228">
        <v>710</v>
      </c>
      <c r="B715" s="13" t="s">
        <v>364</v>
      </c>
      <c r="C715" s="14" t="s">
        <v>365</v>
      </c>
      <c r="D715" s="13" t="s">
        <v>366</v>
      </c>
      <c r="E715" s="21">
        <v>45547</v>
      </c>
      <c r="F715" s="158" t="s">
        <v>595</v>
      </c>
      <c r="G715" s="293">
        <v>64.3</v>
      </c>
      <c r="H715" s="195">
        <v>65.72</v>
      </c>
      <c r="I715" s="352"/>
    </row>
    <row r="716" spans="1:9">
      <c r="A716" s="228">
        <v>711</v>
      </c>
      <c r="B716" s="13" t="s">
        <v>364</v>
      </c>
      <c r="C716" s="14" t="s">
        <v>365</v>
      </c>
      <c r="D716" s="13" t="s">
        <v>366</v>
      </c>
      <c r="E716" s="21">
        <v>45547</v>
      </c>
      <c r="F716" s="158" t="s">
        <v>572</v>
      </c>
      <c r="G716" s="293">
        <v>42.9</v>
      </c>
      <c r="H716" s="195">
        <v>44.02</v>
      </c>
      <c r="I716" s="352"/>
    </row>
    <row r="717" spans="1:9">
      <c r="A717" s="228">
        <v>712</v>
      </c>
      <c r="B717" s="13" t="s">
        <v>364</v>
      </c>
      <c r="C717" s="14" t="s">
        <v>365</v>
      </c>
      <c r="D717" s="13" t="s">
        <v>366</v>
      </c>
      <c r="E717" s="21">
        <v>45547</v>
      </c>
      <c r="F717" s="158" t="s">
        <v>558</v>
      </c>
      <c r="G717" s="293">
        <v>45.16</v>
      </c>
      <c r="H717" s="195">
        <v>46.26</v>
      </c>
      <c r="I717" s="352"/>
    </row>
    <row r="718" spans="1:9">
      <c r="A718" s="228">
        <v>713</v>
      </c>
      <c r="B718" s="13" t="s">
        <v>364</v>
      </c>
      <c r="C718" s="14" t="s">
        <v>365</v>
      </c>
      <c r="D718" s="13" t="s">
        <v>366</v>
      </c>
      <c r="E718" s="21">
        <v>45547</v>
      </c>
      <c r="F718" s="158" t="s">
        <v>554</v>
      </c>
      <c r="G718" s="293">
        <v>43.5</v>
      </c>
      <c r="H718" s="195">
        <v>44.66</v>
      </c>
      <c r="I718" s="352"/>
    </row>
    <row r="719" spans="1:9">
      <c r="A719" s="228">
        <v>714</v>
      </c>
      <c r="B719" s="13" t="s">
        <v>364</v>
      </c>
      <c r="C719" s="14" t="s">
        <v>365</v>
      </c>
      <c r="D719" s="13" t="s">
        <v>366</v>
      </c>
      <c r="E719" s="21">
        <v>45547</v>
      </c>
      <c r="F719" s="158" t="s">
        <v>967</v>
      </c>
      <c r="G719" s="293">
        <v>43.84</v>
      </c>
      <c r="H719" s="195">
        <v>44.92</v>
      </c>
      <c r="I719" s="352"/>
    </row>
    <row r="720" spans="1:9">
      <c r="A720" s="228">
        <v>715</v>
      </c>
      <c r="B720" s="13" t="s">
        <v>364</v>
      </c>
      <c r="C720" s="14" t="s">
        <v>365</v>
      </c>
      <c r="D720" s="13" t="s">
        <v>366</v>
      </c>
      <c r="E720" s="21">
        <v>45547</v>
      </c>
      <c r="F720" s="158" t="s">
        <v>581</v>
      </c>
      <c r="G720" s="293">
        <v>47.48</v>
      </c>
      <c r="H720" s="195">
        <v>48.64</v>
      </c>
      <c r="I720" s="352"/>
    </row>
    <row r="721" spans="1:9">
      <c r="A721" s="228">
        <v>716</v>
      </c>
      <c r="B721" s="13" t="s">
        <v>364</v>
      </c>
      <c r="C721" s="14" t="s">
        <v>365</v>
      </c>
      <c r="D721" s="13" t="s">
        <v>366</v>
      </c>
      <c r="E721" s="21">
        <v>45547</v>
      </c>
      <c r="F721" s="158" t="s">
        <v>582</v>
      </c>
      <c r="G721" s="293">
        <v>42.7</v>
      </c>
      <c r="H721" s="195">
        <v>43.74</v>
      </c>
      <c r="I721" s="352"/>
    </row>
    <row r="722" spans="1:9">
      <c r="A722" s="228">
        <v>717</v>
      </c>
      <c r="B722" s="13" t="s">
        <v>364</v>
      </c>
      <c r="C722" s="14" t="s">
        <v>365</v>
      </c>
      <c r="D722" s="13" t="s">
        <v>366</v>
      </c>
      <c r="E722" s="21">
        <v>45547</v>
      </c>
      <c r="F722" s="158" t="s">
        <v>579</v>
      </c>
      <c r="G722" s="293">
        <v>48.28</v>
      </c>
      <c r="H722" s="195">
        <v>49.42</v>
      </c>
      <c r="I722" s="352"/>
    </row>
    <row r="723" spans="1:9">
      <c r="A723" s="228">
        <v>718</v>
      </c>
      <c r="B723" s="13" t="s">
        <v>364</v>
      </c>
      <c r="C723" s="14" t="s">
        <v>365</v>
      </c>
      <c r="D723" s="13" t="s">
        <v>366</v>
      </c>
      <c r="E723" s="21">
        <v>45547</v>
      </c>
      <c r="F723" s="158" t="s">
        <v>968</v>
      </c>
      <c r="G723" s="293">
        <v>47.7</v>
      </c>
      <c r="H723" s="195">
        <v>48.86</v>
      </c>
      <c r="I723" s="352"/>
    </row>
    <row r="724" spans="1:9">
      <c r="A724" s="228">
        <v>719</v>
      </c>
      <c r="B724" s="13" t="s">
        <v>364</v>
      </c>
      <c r="C724" s="14" t="s">
        <v>365</v>
      </c>
      <c r="D724" s="13" t="s">
        <v>366</v>
      </c>
      <c r="E724" s="21">
        <v>45547</v>
      </c>
      <c r="F724" s="158" t="s">
        <v>549</v>
      </c>
      <c r="G724" s="293">
        <v>45.32</v>
      </c>
      <c r="H724" s="195">
        <v>46.38</v>
      </c>
      <c r="I724" s="352"/>
    </row>
    <row r="725" spans="1:9">
      <c r="A725" s="228">
        <v>720</v>
      </c>
      <c r="B725" s="13" t="s">
        <v>364</v>
      </c>
      <c r="C725" s="14" t="s">
        <v>365</v>
      </c>
      <c r="D725" s="13" t="s">
        <v>366</v>
      </c>
      <c r="E725" s="21">
        <v>45547</v>
      </c>
      <c r="F725" s="158" t="s">
        <v>594</v>
      </c>
      <c r="G725" s="293">
        <v>45.76</v>
      </c>
      <c r="H725" s="195">
        <v>46.86</v>
      </c>
      <c r="I725" s="352"/>
    </row>
    <row r="726" spans="1:9">
      <c r="A726" s="228">
        <v>721</v>
      </c>
      <c r="B726" s="13" t="s">
        <v>364</v>
      </c>
      <c r="C726" s="14" t="s">
        <v>365</v>
      </c>
      <c r="D726" s="13" t="s">
        <v>366</v>
      </c>
      <c r="E726" s="21">
        <v>45547</v>
      </c>
      <c r="F726" s="158" t="s">
        <v>584</v>
      </c>
      <c r="G726" s="293">
        <v>45.94</v>
      </c>
      <c r="H726" s="195">
        <v>47.08</v>
      </c>
      <c r="I726" s="352"/>
    </row>
    <row r="727" spans="1:9">
      <c r="A727" s="228">
        <v>722</v>
      </c>
      <c r="B727" s="13" t="s">
        <v>364</v>
      </c>
      <c r="C727" s="14" t="s">
        <v>365</v>
      </c>
      <c r="D727" s="13" t="s">
        <v>366</v>
      </c>
      <c r="E727" s="21">
        <v>45547</v>
      </c>
      <c r="F727" s="158" t="s">
        <v>606</v>
      </c>
      <c r="G727" s="293">
        <v>43.48</v>
      </c>
      <c r="H727" s="195">
        <v>44.46</v>
      </c>
      <c r="I727" s="352"/>
    </row>
    <row r="728" spans="1:9">
      <c r="A728" s="228">
        <v>723</v>
      </c>
      <c r="B728" s="13" t="s">
        <v>364</v>
      </c>
      <c r="C728" s="14" t="s">
        <v>365</v>
      </c>
      <c r="D728" s="13" t="s">
        <v>366</v>
      </c>
      <c r="E728" s="21">
        <v>45547</v>
      </c>
      <c r="F728" s="158" t="s">
        <v>535</v>
      </c>
      <c r="G728" s="293">
        <v>46.9</v>
      </c>
      <c r="H728" s="195">
        <v>48.04</v>
      </c>
      <c r="I728" s="352"/>
    </row>
    <row r="729" spans="1:9">
      <c r="A729" s="228">
        <v>724</v>
      </c>
      <c r="B729" s="13" t="s">
        <v>364</v>
      </c>
      <c r="C729" s="14" t="s">
        <v>365</v>
      </c>
      <c r="D729" s="13" t="s">
        <v>366</v>
      </c>
      <c r="E729" s="21">
        <v>45547</v>
      </c>
      <c r="F729" s="158" t="s">
        <v>969</v>
      </c>
      <c r="G729" s="293">
        <v>56.02</v>
      </c>
      <c r="H729" s="195">
        <v>57.4</v>
      </c>
      <c r="I729" s="352"/>
    </row>
    <row r="730" spans="1:9">
      <c r="A730" s="228">
        <v>725</v>
      </c>
      <c r="B730" s="13" t="s">
        <v>364</v>
      </c>
      <c r="C730" s="14" t="s">
        <v>365</v>
      </c>
      <c r="D730" s="13" t="s">
        <v>366</v>
      </c>
      <c r="E730" s="21">
        <v>45547</v>
      </c>
      <c r="F730" s="158" t="s">
        <v>970</v>
      </c>
      <c r="G730" s="293">
        <v>44.74</v>
      </c>
      <c r="H730" s="195">
        <v>43.52</v>
      </c>
      <c r="I730" s="352"/>
    </row>
    <row r="731" spans="1:9">
      <c r="A731" s="228">
        <v>726</v>
      </c>
      <c r="B731" s="13" t="s">
        <v>364</v>
      </c>
      <c r="C731" s="14" t="s">
        <v>365</v>
      </c>
      <c r="D731" s="13" t="s">
        <v>366</v>
      </c>
      <c r="E731" s="21">
        <v>45547</v>
      </c>
      <c r="F731" s="158" t="s">
        <v>545</v>
      </c>
      <c r="G731" s="293">
        <v>45.04</v>
      </c>
      <c r="H731" s="195">
        <v>46.02</v>
      </c>
      <c r="I731" s="352"/>
    </row>
    <row r="732" spans="1:9">
      <c r="A732" s="228">
        <v>727</v>
      </c>
      <c r="B732" s="13" t="s">
        <v>364</v>
      </c>
      <c r="C732" s="14" t="s">
        <v>365</v>
      </c>
      <c r="D732" s="13" t="s">
        <v>366</v>
      </c>
      <c r="E732" s="21">
        <v>45547</v>
      </c>
      <c r="F732" s="158" t="s">
        <v>971</v>
      </c>
      <c r="G732" s="293">
        <v>52.66</v>
      </c>
      <c r="H732" s="195">
        <v>53.88</v>
      </c>
      <c r="I732" s="352"/>
    </row>
    <row r="733" spans="1:9">
      <c r="A733" s="228">
        <v>728</v>
      </c>
      <c r="B733" s="13" t="s">
        <v>364</v>
      </c>
      <c r="C733" s="14" t="s">
        <v>365</v>
      </c>
      <c r="D733" s="13" t="s">
        <v>366</v>
      </c>
      <c r="E733" s="21">
        <v>45547</v>
      </c>
      <c r="F733" s="158" t="s">
        <v>603</v>
      </c>
      <c r="G733" s="293">
        <v>50.6</v>
      </c>
      <c r="H733" s="195">
        <v>51.62</v>
      </c>
      <c r="I733" s="352"/>
    </row>
    <row r="734" spans="1:9">
      <c r="A734" s="228">
        <v>729</v>
      </c>
      <c r="B734" s="13" t="s">
        <v>364</v>
      </c>
      <c r="C734" s="14" t="s">
        <v>365</v>
      </c>
      <c r="D734" s="13" t="s">
        <v>366</v>
      </c>
      <c r="E734" s="21">
        <v>45548</v>
      </c>
      <c r="F734" s="158" t="s">
        <v>593</v>
      </c>
      <c r="G734" s="293">
        <v>46.98</v>
      </c>
      <c r="H734" s="195">
        <v>46.74</v>
      </c>
      <c r="I734" s="352"/>
    </row>
    <row r="735" spans="1:9">
      <c r="A735" s="228">
        <v>730</v>
      </c>
      <c r="B735" s="13" t="s">
        <v>364</v>
      </c>
      <c r="C735" s="14" t="s">
        <v>365</v>
      </c>
      <c r="D735" s="13" t="s">
        <v>366</v>
      </c>
      <c r="E735" s="21">
        <v>45548</v>
      </c>
      <c r="F735" s="158" t="s">
        <v>583</v>
      </c>
      <c r="G735" s="293">
        <v>46.46</v>
      </c>
      <c r="H735" s="195">
        <v>47.48</v>
      </c>
      <c r="I735" s="352"/>
    </row>
    <row r="736" spans="1:9">
      <c r="A736" s="228">
        <v>731</v>
      </c>
      <c r="B736" s="13" t="s">
        <v>364</v>
      </c>
      <c r="C736" s="14" t="s">
        <v>365</v>
      </c>
      <c r="D736" s="13" t="s">
        <v>366</v>
      </c>
      <c r="E736" s="21">
        <v>45548</v>
      </c>
      <c r="F736" s="158" t="s">
        <v>598</v>
      </c>
      <c r="G736" s="293">
        <v>57.2</v>
      </c>
      <c r="H736" s="195">
        <v>58.52</v>
      </c>
      <c r="I736" s="352"/>
    </row>
    <row r="737" spans="1:9">
      <c r="A737" s="228">
        <v>732</v>
      </c>
      <c r="B737" s="13" t="s">
        <v>364</v>
      </c>
      <c r="C737" s="14" t="s">
        <v>365</v>
      </c>
      <c r="D737" s="13" t="s">
        <v>366</v>
      </c>
      <c r="E737" s="21">
        <v>45548</v>
      </c>
      <c r="F737" s="158" t="s">
        <v>634</v>
      </c>
      <c r="G737" s="293">
        <v>47.16</v>
      </c>
      <c r="H737" s="195">
        <v>48.14</v>
      </c>
      <c r="I737" s="352"/>
    </row>
    <row r="738" spans="1:9">
      <c r="A738" s="228">
        <v>733</v>
      </c>
      <c r="B738" s="13" t="s">
        <v>364</v>
      </c>
      <c r="C738" s="14" t="s">
        <v>365</v>
      </c>
      <c r="D738" s="13" t="s">
        <v>366</v>
      </c>
      <c r="E738" s="21">
        <v>45548</v>
      </c>
      <c r="F738" s="158" t="s">
        <v>562</v>
      </c>
      <c r="G738" s="293">
        <v>44.3</v>
      </c>
      <c r="H738" s="195">
        <v>45.28</v>
      </c>
      <c r="I738" s="352"/>
    </row>
    <row r="739" spans="1:9">
      <c r="A739" s="228">
        <v>734</v>
      </c>
      <c r="B739" s="13" t="s">
        <v>364</v>
      </c>
      <c r="C739" s="14" t="s">
        <v>365</v>
      </c>
      <c r="D739" s="13" t="s">
        <v>366</v>
      </c>
      <c r="E739" s="21">
        <v>45548</v>
      </c>
      <c r="F739" s="158" t="s">
        <v>563</v>
      </c>
      <c r="G739" s="293">
        <v>45.14</v>
      </c>
      <c r="H739" s="195">
        <v>46.08</v>
      </c>
      <c r="I739" s="352"/>
    </row>
    <row r="740" spans="1:9">
      <c r="A740" s="228">
        <v>735</v>
      </c>
      <c r="B740" s="13" t="s">
        <v>364</v>
      </c>
      <c r="C740" s="14" t="s">
        <v>365</v>
      </c>
      <c r="D740" s="13" t="s">
        <v>366</v>
      </c>
      <c r="E740" s="21">
        <v>45548</v>
      </c>
      <c r="F740" s="158" t="s">
        <v>541</v>
      </c>
      <c r="G740" s="22">
        <v>54.7</v>
      </c>
      <c r="H740" s="195">
        <v>55.92</v>
      </c>
      <c r="I740" s="352"/>
    </row>
    <row r="741" spans="1:9">
      <c r="A741" s="228">
        <v>736</v>
      </c>
      <c r="B741" s="13" t="s">
        <v>364</v>
      </c>
      <c r="C741" s="14" t="s">
        <v>365</v>
      </c>
      <c r="D741" s="13" t="s">
        <v>366</v>
      </c>
      <c r="E741" s="21">
        <v>45548</v>
      </c>
      <c r="F741" s="158" t="s">
        <v>600</v>
      </c>
      <c r="G741" s="293">
        <v>44.92</v>
      </c>
      <c r="H741" s="195">
        <v>44.7</v>
      </c>
      <c r="I741" s="352"/>
    </row>
    <row r="742" spans="1:9">
      <c r="A742" s="228">
        <v>737</v>
      </c>
      <c r="B742" s="13" t="s">
        <v>364</v>
      </c>
      <c r="C742" s="14" t="s">
        <v>365</v>
      </c>
      <c r="D742" s="13" t="s">
        <v>366</v>
      </c>
      <c r="E742" s="21">
        <v>45548</v>
      </c>
      <c r="F742" s="158" t="s">
        <v>972</v>
      </c>
      <c r="G742" s="22">
        <v>45.4</v>
      </c>
      <c r="H742" s="195">
        <v>46.44</v>
      </c>
      <c r="I742" s="352"/>
    </row>
    <row r="743" spans="1:9">
      <c r="A743" s="228">
        <v>738</v>
      </c>
      <c r="B743" s="13" t="s">
        <v>364</v>
      </c>
      <c r="C743" s="14" t="s">
        <v>365</v>
      </c>
      <c r="D743" s="13" t="s">
        <v>366</v>
      </c>
      <c r="E743" s="21">
        <v>45548</v>
      </c>
      <c r="F743" s="158" t="s">
        <v>602</v>
      </c>
      <c r="G743" s="22">
        <v>47.12</v>
      </c>
      <c r="H743" s="195">
        <v>48.08</v>
      </c>
      <c r="I743" s="352"/>
    </row>
    <row r="744" spans="1:9">
      <c r="A744" s="228">
        <v>739</v>
      </c>
      <c r="B744" s="13" t="s">
        <v>364</v>
      </c>
      <c r="C744" s="14" t="s">
        <v>365</v>
      </c>
      <c r="D744" s="13" t="s">
        <v>366</v>
      </c>
      <c r="E744" s="21">
        <v>45548</v>
      </c>
      <c r="F744" s="158" t="s">
        <v>601</v>
      </c>
      <c r="G744" s="293">
        <v>43.8</v>
      </c>
      <c r="H744" s="195">
        <v>44.76</v>
      </c>
      <c r="I744" s="352"/>
    </row>
    <row r="745" spans="1:9">
      <c r="A745" s="228">
        <v>740</v>
      </c>
      <c r="B745" s="13" t="s">
        <v>364</v>
      </c>
      <c r="C745" s="14" t="s">
        <v>365</v>
      </c>
      <c r="D745" s="13" t="s">
        <v>366</v>
      </c>
      <c r="E745" s="21">
        <v>45548</v>
      </c>
      <c r="F745" s="158" t="s">
        <v>588</v>
      </c>
      <c r="G745" s="293">
        <v>46.94</v>
      </c>
      <c r="H745" s="195">
        <v>47.86</v>
      </c>
      <c r="I745" s="352"/>
    </row>
    <row r="746" spans="1:9">
      <c r="A746" s="228">
        <v>741</v>
      </c>
      <c r="B746" s="13" t="s">
        <v>364</v>
      </c>
      <c r="C746" s="14" t="s">
        <v>365</v>
      </c>
      <c r="D746" s="13" t="s">
        <v>366</v>
      </c>
      <c r="E746" s="21">
        <v>45548</v>
      </c>
      <c r="F746" s="158" t="s">
        <v>546</v>
      </c>
      <c r="G746" s="293">
        <v>56.44</v>
      </c>
      <c r="H746" s="195">
        <v>56.22</v>
      </c>
      <c r="I746" s="352"/>
    </row>
    <row r="747" spans="1:9">
      <c r="A747" s="228">
        <v>742</v>
      </c>
      <c r="B747" s="13" t="s">
        <v>364</v>
      </c>
      <c r="C747" s="14" t="s">
        <v>365</v>
      </c>
      <c r="D747" s="13" t="s">
        <v>366</v>
      </c>
      <c r="E747" s="21">
        <v>45548</v>
      </c>
      <c r="F747" s="158" t="s">
        <v>544</v>
      </c>
      <c r="G747" s="293">
        <v>52.58</v>
      </c>
      <c r="H747" s="195">
        <v>53.56</v>
      </c>
      <c r="I747" s="352"/>
    </row>
    <row r="748" spans="1:9">
      <c r="A748" s="228">
        <v>743</v>
      </c>
      <c r="B748" s="13" t="s">
        <v>364</v>
      </c>
      <c r="C748" s="14" t="s">
        <v>365</v>
      </c>
      <c r="D748" s="13" t="s">
        <v>366</v>
      </c>
      <c r="E748" s="21">
        <v>45548</v>
      </c>
      <c r="F748" s="158" t="s">
        <v>559</v>
      </c>
      <c r="G748" s="293">
        <v>54.28</v>
      </c>
      <c r="H748" s="195">
        <v>55.38</v>
      </c>
      <c r="I748" s="352"/>
    </row>
    <row r="749" spans="1:9">
      <c r="A749" s="228">
        <v>744</v>
      </c>
      <c r="B749" s="13" t="s">
        <v>364</v>
      </c>
      <c r="C749" s="14" t="s">
        <v>365</v>
      </c>
      <c r="D749" s="13" t="s">
        <v>366</v>
      </c>
      <c r="E749" s="21">
        <v>45548</v>
      </c>
      <c r="F749" s="158" t="s">
        <v>536</v>
      </c>
      <c r="G749" s="293">
        <v>55.48</v>
      </c>
      <c r="H749" s="195">
        <v>56.76</v>
      </c>
      <c r="I749" s="352"/>
    </row>
    <row r="750" spans="1:9">
      <c r="A750" s="228">
        <v>745</v>
      </c>
      <c r="B750" s="13" t="s">
        <v>364</v>
      </c>
      <c r="C750" s="14" t="s">
        <v>365</v>
      </c>
      <c r="D750" s="13" t="s">
        <v>366</v>
      </c>
      <c r="E750" s="21">
        <v>45548</v>
      </c>
      <c r="F750" s="158" t="s">
        <v>560</v>
      </c>
      <c r="G750" s="293">
        <v>56.3</v>
      </c>
      <c r="H750" s="195">
        <v>57.52</v>
      </c>
      <c r="I750" s="352"/>
    </row>
    <row r="751" spans="1:9">
      <c r="A751" s="228">
        <v>746</v>
      </c>
      <c r="B751" s="13" t="s">
        <v>364</v>
      </c>
      <c r="C751" s="14" t="s">
        <v>365</v>
      </c>
      <c r="D751" s="13" t="s">
        <v>366</v>
      </c>
      <c r="E751" s="21">
        <v>45548</v>
      </c>
      <c r="F751" s="158" t="s">
        <v>540</v>
      </c>
      <c r="G751" s="293">
        <v>46.02</v>
      </c>
      <c r="H751" s="195">
        <v>46.98</v>
      </c>
      <c r="I751" s="352"/>
    </row>
    <row r="752" spans="1:9">
      <c r="A752" s="228">
        <v>747</v>
      </c>
      <c r="B752" s="13" t="s">
        <v>364</v>
      </c>
      <c r="C752" s="14" t="s">
        <v>365</v>
      </c>
      <c r="D752" s="13" t="s">
        <v>366</v>
      </c>
      <c r="E752" s="21">
        <v>45548</v>
      </c>
      <c r="F752" s="158" t="s">
        <v>538</v>
      </c>
      <c r="G752" s="293">
        <v>46.18</v>
      </c>
      <c r="H752" s="195">
        <v>47.02</v>
      </c>
      <c r="I752" s="352"/>
    </row>
    <row r="753" spans="1:9">
      <c r="A753" s="228">
        <v>748</v>
      </c>
      <c r="B753" s="13" t="s">
        <v>364</v>
      </c>
      <c r="C753" s="14" t="s">
        <v>365</v>
      </c>
      <c r="D753" s="13" t="s">
        <v>366</v>
      </c>
      <c r="E753" s="21">
        <v>45548</v>
      </c>
      <c r="F753" s="158" t="s">
        <v>569</v>
      </c>
      <c r="G753" s="293">
        <v>45.88</v>
      </c>
      <c r="H753" s="195">
        <v>46.84</v>
      </c>
      <c r="I753" s="352"/>
    </row>
    <row r="754" spans="1:9">
      <c r="A754" s="228">
        <v>749</v>
      </c>
      <c r="B754" s="13" t="s">
        <v>364</v>
      </c>
      <c r="C754" s="14" t="s">
        <v>365</v>
      </c>
      <c r="D754" s="13" t="s">
        <v>366</v>
      </c>
      <c r="E754" s="21">
        <v>45548</v>
      </c>
      <c r="F754" s="158" t="s">
        <v>405</v>
      </c>
      <c r="G754" s="22">
        <v>46.04</v>
      </c>
      <c r="H754" s="195">
        <v>46.98</v>
      </c>
      <c r="I754" s="352"/>
    </row>
    <row r="755" spans="1:9">
      <c r="A755" s="228">
        <v>750</v>
      </c>
      <c r="B755" s="13" t="s">
        <v>364</v>
      </c>
      <c r="C755" s="14" t="s">
        <v>365</v>
      </c>
      <c r="D755" s="13" t="s">
        <v>366</v>
      </c>
      <c r="E755" s="21">
        <v>45548</v>
      </c>
      <c r="F755" s="158" t="s">
        <v>550</v>
      </c>
      <c r="G755" s="293">
        <v>56.32</v>
      </c>
      <c r="H755" s="195">
        <v>57.52</v>
      </c>
      <c r="I755" s="352"/>
    </row>
    <row r="756" spans="1:9">
      <c r="A756" s="228">
        <v>751</v>
      </c>
      <c r="B756" s="13" t="s">
        <v>364</v>
      </c>
      <c r="C756" s="14" t="s">
        <v>365</v>
      </c>
      <c r="D756" s="13" t="s">
        <v>366</v>
      </c>
      <c r="E756" s="21">
        <v>45548</v>
      </c>
      <c r="F756" s="158" t="s">
        <v>973</v>
      </c>
      <c r="G756" s="293">
        <v>54.74</v>
      </c>
      <c r="H756" s="195">
        <v>55.88</v>
      </c>
      <c r="I756" s="352"/>
    </row>
    <row r="757" spans="1:9">
      <c r="A757" s="228">
        <v>752</v>
      </c>
      <c r="B757" s="13" t="s">
        <v>364</v>
      </c>
      <c r="C757" s="14" t="s">
        <v>365</v>
      </c>
      <c r="D757" s="13" t="s">
        <v>366</v>
      </c>
      <c r="E757" s="21">
        <v>45548</v>
      </c>
      <c r="F757" s="158" t="s">
        <v>974</v>
      </c>
      <c r="G757" s="293">
        <v>45.3</v>
      </c>
      <c r="H757" s="195">
        <v>46.28</v>
      </c>
      <c r="I757" s="352"/>
    </row>
    <row r="758" spans="1:9">
      <c r="A758" s="228">
        <v>753</v>
      </c>
      <c r="B758" s="13" t="s">
        <v>364</v>
      </c>
      <c r="C758" s="14" t="s">
        <v>365</v>
      </c>
      <c r="D758" s="13" t="s">
        <v>366</v>
      </c>
      <c r="E758" s="21">
        <v>45548</v>
      </c>
      <c r="F758" s="158" t="s">
        <v>975</v>
      </c>
      <c r="G758" s="22">
        <v>46.54</v>
      </c>
      <c r="H758" s="195">
        <v>47.54</v>
      </c>
      <c r="I758" s="352"/>
    </row>
    <row r="759" spans="1:9">
      <c r="A759" s="228">
        <v>754</v>
      </c>
      <c r="B759" s="13" t="s">
        <v>364</v>
      </c>
      <c r="C759" s="14" t="s">
        <v>365</v>
      </c>
      <c r="D759" s="13" t="s">
        <v>366</v>
      </c>
      <c r="E759" s="21">
        <v>45548</v>
      </c>
      <c r="F759" s="158" t="s">
        <v>976</v>
      </c>
      <c r="G759" s="293">
        <v>55.34</v>
      </c>
      <c r="H759" s="195">
        <v>56.44</v>
      </c>
      <c r="I759" s="352"/>
    </row>
    <row r="760" spans="1:9">
      <c r="A760" s="228">
        <v>755</v>
      </c>
      <c r="B760" s="13" t="s">
        <v>364</v>
      </c>
      <c r="C760" s="14" t="s">
        <v>365</v>
      </c>
      <c r="D760" s="13" t="s">
        <v>366</v>
      </c>
      <c r="E760" s="21">
        <v>45548</v>
      </c>
      <c r="F760" s="158" t="s">
        <v>977</v>
      </c>
      <c r="G760" s="22">
        <v>46.12</v>
      </c>
      <c r="H760" s="195">
        <v>47.24</v>
      </c>
      <c r="I760" s="352"/>
    </row>
    <row r="761" spans="1:9">
      <c r="A761" s="228">
        <v>756</v>
      </c>
      <c r="B761" s="13" t="s">
        <v>364</v>
      </c>
      <c r="C761" s="14" t="s">
        <v>365</v>
      </c>
      <c r="D761" s="13" t="s">
        <v>366</v>
      </c>
      <c r="E761" s="21">
        <v>45548</v>
      </c>
      <c r="F761" s="158" t="s">
        <v>543</v>
      </c>
      <c r="G761" s="293">
        <v>53.38</v>
      </c>
      <c r="H761" s="195">
        <v>54.52</v>
      </c>
      <c r="I761" s="352"/>
    </row>
    <row r="762" spans="1:9">
      <c r="A762" s="228">
        <v>757</v>
      </c>
      <c r="B762" s="13" t="s">
        <v>364</v>
      </c>
      <c r="C762" s="14" t="s">
        <v>365</v>
      </c>
      <c r="D762" s="13" t="s">
        <v>366</v>
      </c>
      <c r="E762" s="21">
        <v>45548</v>
      </c>
      <c r="F762" s="158" t="s">
        <v>539</v>
      </c>
      <c r="G762" s="293">
        <v>45.46</v>
      </c>
      <c r="H762" s="195">
        <v>46.26</v>
      </c>
      <c r="I762" s="352"/>
    </row>
    <row r="763" spans="1:9">
      <c r="A763" s="228">
        <v>758</v>
      </c>
      <c r="B763" s="13" t="s">
        <v>364</v>
      </c>
      <c r="C763" s="14" t="s">
        <v>365</v>
      </c>
      <c r="D763" s="13" t="s">
        <v>366</v>
      </c>
      <c r="E763" s="21">
        <v>45548</v>
      </c>
      <c r="F763" s="158" t="s">
        <v>978</v>
      </c>
      <c r="G763" s="293">
        <v>45.06</v>
      </c>
      <c r="H763" s="195">
        <v>46.02</v>
      </c>
      <c r="I763" s="352"/>
    </row>
    <row r="764" spans="1:9">
      <c r="A764" s="228">
        <v>759</v>
      </c>
      <c r="B764" s="13" t="s">
        <v>364</v>
      </c>
      <c r="C764" s="14" t="s">
        <v>365</v>
      </c>
      <c r="D764" s="13" t="s">
        <v>366</v>
      </c>
      <c r="E764" s="21">
        <v>45548</v>
      </c>
      <c r="F764" s="158" t="s">
        <v>537</v>
      </c>
      <c r="G764" s="293">
        <v>56.66</v>
      </c>
      <c r="H764" s="195">
        <v>57.72</v>
      </c>
      <c r="I764" s="352"/>
    </row>
    <row r="765" spans="1:9">
      <c r="A765" s="228">
        <v>760</v>
      </c>
      <c r="B765" s="13" t="s">
        <v>364</v>
      </c>
      <c r="C765" s="14" t="s">
        <v>365</v>
      </c>
      <c r="D765" s="13" t="s">
        <v>366</v>
      </c>
      <c r="E765" s="21">
        <v>45548</v>
      </c>
      <c r="F765" s="158" t="s">
        <v>548</v>
      </c>
      <c r="G765" s="293">
        <v>45.42</v>
      </c>
      <c r="H765" s="195">
        <v>46.38</v>
      </c>
      <c r="I765" s="352"/>
    </row>
    <row r="766" spans="1:9">
      <c r="A766" s="228">
        <v>761</v>
      </c>
      <c r="B766" s="13" t="s">
        <v>364</v>
      </c>
      <c r="C766" s="14" t="s">
        <v>365</v>
      </c>
      <c r="D766" s="13" t="s">
        <v>366</v>
      </c>
      <c r="E766" s="21">
        <v>45548</v>
      </c>
      <c r="F766" s="158" t="s">
        <v>547</v>
      </c>
      <c r="G766" s="293">
        <v>44.62</v>
      </c>
      <c r="H766" s="195">
        <v>45.52</v>
      </c>
      <c r="I766" s="352"/>
    </row>
    <row r="767" spans="1:9">
      <c r="A767" s="228">
        <v>762</v>
      </c>
      <c r="B767" s="13" t="s">
        <v>364</v>
      </c>
      <c r="C767" s="14" t="s">
        <v>365</v>
      </c>
      <c r="D767" s="13" t="s">
        <v>366</v>
      </c>
      <c r="E767" s="21">
        <v>45548</v>
      </c>
      <c r="F767" s="158" t="s">
        <v>568</v>
      </c>
      <c r="G767" s="293">
        <v>44.28</v>
      </c>
      <c r="H767" s="195">
        <v>45.08</v>
      </c>
      <c r="I767" s="352"/>
    </row>
    <row r="768" spans="1:9">
      <c r="A768" s="228">
        <v>763</v>
      </c>
      <c r="B768" s="13" t="s">
        <v>364</v>
      </c>
      <c r="C768" s="14" t="s">
        <v>365</v>
      </c>
      <c r="D768" s="13" t="s">
        <v>366</v>
      </c>
      <c r="E768" s="21">
        <v>45548</v>
      </c>
      <c r="F768" s="158" t="s">
        <v>567</v>
      </c>
      <c r="G768" s="293">
        <v>46.74</v>
      </c>
      <c r="H768" s="195">
        <v>47.66</v>
      </c>
      <c r="I768" s="352"/>
    </row>
    <row r="769" spans="1:9">
      <c r="A769" s="228">
        <v>764</v>
      </c>
      <c r="B769" s="13" t="s">
        <v>364</v>
      </c>
      <c r="C769" s="14" t="s">
        <v>365</v>
      </c>
      <c r="D769" s="13" t="s">
        <v>366</v>
      </c>
      <c r="E769" s="21">
        <v>45548</v>
      </c>
      <c r="F769" s="158" t="s">
        <v>591</v>
      </c>
      <c r="G769" s="293">
        <v>44.66</v>
      </c>
      <c r="H769" s="195">
        <v>45.62</v>
      </c>
      <c r="I769" s="352"/>
    </row>
    <row r="770" spans="1:9">
      <c r="A770" s="228">
        <v>765</v>
      </c>
      <c r="B770" s="13" t="s">
        <v>364</v>
      </c>
      <c r="C770" s="14" t="s">
        <v>365</v>
      </c>
      <c r="D770" s="13" t="s">
        <v>366</v>
      </c>
      <c r="E770" s="21">
        <v>45548</v>
      </c>
      <c r="F770" s="158" t="s">
        <v>570</v>
      </c>
      <c r="G770" s="293">
        <v>45.24</v>
      </c>
      <c r="H770" s="195">
        <v>44.92</v>
      </c>
      <c r="I770" s="352"/>
    </row>
    <row r="771" spans="1:9">
      <c r="A771" s="228">
        <v>766</v>
      </c>
      <c r="B771" s="13" t="s">
        <v>364</v>
      </c>
      <c r="C771" s="14" t="s">
        <v>365</v>
      </c>
      <c r="D771" s="13" t="s">
        <v>366</v>
      </c>
      <c r="E771" s="21">
        <v>45548</v>
      </c>
      <c r="F771" s="158" t="s">
        <v>534</v>
      </c>
      <c r="G771" s="293">
        <v>45.9</v>
      </c>
      <c r="H771" s="195">
        <v>46.76</v>
      </c>
      <c r="I771" s="352"/>
    </row>
    <row r="772" spans="1:9">
      <c r="A772" s="228">
        <v>767</v>
      </c>
      <c r="B772" s="13" t="s">
        <v>364</v>
      </c>
      <c r="C772" s="14" t="s">
        <v>365</v>
      </c>
      <c r="D772" s="13" t="s">
        <v>366</v>
      </c>
      <c r="E772" s="21">
        <v>45548</v>
      </c>
      <c r="F772" s="158" t="s">
        <v>552</v>
      </c>
      <c r="G772" s="293">
        <v>48.68</v>
      </c>
      <c r="H772" s="195">
        <v>48.44</v>
      </c>
      <c r="I772" s="352"/>
    </row>
    <row r="773" spans="1:9">
      <c r="A773" s="228">
        <v>768</v>
      </c>
      <c r="B773" s="13" t="s">
        <v>364</v>
      </c>
      <c r="C773" s="14" t="s">
        <v>365</v>
      </c>
      <c r="D773" s="13" t="s">
        <v>366</v>
      </c>
      <c r="E773" s="21">
        <v>45548</v>
      </c>
      <c r="F773" s="158" t="s">
        <v>979</v>
      </c>
      <c r="G773" s="22">
        <v>44.34</v>
      </c>
      <c r="H773" s="195">
        <v>44.56</v>
      </c>
      <c r="I773" s="352"/>
    </row>
    <row r="774" spans="1:9">
      <c r="A774" s="228">
        <v>769</v>
      </c>
      <c r="B774" s="13" t="s">
        <v>364</v>
      </c>
      <c r="C774" s="14" t="s">
        <v>365</v>
      </c>
      <c r="D774" s="13" t="s">
        <v>366</v>
      </c>
      <c r="E774" s="21">
        <v>45548</v>
      </c>
      <c r="F774" s="158" t="s">
        <v>557</v>
      </c>
      <c r="G774" s="293">
        <v>46.64</v>
      </c>
      <c r="H774" s="195">
        <v>46.42</v>
      </c>
      <c r="I774" s="352"/>
    </row>
    <row r="775" spans="1:9">
      <c r="A775" s="228">
        <v>770</v>
      </c>
      <c r="B775" s="13" t="s">
        <v>364</v>
      </c>
      <c r="C775" s="14" t="s">
        <v>365</v>
      </c>
      <c r="D775" s="13" t="s">
        <v>366</v>
      </c>
      <c r="E775" s="21">
        <v>45548</v>
      </c>
      <c r="F775" s="158" t="s">
        <v>553</v>
      </c>
      <c r="G775" s="293">
        <v>47.54</v>
      </c>
      <c r="H775" s="195">
        <v>47.42</v>
      </c>
      <c r="I775" s="352"/>
    </row>
    <row r="776" spans="1:9">
      <c r="A776" s="228">
        <v>771</v>
      </c>
      <c r="B776" s="13" t="s">
        <v>364</v>
      </c>
      <c r="C776" s="14" t="s">
        <v>365</v>
      </c>
      <c r="D776" s="13" t="s">
        <v>366</v>
      </c>
      <c r="E776" s="21">
        <v>45548</v>
      </c>
      <c r="F776" s="158" t="s">
        <v>551</v>
      </c>
      <c r="G776" s="293">
        <v>47.08</v>
      </c>
      <c r="H776" s="195">
        <v>46.78</v>
      </c>
      <c r="I776" s="352"/>
    </row>
    <row r="777" spans="1:9">
      <c r="A777" s="228">
        <v>772</v>
      </c>
      <c r="B777" s="13" t="s">
        <v>364</v>
      </c>
      <c r="C777" s="14" t="s">
        <v>365</v>
      </c>
      <c r="D777" s="13" t="s">
        <v>366</v>
      </c>
      <c r="E777" s="21">
        <v>45548</v>
      </c>
      <c r="F777" s="158" t="s">
        <v>555</v>
      </c>
      <c r="G777" s="293">
        <v>45</v>
      </c>
      <c r="H777" s="195">
        <v>44.76</v>
      </c>
      <c r="I777" s="352"/>
    </row>
    <row r="778" spans="1:9">
      <c r="A778" s="228">
        <v>773</v>
      </c>
      <c r="B778" s="13" t="s">
        <v>364</v>
      </c>
      <c r="C778" s="14" t="s">
        <v>365</v>
      </c>
      <c r="D778" s="13" t="s">
        <v>366</v>
      </c>
      <c r="E778" s="21">
        <v>45548</v>
      </c>
      <c r="F778" s="158" t="s">
        <v>980</v>
      </c>
      <c r="G778" s="293">
        <v>57.18</v>
      </c>
      <c r="H778" s="195">
        <v>58.38</v>
      </c>
      <c r="I778" s="352"/>
    </row>
    <row r="779" spans="1:9">
      <c r="A779" s="228">
        <v>774</v>
      </c>
      <c r="B779" s="13" t="s">
        <v>364</v>
      </c>
      <c r="C779" s="14" t="s">
        <v>365</v>
      </c>
      <c r="D779" s="13" t="s">
        <v>366</v>
      </c>
      <c r="E779" s="21">
        <v>45548</v>
      </c>
      <c r="F779" s="158" t="s">
        <v>981</v>
      </c>
      <c r="G779" s="293">
        <v>46.54</v>
      </c>
      <c r="H779" s="195">
        <v>46.68</v>
      </c>
      <c r="I779" s="352"/>
    </row>
    <row r="780" spans="1:9">
      <c r="A780" s="228">
        <v>775</v>
      </c>
      <c r="B780" s="13" t="s">
        <v>364</v>
      </c>
      <c r="C780" s="14" t="s">
        <v>365</v>
      </c>
      <c r="D780" s="13" t="s">
        <v>366</v>
      </c>
      <c r="E780" s="21">
        <v>45548</v>
      </c>
      <c r="F780" s="158" t="s">
        <v>607</v>
      </c>
      <c r="G780" s="293">
        <v>55.52</v>
      </c>
      <c r="H780" s="195">
        <v>56.9</v>
      </c>
      <c r="I780" s="352"/>
    </row>
    <row r="781" spans="1:9">
      <c r="A781" s="228">
        <v>776</v>
      </c>
      <c r="B781" s="13" t="s">
        <v>364</v>
      </c>
      <c r="C781" s="14" t="s">
        <v>365</v>
      </c>
      <c r="D781" s="13" t="s">
        <v>366</v>
      </c>
      <c r="E781" s="21">
        <v>45548</v>
      </c>
      <c r="F781" s="158" t="s">
        <v>561</v>
      </c>
      <c r="G781" s="293">
        <v>46.98</v>
      </c>
      <c r="H781" s="195">
        <v>47.92</v>
      </c>
      <c r="I781" s="352"/>
    </row>
    <row r="782" spans="1:9">
      <c r="A782" s="228">
        <v>777</v>
      </c>
      <c r="B782" s="13" t="s">
        <v>364</v>
      </c>
      <c r="C782" s="14" t="s">
        <v>365</v>
      </c>
      <c r="D782" s="13" t="s">
        <v>366</v>
      </c>
      <c r="E782" s="21">
        <v>45548</v>
      </c>
      <c r="F782" s="158" t="s">
        <v>586</v>
      </c>
      <c r="G782" s="293">
        <v>43.7</v>
      </c>
      <c r="H782" s="195">
        <v>44.72</v>
      </c>
      <c r="I782" s="352"/>
    </row>
    <row r="783" spans="1:9">
      <c r="A783" s="228">
        <v>778</v>
      </c>
      <c r="B783" s="13" t="s">
        <v>364</v>
      </c>
      <c r="C783" s="14" t="s">
        <v>365</v>
      </c>
      <c r="D783" s="13" t="s">
        <v>366</v>
      </c>
      <c r="E783" s="21">
        <v>45548</v>
      </c>
      <c r="F783" s="158" t="s">
        <v>589</v>
      </c>
      <c r="G783" s="293">
        <v>46.74</v>
      </c>
      <c r="H783" s="195">
        <v>47.68</v>
      </c>
      <c r="I783" s="352"/>
    </row>
    <row r="784" spans="1:9">
      <c r="A784" s="228">
        <v>779</v>
      </c>
      <c r="B784" s="13" t="s">
        <v>364</v>
      </c>
      <c r="C784" s="14" t="s">
        <v>365</v>
      </c>
      <c r="D784" s="13" t="s">
        <v>366</v>
      </c>
      <c r="E784" s="21">
        <v>45548</v>
      </c>
      <c r="F784" s="158" t="s">
        <v>605</v>
      </c>
      <c r="G784" s="293">
        <v>56.3</v>
      </c>
      <c r="H784" s="195">
        <v>57.56</v>
      </c>
      <c r="I784" s="352"/>
    </row>
    <row r="785" spans="1:9">
      <c r="A785" s="228">
        <v>780</v>
      </c>
      <c r="B785" s="13" t="s">
        <v>364</v>
      </c>
      <c r="C785" s="14" t="s">
        <v>365</v>
      </c>
      <c r="D785" s="13" t="s">
        <v>366</v>
      </c>
      <c r="E785" s="21">
        <v>45548</v>
      </c>
      <c r="F785" s="158" t="s">
        <v>608</v>
      </c>
      <c r="G785" s="293">
        <v>51.6</v>
      </c>
      <c r="H785" s="195">
        <v>52.7</v>
      </c>
      <c r="I785" s="352"/>
    </row>
    <row r="786" spans="1:9">
      <c r="A786" s="228">
        <v>781</v>
      </c>
      <c r="B786" s="13" t="s">
        <v>364</v>
      </c>
      <c r="C786" s="14" t="s">
        <v>365</v>
      </c>
      <c r="D786" s="13" t="s">
        <v>366</v>
      </c>
      <c r="E786" s="21">
        <v>45548</v>
      </c>
      <c r="F786" s="158" t="s">
        <v>566</v>
      </c>
      <c r="G786" s="293">
        <v>57.78</v>
      </c>
      <c r="H786" s="195">
        <v>57.66</v>
      </c>
      <c r="I786" s="352"/>
    </row>
    <row r="787" spans="1:9">
      <c r="A787" s="228">
        <v>782</v>
      </c>
      <c r="B787" s="13" t="s">
        <v>364</v>
      </c>
      <c r="C787" s="14" t="s">
        <v>365</v>
      </c>
      <c r="D787" s="13" t="s">
        <v>366</v>
      </c>
      <c r="E787" s="21">
        <v>45548</v>
      </c>
      <c r="F787" s="158" t="s">
        <v>573</v>
      </c>
      <c r="G787" s="293">
        <v>53.26</v>
      </c>
      <c r="H787" s="195">
        <v>54.4</v>
      </c>
      <c r="I787" s="352"/>
    </row>
    <row r="788" spans="1:9">
      <c r="A788" s="228">
        <v>783</v>
      </c>
      <c r="B788" s="13" t="s">
        <v>364</v>
      </c>
      <c r="C788" s="14" t="s">
        <v>365</v>
      </c>
      <c r="D788" s="13" t="s">
        <v>366</v>
      </c>
      <c r="E788" s="21">
        <v>45548</v>
      </c>
      <c r="F788" s="158" t="s">
        <v>578</v>
      </c>
      <c r="G788" s="293">
        <v>47.14</v>
      </c>
      <c r="H788" s="195">
        <v>48.2</v>
      </c>
      <c r="I788" s="352"/>
    </row>
    <row r="789" spans="1:9">
      <c r="A789" s="228">
        <v>784</v>
      </c>
      <c r="B789" s="13" t="s">
        <v>364</v>
      </c>
      <c r="C789" s="14" t="s">
        <v>365</v>
      </c>
      <c r="D789" s="13" t="s">
        <v>366</v>
      </c>
      <c r="E789" s="21">
        <v>45548</v>
      </c>
      <c r="F789" s="158" t="s">
        <v>577</v>
      </c>
      <c r="G789" s="293">
        <v>47.14</v>
      </c>
      <c r="H789" s="195">
        <v>48.34</v>
      </c>
      <c r="I789" s="352"/>
    </row>
    <row r="790" spans="1:9">
      <c r="A790" s="228">
        <v>785</v>
      </c>
      <c r="B790" s="13" t="s">
        <v>364</v>
      </c>
      <c r="C790" s="14" t="s">
        <v>365</v>
      </c>
      <c r="D790" s="13" t="s">
        <v>366</v>
      </c>
      <c r="E790" s="21">
        <v>45549</v>
      </c>
      <c r="F790" s="158" t="s">
        <v>660</v>
      </c>
      <c r="G790" s="293">
        <v>61.78</v>
      </c>
      <c r="H790" s="195">
        <v>62.26</v>
      </c>
      <c r="I790" s="352"/>
    </row>
    <row r="791" spans="1:9">
      <c r="A791" s="228">
        <v>786</v>
      </c>
      <c r="B791" s="13" t="s">
        <v>364</v>
      </c>
      <c r="C791" s="14" t="s">
        <v>365</v>
      </c>
      <c r="D791" s="13" t="s">
        <v>366</v>
      </c>
      <c r="E791" s="21">
        <v>45549</v>
      </c>
      <c r="F791" s="158" t="s">
        <v>661</v>
      </c>
      <c r="G791" s="293">
        <v>57.12</v>
      </c>
      <c r="H791" s="195">
        <v>57.48</v>
      </c>
      <c r="I791" s="352"/>
    </row>
    <row r="792" spans="1:9">
      <c r="A792" s="228">
        <v>787</v>
      </c>
      <c r="B792" s="13" t="s">
        <v>364</v>
      </c>
      <c r="C792" s="14" t="s">
        <v>365</v>
      </c>
      <c r="D792" s="13" t="s">
        <v>366</v>
      </c>
      <c r="E792" s="21">
        <v>45549</v>
      </c>
      <c r="F792" s="158" t="s">
        <v>982</v>
      </c>
      <c r="G792" s="293">
        <v>46.08</v>
      </c>
      <c r="H792" s="195">
        <v>46.6</v>
      </c>
      <c r="I792" s="352"/>
    </row>
    <row r="793" spans="1:9">
      <c r="A793" s="228">
        <v>788</v>
      </c>
      <c r="B793" s="13" t="s">
        <v>364</v>
      </c>
      <c r="C793" s="14" t="s">
        <v>365</v>
      </c>
      <c r="D793" s="13" t="s">
        <v>366</v>
      </c>
      <c r="E793" s="21">
        <v>45549</v>
      </c>
      <c r="F793" s="158" t="s">
        <v>983</v>
      </c>
      <c r="G793" s="293">
        <v>48.36</v>
      </c>
      <c r="H793" s="195">
        <v>48.92</v>
      </c>
      <c r="I793" s="352"/>
    </row>
    <row r="794" spans="1:9">
      <c r="A794" s="228">
        <v>789</v>
      </c>
      <c r="B794" s="13" t="s">
        <v>364</v>
      </c>
      <c r="C794" s="14" t="s">
        <v>365</v>
      </c>
      <c r="D794" s="13" t="s">
        <v>366</v>
      </c>
      <c r="E794" s="21">
        <v>45549</v>
      </c>
      <c r="F794" s="158" t="s">
        <v>740</v>
      </c>
      <c r="G794" s="293">
        <v>47.78</v>
      </c>
      <c r="H794" s="195">
        <v>48.28</v>
      </c>
      <c r="I794" s="352"/>
    </row>
    <row r="795" spans="1:9">
      <c r="A795" s="228">
        <v>790</v>
      </c>
      <c r="B795" s="13" t="s">
        <v>364</v>
      </c>
      <c r="C795" s="14" t="s">
        <v>365</v>
      </c>
      <c r="D795" s="13" t="s">
        <v>366</v>
      </c>
      <c r="E795" s="21">
        <v>45549</v>
      </c>
      <c r="F795" s="158" t="s">
        <v>677</v>
      </c>
      <c r="G795" s="293">
        <v>44.52</v>
      </c>
      <c r="H795" s="195">
        <v>45.08</v>
      </c>
      <c r="I795" s="352"/>
    </row>
    <row r="796" spans="1:9">
      <c r="A796" s="228">
        <v>791</v>
      </c>
      <c r="B796" s="13" t="s">
        <v>364</v>
      </c>
      <c r="C796" s="14" t="s">
        <v>365</v>
      </c>
      <c r="D796" s="13" t="s">
        <v>366</v>
      </c>
      <c r="E796" s="21">
        <v>45549</v>
      </c>
      <c r="F796" s="158" t="s">
        <v>675</v>
      </c>
      <c r="G796" s="293">
        <v>46.4</v>
      </c>
      <c r="H796" s="195">
        <v>46.88</v>
      </c>
      <c r="I796" s="352"/>
    </row>
    <row r="797" spans="1:9">
      <c r="A797" s="228">
        <v>792</v>
      </c>
      <c r="B797" s="13" t="s">
        <v>364</v>
      </c>
      <c r="C797" s="14" t="s">
        <v>365</v>
      </c>
      <c r="D797" s="13" t="s">
        <v>366</v>
      </c>
      <c r="E797" s="21">
        <v>45549</v>
      </c>
      <c r="F797" s="158" t="s">
        <v>663</v>
      </c>
      <c r="G797" s="293">
        <v>56.96</v>
      </c>
      <c r="H797" s="195">
        <v>57.4</v>
      </c>
      <c r="I797" s="352"/>
    </row>
    <row r="798" spans="1:9">
      <c r="A798" s="228">
        <v>793</v>
      </c>
      <c r="B798" s="13" t="s">
        <v>364</v>
      </c>
      <c r="C798" s="14" t="s">
        <v>365</v>
      </c>
      <c r="D798" s="13" t="s">
        <v>366</v>
      </c>
      <c r="E798" s="21">
        <v>45549</v>
      </c>
      <c r="F798" s="158" t="s">
        <v>984</v>
      </c>
      <c r="G798" s="293">
        <v>48.24</v>
      </c>
      <c r="H798" s="195">
        <v>46.12</v>
      </c>
      <c r="I798" s="352"/>
    </row>
    <row r="799" spans="1:9">
      <c r="A799" s="228">
        <v>794</v>
      </c>
      <c r="B799" s="13" t="s">
        <v>364</v>
      </c>
      <c r="C799" s="14" t="s">
        <v>365</v>
      </c>
      <c r="D799" s="13" t="s">
        <v>366</v>
      </c>
      <c r="E799" s="21">
        <v>45549</v>
      </c>
      <c r="F799" s="158" t="s">
        <v>985</v>
      </c>
      <c r="G799" s="293">
        <v>45.9</v>
      </c>
      <c r="H799" s="195">
        <v>46.36</v>
      </c>
      <c r="I799" s="352"/>
    </row>
    <row r="800" spans="1:9">
      <c r="A800" s="228">
        <v>795</v>
      </c>
      <c r="B800" s="13" t="s">
        <v>364</v>
      </c>
      <c r="C800" s="14" t="s">
        <v>365</v>
      </c>
      <c r="D800" s="13" t="s">
        <v>366</v>
      </c>
      <c r="E800" s="21">
        <v>45549</v>
      </c>
      <c r="F800" s="158" t="s">
        <v>986</v>
      </c>
      <c r="G800" s="293">
        <v>56.4</v>
      </c>
      <c r="H800" s="195">
        <v>56.88</v>
      </c>
      <c r="I800" s="352"/>
    </row>
    <row r="801" spans="1:9">
      <c r="A801" s="228">
        <v>796</v>
      </c>
      <c r="B801" s="13" t="s">
        <v>364</v>
      </c>
      <c r="C801" s="14" t="s">
        <v>365</v>
      </c>
      <c r="D801" s="13" t="s">
        <v>366</v>
      </c>
      <c r="E801" s="21">
        <v>45549</v>
      </c>
      <c r="F801" s="158" t="s">
        <v>987</v>
      </c>
      <c r="G801" s="293">
        <v>44.74</v>
      </c>
      <c r="H801" s="195">
        <v>45.14</v>
      </c>
      <c r="I801" s="352"/>
    </row>
    <row r="802" spans="1:9">
      <c r="A802" s="228">
        <v>797</v>
      </c>
      <c r="B802" s="13" t="s">
        <v>364</v>
      </c>
      <c r="C802" s="14" t="s">
        <v>365</v>
      </c>
      <c r="D802" s="13" t="s">
        <v>366</v>
      </c>
      <c r="E802" s="21">
        <v>45549</v>
      </c>
      <c r="F802" s="158" t="s">
        <v>669</v>
      </c>
      <c r="G802" s="293">
        <v>47.14</v>
      </c>
      <c r="H802" s="195">
        <v>45.32</v>
      </c>
      <c r="I802" s="352"/>
    </row>
    <row r="803" spans="1:9">
      <c r="A803" s="228">
        <v>798</v>
      </c>
      <c r="B803" s="13" t="s">
        <v>364</v>
      </c>
      <c r="C803" s="14" t="s">
        <v>365</v>
      </c>
      <c r="D803" s="13" t="s">
        <v>366</v>
      </c>
      <c r="E803" s="21">
        <v>45549</v>
      </c>
      <c r="F803" s="158" t="s">
        <v>988</v>
      </c>
      <c r="G803" s="293">
        <v>45.36</v>
      </c>
      <c r="H803" s="195">
        <v>44.74</v>
      </c>
      <c r="I803" s="352"/>
    </row>
    <row r="804" spans="1:9">
      <c r="A804" s="228">
        <v>799</v>
      </c>
      <c r="B804" s="13" t="s">
        <v>364</v>
      </c>
      <c r="C804" s="14" t="s">
        <v>365</v>
      </c>
      <c r="D804" s="13" t="s">
        <v>366</v>
      </c>
      <c r="E804" s="21">
        <v>45549</v>
      </c>
      <c r="F804" s="158" t="s">
        <v>659</v>
      </c>
      <c r="G804" s="293">
        <v>56.18</v>
      </c>
      <c r="H804" s="195">
        <v>56.76</v>
      </c>
      <c r="I804" s="352"/>
    </row>
    <row r="805" spans="1:9">
      <c r="A805" s="228">
        <v>800</v>
      </c>
      <c r="B805" s="13" t="s">
        <v>364</v>
      </c>
      <c r="C805" s="14" t="s">
        <v>365</v>
      </c>
      <c r="D805" s="13" t="s">
        <v>366</v>
      </c>
      <c r="E805" s="21">
        <v>45549</v>
      </c>
      <c r="F805" s="158" t="s">
        <v>710</v>
      </c>
      <c r="G805" s="293">
        <v>45.72</v>
      </c>
      <c r="H805" s="195">
        <v>46.06</v>
      </c>
      <c r="I805" s="352"/>
    </row>
    <row r="806" spans="1:9">
      <c r="A806" s="228">
        <v>801</v>
      </c>
      <c r="B806" s="13" t="s">
        <v>364</v>
      </c>
      <c r="C806" s="14" t="s">
        <v>365</v>
      </c>
      <c r="D806" s="13" t="s">
        <v>366</v>
      </c>
      <c r="E806" s="21">
        <v>45549</v>
      </c>
      <c r="F806" s="158" t="s">
        <v>715</v>
      </c>
      <c r="G806" s="293">
        <v>45.96</v>
      </c>
      <c r="H806" s="195">
        <v>46.3</v>
      </c>
      <c r="I806" s="352"/>
    </row>
    <row r="807" spans="1:9">
      <c r="A807" s="228">
        <v>802</v>
      </c>
      <c r="B807" s="13" t="s">
        <v>364</v>
      </c>
      <c r="C807" s="14" t="s">
        <v>365</v>
      </c>
      <c r="D807" s="13" t="s">
        <v>366</v>
      </c>
      <c r="E807" s="21">
        <v>45549</v>
      </c>
      <c r="F807" s="158" t="s">
        <v>656</v>
      </c>
      <c r="G807" s="293">
        <v>45.5</v>
      </c>
      <c r="H807" s="195">
        <v>45.74</v>
      </c>
      <c r="I807" s="352"/>
    </row>
    <row r="808" spans="1:9">
      <c r="A808" s="228">
        <v>803</v>
      </c>
      <c r="B808" s="13" t="s">
        <v>364</v>
      </c>
      <c r="C808" s="14" t="s">
        <v>365</v>
      </c>
      <c r="D808" s="13" t="s">
        <v>366</v>
      </c>
      <c r="E808" s="21">
        <v>45549</v>
      </c>
      <c r="F808" s="158" t="s">
        <v>696</v>
      </c>
      <c r="G808" s="293">
        <v>56.82</v>
      </c>
      <c r="H808" s="195">
        <v>57.3</v>
      </c>
      <c r="I808" s="352"/>
    </row>
    <row r="809" spans="1:9">
      <c r="A809" s="228">
        <v>804</v>
      </c>
      <c r="B809" s="13" t="s">
        <v>364</v>
      </c>
      <c r="C809" s="14" t="s">
        <v>365</v>
      </c>
      <c r="D809" s="13" t="s">
        <v>366</v>
      </c>
      <c r="E809" s="21">
        <v>45549</v>
      </c>
      <c r="F809" s="158" t="s">
        <v>695</v>
      </c>
      <c r="G809" s="293">
        <v>57.28</v>
      </c>
      <c r="H809" s="195">
        <v>57.78</v>
      </c>
      <c r="I809" s="352"/>
    </row>
    <row r="810" spans="1:9">
      <c r="A810" s="228">
        <v>805</v>
      </c>
      <c r="B810" s="13" t="s">
        <v>364</v>
      </c>
      <c r="C810" s="14" t="s">
        <v>365</v>
      </c>
      <c r="D810" s="13" t="s">
        <v>366</v>
      </c>
      <c r="E810" s="21">
        <v>45549</v>
      </c>
      <c r="F810" s="158" t="s">
        <v>682</v>
      </c>
      <c r="G810" s="293">
        <v>47.16</v>
      </c>
      <c r="H810" s="195">
        <v>47.66</v>
      </c>
      <c r="I810" s="352"/>
    </row>
    <row r="811" spans="1:9">
      <c r="A811" s="228">
        <v>806</v>
      </c>
      <c r="B811" s="13" t="s">
        <v>364</v>
      </c>
      <c r="C811" s="14" t="s">
        <v>365</v>
      </c>
      <c r="D811" s="13" t="s">
        <v>366</v>
      </c>
      <c r="E811" s="21">
        <v>45549</v>
      </c>
      <c r="F811" s="158" t="s">
        <v>702</v>
      </c>
      <c r="G811" s="293">
        <v>46</v>
      </c>
      <c r="H811" s="195">
        <v>46.48</v>
      </c>
      <c r="I811" s="352"/>
    </row>
    <row r="812" spans="1:9">
      <c r="A812" s="228">
        <v>807</v>
      </c>
      <c r="B812" s="13" t="s">
        <v>364</v>
      </c>
      <c r="C812" s="14" t="s">
        <v>365</v>
      </c>
      <c r="D812" s="13" t="s">
        <v>366</v>
      </c>
      <c r="E812" s="21">
        <v>45549</v>
      </c>
      <c r="F812" s="158" t="s">
        <v>703</v>
      </c>
      <c r="G812" s="293">
        <v>56.32</v>
      </c>
      <c r="H812" s="195">
        <v>56.56</v>
      </c>
      <c r="I812" s="352"/>
    </row>
    <row r="813" spans="1:9">
      <c r="A813" s="228">
        <v>808</v>
      </c>
      <c r="B813" s="13" t="s">
        <v>364</v>
      </c>
      <c r="C813" s="14" t="s">
        <v>365</v>
      </c>
      <c r="D813" s="13" t="s">
        <v>366</v>
      </c>
      <c r="E813" s="21">
        <v>45549</v>
      </c>
      <c r="F813" s="158" t="s">
        <v>685</v>
      </c>
      <c r="G813" s="293">
        <v>43.22</v>
      </c>
      <c r="H813" s="195">
        <v>43.6</v>
      </c>
      <c r="I813" s="352"/>
    </row>
    <row r="814" spans="1:9">
      <c r="A814" s="228">
        <v>809</v>
      </c>
      <c r="B814" s="13" t="s">
        <v>364</v>
      </c>
      <c r="C814" s="14" t="s">
        <v>365</v>
      </c>
      <c r="D814" s="13" t="s">
        <v>366</v>
      </c>
      <c r="E814" s="21">
        <v>45549</v>
      </c>
      <c r="F814" s="158" t="s">
        <v>674</v>
      </c>
      <c r="G814" s="293">
        <v>45.68</v>
      </c>
      <c r="H814" s="195">
        <v>46.08</v>
      </c>
      <c r="I814" s="352"/>
    </row>
    <row r="815" spans="1:9">
      <c r="A815" s="228">
        <v>810</v>
      </c>
      <c r="B815" s="13" t="s">
        <v>364</v>
      </c>
      <c r="C815" s="14" t="s">
        <v>365</v>
      </c>
      <c r="D815" s="13" t="s">
        <v>366</v>
      </c>
      <c r="E815" s="21">
        <v>45549</v>
      </c>
      <c r="F815" s="158" t="s">
        <v>989</v>
      </c>
      <c r="G815" s="293">
        <v>43.72</v>
      </c>
      <c r="H815" s="195">
        <v>43.98</v>
      </c>
      <c r="I815" s="352"/>
    </row>
    <row r="816" spans="1:9">
      <c r="A816" s="228">
        <v>811</v>
      </c>
      <c r="B816" s="13" t="s">
        <v>364</v>
      </c>
      <c r="C816" s="14" t="s">
        <v>365</v>
      </c>
      <c r="D816" s="13" t="s">
        <v>366</v>
      </c>
      <c r="E816" s="21">
        <v>45549</v>
      </c>
      <c r="F816" s="158" t="s">
        <v>679</v>
      </c>
      <c r="G816" s="293">
        <v>48.4</v>
      </c>
      <c r="H816" s="195">
        <v>49.02</v>
      </c>
      <c r="I816" s="352"/>
    </row>
    <row r="817" spans="1:9">
      <c r="A817" s="228">
        <v>812</v>
      </c>
      <c r="B817" s="13" t="s">
        <v>364</v>
      </c>
      <c r="C817" s="14" t="s">
        <v>365</v>
      </c>
      <c r="D817" s="13" t="s">
        <v>366</v>
      </c>
      <c r="E817" s="21">
        <v>45549</v>
      </c>
      <c r="F817" s="158" t="s">
        <v>680</v>
      </c>
      <c r="G817" s="293">
        <v>46.04</v>
      </c>
      <c r="H817" s="195">
        <v>46.56</v>
      </c>
      <c r="I817" s="352"/>
    </row>
    <row r="818" spans="1:9">
      <c r="A818" s="228">
        <v>813</v>
      </c>
      <c r="B818" s="13" t="s">
        <v>364</v>
      </c>
      <c r="C818" s="14" t="s">
        <v>365</v>
      </c>
      <c r="D818" s="13" t="s">
        <v>366</v>
      </c>
      <c r="E818" s="21">
        <v>45549</v>
      </c>
      <c r="F818" s="158" t="s">
        <v>686</v>
      </c>
      <c r="G818" s="293">
        <v>57.12</v>
      </c>
      <c r="H818" s="195">
        <v>57.78</v>
      </c>
      <c r="I818" s="352"/>
    </row>
    <row r="819" spans="1:9">
      <c r="A819" s="228">
        <v>814</v>
      </c>
      <c r="B819" s="13" t="s">
        <v>364</v>
      </c>
      <c r="C819" s="14" t="s">
        <v>365</v>
      </c>
      <c r="D819" s="13" t="s">
        <v>366</v>
      </c>
      <c r="E819" s="21">
        <v>45549</v>
      </c>
      <c r="F819" s="158" t="s">
        <v>711</v>
      </c>
      <c r="G819" s="293">
        <v>49.32</v>
      </c>
      <c r="H819" s="195">
        <v>49.78</v>
      </c>
      <c r="I819" s="352"/>
    </row>
    <row r="820" spans="1:9">
      <c r="A820" s="228">
        <v>815</v>
      </c>
      <c r="B820" s="13" t="s">
        <v>364</v>
      </c>
      <c r="C820" s="14" t="s">
        <v>365</v>
      </c>
      <c r="D820" s="13" t="s">
        <v>366</v>
      </c>
      <c r="E820" s="21">
        <v>45549</v>
      </c>
      <c r="F820" s="158" t="s">
        <v>684</v>
      </c>
      <c r="G820" s="293">
        <v>56.2</v>
      </c>
      <c r="H820" s="195">
        <v>56.76</v>
      </c>
      <c r="I820" s="352"/>
    </row>
    <row r="821" spans="1:9">
      <c r="A821" s="228">
        <v>816</v>
      </c>
      <c r="B821" s="13" t="s">
        <v>364</v>
      </c>
      <c r="C821" s="14" t="s">
        <v>365</v>
      </c>
      <c r="D821" s="13" t="s">
        <v>366</v>
      </c>
      <c r="E821" s="21">
        <v>45549</v>
      </c>
      <c r="F821" s="158" t="s">
        <v>683</v>
      </c>
      <c r="G821" s="293">
        <v>45.88</v>
      </c>
      <c r="H821" s="195">
        <v>46.34</v>
      </c>
      <c r="I821" s="352"/>
    </row>
    <row r="822" spans="1:9">
      <c r="A822" s="228">
        <v>817</v>
      </c>
      <c r="B822" s="13" t="s">
        <v>364</v>
      </c>
      <c r="C822" s="14" t="s">
        <v>365</v>
      </c>
      <c r="D822" s="13" t="s">
        <v>366</v>
      </c>
      <c r="E822" s="21">
        <v>45549</v>
      </c>
      <c r="F822" s="158" t="s">
        <v>665</v>
      </c>
      <c r="G822" s="293">
        <v>57.2</v>
      </c>
      <c r="H822" s="195">
        <v>57.64</v>
      </c>
      <c r="I822" s="352"/>
    </row>
    <row r="823" spans="1:9">
      <c r="A823" s="228">
        <v>818</v>
      </c>
      <c r="B823" s="13" t="s">
        <v>364</v>
      </c>
      <c r="C823" s="14" t="s">
        <v>365</v>
      </c>
      <c r="D823" s="13" t="s">
        <v>366</v>
      </c>
      <c r="E823" s="21">
        <v>45549</v>
      </c>
      <c r="F823" s="158" t="s">
        <v>704</v>
      </c>
      <c r="G823" s="293">
        <v>47.32</v>
      </c>
      <c r="H823" s="195">
        <v>47.76</v>
      </c>
      <c r="I823" s="352"/>
    </row>
    <row r="824" spans="1:9">
      <c r="A824" s="228">
        <v>819</v>
      </c>
      <c r="B824" s="13" t="s">
        <v>364</v>
      </c>
      <c r="C824" s="14" t="s">
        <v>365</v>
      </c>
      <c r="D824" s="13" t="s">
        <v>366</v>
      </c>
      <c r="E824" s="21">
        <v>45549</v>
      </c>
      <c r="F824" s="158" t="s">
        <v>712</v>
      </c>
      <c r="G824" s="293">
        <v>44.36</v>
      </c>
      <c r="H824" s="195">
        <v>44.8</v>
      </c>
      <c r="I824" s="352"/>
    </row>
    <row r="825" spans="1:9">
      <c r="A825" s="228">
        <v>820</v>
      </c>
      <c r="B825" s="13" t="s">
        <v>364</v>
      </c>
      <c r="C825" s="14" t="s">
        <v>365</v>
      </c>
      <c r="D825" s="13" t="s">
        <v>366</v>
      </c>
      <c r="E825" s="21">
        <v>45549</v>
      </c>
      <c r="F825" s="158" t="s">
        <v>990</v>
      </c>
      <c r="G825" s="293">
        <v>47.72</v>
      </c>
      <c r="H825" s="195">
        <v>48.28</v>
      </c>
      <c r="I825" s="352"/>
    </row>
    <row r="826" spans="1:9">
      <c r="A826" s="228">
        <v>821</v>
      </c>
      <c r="B826" s="13" t="s">
        <v>364</v>
      </c>
      <c r="C826" s="14" t="s">
        <v>365</v>
      </c>
      <c r="D826" s="13" t="s">
        <v>366</v>
      </c>
      <c r="E826" s="21">
        <v>45549</v>
      </c>
      <c r="F826" s="158" t="s">
        <v>687</v>
      </c>
      <c r="G826" s="293">
        <v>52.08</v>
      </c>
      <c r="H826" s="195">
        <v>52.44</v>
      </c>
      <c r="I826" s="352"/>
    </row>
    <row r="827" spans="1:9">
      <c r="A827" s="228">
        <v>822</v>
      </c>
      <c r="B827" s="13" t="s">
        <v>364</v>
      </c>
      <c r="C827" s="14" t="s">
        <v>365</v>
      </c>
      <c r="D827" s="13" t="s">
        <v>366</v>
      </c>
      <c r="E827" s="21">
        <v>45549</v>
      </c>
      <c r="F827" s="158" t="s">
        <v>991</v>
      </c>
      <c r="G827" s="293">
        <v>47.92</v>
      </c>
      <c r="H827" s="195">
        <v>48.36</v>
      </c>
      <c r="I827" s="352"/>
    </row>
    <row r="828" spans="1:9">
      <c r="A828" s="228">
        <v>823</v>
      </c>
      <c r="B828" s="13" t="s">
        <v>364</v>
      </c>
      <c r="C828" s="14" t="s">
        <v>365</v>
      </c>
      <c r="D828" s="13" t="s">
        <v>366</v>
      </c>
      <c r="E828" s="21">
        <v>45549</v>
      </c>
      <c r="F828" s="158" t="s">
        <v>992</v>
      </c>
      <c r="G828" s="293">
        <v>46</v>
      </c>
      <c r="H828" s="195">
        <v>46.42</v>
      </c>
      <c r="I828" s="352"/>
    </row>
    <row r="829" spans="1:9">
      <c r="A829" s="228">
        <v>824</v>
      </c>
      <c r="B829" s="13" t="s">
        <v>364</v>
      </c>
      <c r="C829" s="14" t="s">
        <v>365</v>
      </c>
      <c r="D829" s="13" t="s">
        <v>366</v>
      </c>
      <c r="E829" s="21">
        <v>45549</v>
      </c>
      <c r="F829" s="158" t="s">
        <v>678</v>
      </c>
      <c r="G829" s="293">
        <v>44.94</v>
      </c>
      <c r="H829" s="195">
        <v>44.96</v>
      </c>
      <c r="I829" s="352"/>
    </row>
    <row r="830" spans="1:9">
      <c r="A830" s="228">
        <v>825</v>
      </c>
      <c r="B830" s="13" t="s">
        <v>364</v>
      </c>
      <c r="C830" s="14" t="s">
        <v>365</v>
      </c>
      <c r="D830" s="13" t="s">
        <v>366</v>
      </c>
      <c r="E830" s="21">
        <v>45549</v>
      </c>
      <c r="F830" s="158" t="s">
        <v>666</v>
      </c>
      <c r="G830" s="293">
        <v>57.52</v>
      </c>
      <c r="H830" s="195">
        <v>58.02</v>
      </c>
      <c r="I830" s="352"/>
    </row>
    <row r="831" spans="1:9">
      <c r="A831" s="228">
        <v>826</v>
      </c>
      <c r="B831" s="13" t="s">
        <v>364</v>
      </c>
      <c r="C831" s="14" t="s">
        <v>365</v>
      </c>
      <c r="D831" s="13" t="s">
        <v>366</v>
      </c>
      <c r="E831" s="21">
        <v>45549</v>
      </c>
      <c r="F831" s="158" t="s">
        <v>662</v>
      </c>
      <c r="G831" s="293">
        <v>56.76</v>
      </c>
      <c r="H831" s="195">
        <v>57.24</v>
      </c>
      <c r="I831" s="352"/>
    </row>
    <row r="832" spans="1:9">
      <c r="A832" s="228">
        <v>827</v>
      </c>
      <c r="B832" s="13" t="s">
        <v>364</v>
      </c>
      <c r="C832" s="14" t="s">
        <v>365</v>
      </c>
      <c r="D832" s="13" t="s">
        <v>366</v>
      </c>
      <c r="E832" s="21">
        <v>45549</v>
      </c>
      <c r="F832" s="158" t="s">
        <v>664</v>
      </c>
      <c r="G832" s="293">
        <v>59.38</v>
      </c>
      <c r="H832" s="195">
        <v>59.84</v>
      </c>
      <c r="I832" s="352"/>
    </row>
    <row r="833" spans="1:9">
      <c r="A833" s="228">
        <v>828</v>
      </c>
      <c r="B833" s="13" t="s">
        <v>364</v>
      </c>
      <c r="C833" s="14" t="s">
        <v>365</v>
      </c>
      <c r="D833" s="13" t="s">
        <v>366</v>
      </c>
      <c r="E833" s="21">
        <v>45549</v>
      </c>
      <c r="F833" s="158" t="s">
        <v>707</v>
      </c>
      <c r="G833" s="293">
        <v>46.1</v>
      </c>
      <c r="H833" s="195">
        <v>46.44</v>
      </c>
      <c r="I833" s="352"/>
    </row>
    <row r="834" spans="1:9">
      <c r="A834" s="228">
        <v>829</v>
      </c>
      <c r="B834" s="13" t="s">
        <v>364</v>
      </c>
      <c r="C834" s="14" t="s">
        <v>365</v>
      </c>
      <c r="D834" s="13" t="s">
        <v>366</v>
      </c>
      <c r="E834" s="21">
        <v>45549</v>
      </c>
      <c r="F834" s="158" t="s">
        <v>667</v>
      </c>
      <c r="G834" s="293">
        <v>47.6</v>
      </c>
      <c r="H834" s="195">
        <v>47.92</v>
      </c>
      <c r="I834" s="352"/>
    </row>
    <row r="835" spans="1:9">
      <c r="A835" s="228">
        <v>830</v>
      </c>
      <c r="B835" s="13" t="s">
        <v>364</v>
      </c>
      <c r="C835" s="14" t="s">
        <v>365</v>
      </c>
      <c r="D835" s="13" t="s">
        <v>366</v>
      </c>
      <c r="E835" s="21">
        <v>45549</v>
      </c>
      <c r="F835" s="158" t="s">
        <v>676</v>
      </c>
      <c r="G835" s="293">
        <v>55.3</v>
      </c>
      <c r="H835" s="195">
        <v>55.72</v>
      </c>
      <c r="I835" s="352"/>
    </row>
    <row r="836" spans="1:9">
      <c r="A836" s="228">
        <v>831</v>
      </c>
      <c r="B836" s="13" t="s">
        <v>364</v>
      </c>
      <c r="C836" s="14" t="s">
        <v>365</v>
      </c>
      <c r="D836" s="13" t="s">
        <v>366</v>
      </c>
      <c r="E836" s="21">
        <v>45549</v>
      </c>
      <c r="F836" s="158" t="s">
        <v>716</v>
      </c>
      <c r="G836" s="293">
        <v>52.72</v>
      </c>
      <c r="H836" s="195">
        <v>53.08</v>
      </c>
      <c r="I836" s="352"/>
    </row>
    <row r="837" spans="1:9">
      <c r="A837" s="228">
        <v>832</v>
      </c>
      <c r="B837" s="13" t="s">
        <v>364</v>
      </c>
      <c r="C837" s="14" t="s">
        <v>365</v>
      </c>
      <c r="D837" s="13" t="s">
        <v>366</v>
      </c>
      <c r="E837" s="21">
        <v>45549</v>
      </c>
      <c r="F837" s="158" t="s">
        <v>993</v>
      </c>
      <c r="G837" s="293">
        <v>46.58</v>
      </c>
      <c r="H837" s="195">
        <v>46.82</v>
      </c>
      <c r="I837" s="352"/>
    </row>
    <row r="838" spans="1:9">
      <c r="A838" s="228">
        <v>833</v>
      </c>
      <c r="B838" s="13" t="s">
        <v>364</v>
      </c>
      <c r="C838" s="14" t="s">
        <v>365</v>
      </c>
      <c r="D838" s="13" t="s">
        <v>366</v>
      </c>
      <c r="E838" s="21">
        <v>45549</v>
      </c>
      <c r="F838" s="158" t="s">
        <v>694</v>
      </c>
      <c r="G838" s="293">
        <v>57.14</v>
      </c>
      <c r="H838" s="195">
        <v>57.56</v>
      </c>
      <c r="I838" s="352"/>
    </row>
    <row r="839" spans="1:9">
      <c r="A839" s="228">
        <v>834</v>
      </c>
      <c r="B839" s="13" t="s">
        <v>364</v>
      </c>
      <c r="C839" s="14" t="s">
        <v>365</v>
      </c>
      <c r="D839" s="13" t="s">
        <v>366</v>
      </c>
      <c r="E839" s="21">
        <v>45549</v>
      </c>
      <c r="F839" s="158" t="s">
        <v>994</v>
      </c>
      <c r="G839" s="293">
        <v>48.28</v>
      </c>
      <c r="H839" s="195">
        <v>48.62</v>
      </c>
      <c r="I839" s="352"/>
    </row>
    <row r="840" spans="1:9">
      <c r="A840" s="228">
        <v>835</v>
      </c>
      <c r="B840" s="13" t="s">
        <v>364</v>
      </c>
      <c r="C840" s="14" t="s">
        <v>365</v>
      </c>
      <c r="D840" s="13" t="s">
        <v>366</v>
      </c>
      <c r="E840" s="21">
        <v>45549</v>
      </c>
      <c r="F840" s="158" t="s">
        <v>671</v>
      </c>
      <c r="G840" s="293">
        <v>47.14</v>
      </c>
      <c r="H840" s="195">
        <v>47.38</v>
      </c>
      <c r="I840" s="352"/>
    </row>
    <row r="841" spans="1:9">
      <c r="A841" s="228">
        <v>836</v>
      </c>
      <c r="B841" s="13" t="s">
        <v>364</v>
      </c>
      <c r="C841" s="14" t="s">
        <v>365</v>
      </c>
      <c r="D841" s="13" t="s">
        <v>366</v>
      </c>
      <c r="E841" s="21">
        <v>45549</v>
      </c>
      <c r="F841" s="158" t="s">
        <v>995</v>
      </c>
      <c r="G841" s="293">
        <v>42.7</v>
      </c>
      <c r="H841" s="195">
        <v>42.92</v>
      </c>
      <c r="I841" s="352"/>
    </row>
    <row r="842" spans="1:9">
      <c r="A842" s="228">
        <v>837</v>
      </c>
      <c r="B842" s="13" t="s">
        <v>364</v>
      </c>
      <c r="C842" s="14" t="s">
        <v>365</v>
      </c>
      <c r="D842" s="13" t="s">
        <v>366</v>
      </c>
      <c r="E842" s="21">
        <v>45549</v>
      </c>
      <c r="F842" s="158" t="s">
        <v>708</v>
      </c>
      <c r="G842" s="293">
        <v>48.24</v>
      </c>
      <c r="H842" s="195">
        <v>48.62</v>
      </c>
      <c r="I842" s="352"/>
    </row>
    <row r="843" ht="17.55" spans="1:9">
      <c r="A843" s="315" t="s">
        <v>101</v>
      </c>
      <c r="B843" s="317"/>
      <c r="C843" s="172"/>
      <c r="D843" s="317"/>
      <c r="E843" s="318"/>
      <c r="F843" s="67"/>
      <c r="G843" s="354">
        <f>SUM(G6:G842)</f>
        <v>42487.69</v>
      </c>
      <c r="H843" s="355">
        <f>SUM(H6:H842)</f>
        <v>43325.04029</v>
      </c>
      <c r="I843" s="321"/>
    </row>
    <row r="846" ht="17.55"/>
    <row r="847" spans="1:9">
      <c r="A847" s="160" t="s">
        <v>996</v>
      </c>
      <c r="B847" s="322"/>
      <c r="C847" s="322"/>
      <c r="D847" s="322"/>
      <c r="E847" s="322"/>
      <c r="F847" s="322"/>
      <c r="G847" s="322"/>
      <c r="H847" s="324"/>
      <c r="I847" s="329"/>
    </row>
    <row r="848" spans="1:9">
      <c r="A848" s="323"/>
      <c r="B848" s="131"/>
      <c r="C848" s="131"/>
      <c r="D848" s="131"/>
      <c r="E848" s="131"/>
      <c r="F848" s="131"/>
      <c r="G848" s="131"/>
      <c r="H848" s="325"/>
      <c r="I848" s="330"/>
    </row>
    <row r="849" spans="1:9">
      <c r="A849" s="323"/>
      <c r="B849" s="131"/>
      <c r="C849" s="131"/>
      <c r="D849" s="131"/>
      <c r="E849" s="131"/>
      <c r="F849" s="131"/>
      <c r="G849" s="131"/>
      <c r="H849" s="325"/>
      <c r="I849" s="330"/>
    </row>
    <row r="850" spans="1:9">
      <c r="A850" s="42" t="s">
        <v>1</v>
      </c>
      <c r="B850" s="9" t="s">
        <v>3</v>
      </c>
      <c r="C850" s="9" t="s">
        <v>3</v>
      </c>
      <c r="D850" s="9" t="s">
        <v>4</v>
      </c>
      <c r="E850" s="9" t="s">
        <v>5</v>
      </c>
      <c r="F850" s="9" t="s">
        <v>6</v>
      </c>
      <c r="G850" s="9" t="s">
        <v>7</v>
      </c>
      <c r="H850" s="326" t="s">
        <v>8</v>
      </c>
      <c r="I850" s="60" t="s">
        <v>306</v>
      </c>
    </row>
    <row r="851" spans="1:9">
      <c r="A851" s="42"/>
      <c r="B851" s="9" t="s">
        <v>11</v>
      </c>
      <c r="C851" s="9"/>
      <c r="D851" s="9"/>
      <c r="E851" s="9"/>
      <c r="F851" s="9"/>
      <c r="G851" s="9" t="s">
        <v>13</v>
      </c>
      <c r="H851" s="327"/>
      <c r="I851" s="60"/>
    </row>
    <row r="852" spans="1:9">
      <c r="A852" s="228">
        <v>1</v>
      </c>
      <c r="B852" s="13" t="s">
        <v>366</v>
      </c>
      <c r="C852" s="14" t="s">
        <v>997</v>
      </c>
      <c r="D852" s="13" t="s">
        <v>998</v>
      </c>
      <c r="E852" s="21">
        <v>45559</v>
      </c>
      <c r="F852" s="158" t="s">
        <v>999</v>
      </c>
      <c r="G852" s="356">
        <v>36.48</v>
      </c>
      <c r="H852" s="250">
        <v>9.24</v>
      </c>
      <c r="I852" s="358">
        <f>G852-G852*H852%</f>
        <v>33.109248</v>
      </c>
    </row>
    <row r="853" spans="1:9">
      <c r="A853" s="228">
        <v>2</v>
      </c>
      <c r="B853" s="13" t="s">
        <v>366</v>
      </c>
      <c r="C853" s="14" t="s">
        <v>997</v>
      </c>
      <c r="D853" s="13" t="s">
        <v>998</v>
      </c>
      <c r="E853" s="21">
        <v>45559</v>
      </c>
      <c r="F853" s="158" t="s">
        <v>1000</v>
      </c>
      <c r="G853" s="356">
        <v>33.76</v>
      </c>
      <c r="H853" s="250">
        <v>9.24</v>
      </c>
      <c r="I853" s="358">
        <f t="shared" ref="I853:I881" si="0">G853-G853*H853%</f>
        <v>30.640576</v>
      </c>
    </row>
    <row r="854" spans="1:9">
      <c r="A854" s="228">
        <v>3</v>
      </c>
      <c r="B854" s="13" t="s">
        <v>366</v>
      </c>
      <c r="C854" s="14" t="s">
        <v>997</v>
      </c>
      <c r="D854" s="13" t="s">
        <v>998</v>
      </c>
      <c r="E854" s="21">
        <v>45559</v>
      </c>
      <c r="F854" s="158" t="s">
        <v>1001</v>
      </c>
      <c r="G854" s="356">
        <v>33.98</v>
      </c>
      <c r="H854" s="250">
        <v>9.24</v>
      </c>
      <c r="I854" s="358">
        <f t="shared" si="0"/>
        <v>30.840248</v>
      </c>
    </row>
    <row r="855" spans="1:9">
      <c r="A855" s="228">
        <v>4</v>
      </c>
      <c r="B855" s="13" t="s">
        <v>366</v>
      </c>
      <c r="C855" s="14" t="s">
        <v>997</v>
      </c>
      <c r="D855" s="13" t="s">
        <v>998</v>
      </c>
      <c r="E855" s="21">
        <v>45560</v>
      </c>
      <c r="F855" s="158" t="s">
        <v>1002</v>
      </c>
      <c r="G855" s="356">
        <v>34.54</v>
      </c>
      <c r="H855" s="250">
        <v>9.17</v>
      </c>
      <c r="I855" s="358">
        <f t="shared" si="0"/>
        <v>31.372682</v>
      </c>
    </row>
    <row r="856" s="338" customFormat="1" spans="1:9">
      <c r="A856" s="228">
        <v>5</v>
      </c>
      <c r="B856" s="13" t="s">
        <v>366</v>
      </c>
      <c r="C856" s="14" t="s">
        <v>997</v>
      </c>
      <c r="D856" s="13" t="s">
        <v>998</v>
      </c>
      <c r="E856" s="21">
        <v>45560</v>
      </c>
      <c r="F856" s="158" t="s">
        <v>1003</v>
      </c>
      <c r="G856" s="356">
        <v>35.54</v>
      </c>
      <c r="H856" s="250">
        <v>9.17</v>
      </c>
      <c r="I856" s="358">
        <f t="shared" si="0"/>
        <v>32.280982</v>
      </c>
    </row>
    <row r="857" s="338" customFormat="1" spans="1:9">
      <c r="A857" s="228">
        <v>6</v>
      </c>
      <c r="B857" s="13" t="s">
        <v>366</v>
      </c>
      <c r="C857" s="14" t="s">
        <v>997</v>
      </c>
      <c r="D857" s="13" t="s">
        <v>998</v>
      </c>
      <c r="E857" s="21">
        <v>45560</v>
      </c>
      <c r="F857" s="158" t="s">
        <v>1004</v>
      </c>
      <c r="G857" s="356">
        <v>32.92</v>
      </c>
      <c r="H857" s="250">
        <v>9.17</v>
      </c>
      <c r="I857" s="358">
        <f t="shared" si="0"/>
        <v>29.901236</v>
      </c>
    </row>
    <row r="858" s="338" customFormat="1" spans="1:9">
      <c r="A858" s="228">
        <v>7</v>
      </c>
      <c r="B858" s="13" t="s">
        <v>366</v>
      </c>
      <c r="C858" s="14" t="s">
        <v>997</v>
      </c>
      <c r="D858" s="13" t="s">
        <v>998</v>
      </c>
      <c r="E858" s="21">
        <v>45561</v>
      </c>
      <c r="F858" s="158" t="s">
        <v>1005</v>
      </c>
      <c r="G858" s="356">
        <v>39.62</v>
      </c>
      <c r="H858" s="250">
        <v>9.74</v>
      </c>
      <c r="I858" s="358">
        <f t="shared" si="0"/>
        <v>35.761012</v>
      </c>
    </row>
    <row r="859" spans="1:9">
      <c r="A859" s="228">
        <v>8</v>
      </c>
      <c r="B859" s="13" t="s">
        <v>366</v>
      </c>
      <c r="C859" s="14" t="s">
        <v>997</v>
      </c>
      <c r="D859" s="13" t="s">
        <v>998</v>
      </c>
      <c r="E859" s="21">
        <v>45561</v>
      </c>
      <c r="F859" s="158" t="s">
        <v>1006</v>
      </c>
      <c r="G859" s="356">
        <v>40.02</v>
      </c>
      <c r="H859" s="250">
        <v>9.74</v>
      </c>
      <c r="I859" s="358">
        <f t="shared" si="0"/>
        <v>36.122052</v>
      </c>
    </row>
    <row r="860" spans="1:9">
      <c r="A860" s="228">
        <v>9</v>
      </c>
      <c r="B860" s="13" t="s">
        <v>366</v>
      </c>
      <c r="C860" s="14" t="s">
        <v>997</v>
      </c>
      <c r="D860" s="13" t="s">
        <v>998</v>
      </c>
      <c r="E860" s="21">
        <v>45561</v>
      </c>
      <c r="F860" s="158" t="s">
        <v>1007</v>
      </c>
      <c r="G860" s="356">
        <v>39.94</v>
      </c>
      <c r="H860" s="250">
        <v>9.74</v>
      </c>
      <c r="I860" s="358">
        <f t="shared" si="0"/>
        <v>36.049844</v>
      </c>
    </row>
    <row r="861" spans="1:9">
      <c r="A861" s="228">
        <v>10</v>
      </c>
      <c r="B861" s="13" t="s">
        <v>366</v>
      </c>
      <c r="C861" s="14" t="s">
        <v>997</v>
      </c>
      <c r="D861" s="13" t="s">
        <v>998</v>
      </c>
      <c r="E861" s="21">
        <v>45561</v>
      </c>
      <c r="F861" s="158" t="s">
        <v>1008</v>
      </c>
      <c r="G861" s="356">
        <v>39.68</v>
      </c>
      <c r="H861" s="250">
        <v>9.74</v>
      </c>
      <c r="I861" s="358">
        <f t="shared" si="0"/>
        <v>35.815168</v>
      </c>
    </row>
    <row r="862" spans="1:9">
      <c r="A862" s="228">
        <v>11</v>
      </c>
      <c r="B862" s="13" t="s">
        <v>366</v>
      </c>
      <c r="C862" s="14" t="s">
        <v>997</v>
      </c>
      <c r="D862" s="13" t="s">
        <v>998</v>
      </c>
      <c r="E862" s="21">
        <v>45561</v>
      </c>
      <c r="F862" s="158" t="s">
        <v>1009</v>
      </c>
      <c r="G862" s="356">
        <v>40.08</v>
      </c>
      <c r="H862" s="250">
        <v>9.74</v>
      </c>
      <c r="I862" s="358">
        <f t="shared" si="0"/>
        <v>36.176208</v>
      </c>
    </row>
    <row r="863" spans="1:9">
      <c r="A863" s="228">
        <v>12</v>
      </c>
      <c r="B863" s="13" t="s">
        <v>366</v>
      </c>
      <c r="C863" s="14" t="s">
        <v>997</v>
      </c>
      <c r="D863" s="13" t="s">
        <v>998</v>
      </c>
      <c r="E863" s="21">
        <v>45561</v>
      </c>
      <c r="F863" s="158" t="s">
        <v>1010</v>
      </c>
      <c r="G863" s="356">
        <v>34.64</v>
      </c>
      <c r="H863" s="250">
        <v>9.74</v>
      </c>
      <c r="I863" s="358">
        <f t="shared" si="0"/>
        <v>31.266064</v>
      </c>
    </row>
    <row r="864" spans="1:9">
      <c r="A864" s="228">
        <v>13</v>
      </c>
      <c r="B864" s="13" t="s">
        <v>366</v>
      </c>
      <c r="C864" s="14" t="s">
        <v>997</v>
      </c>
      <c r="D864" s="13" t="s">
        <v>998</v>
      </c>
      <c r="E864" s="21">
        <v>45562</v>
      </c>
      <c r="F864" s="158" t="s">
        <v>1011</v>
      </c>
      <c r="G864" s="356">
        <v>33.82</v>
      </c>
      <c r="H864" s="250">
        <v>9</v>
      </c>
      <c r="I864" s="358">
        <f t="shared" si="0"/>
        <v>30.7762</v>
      </c>
    </row>
    <row r="865" spans="1:9">
      <c r="A865" s="228">
        <v>14</v>
      </c>
      <c r="B865" s="13" t="s">
        <v>366</v>
      </c>
      <c r="C865" s="14" t="s">
        <v>997</v>
      </c>
      <c r="D865" s="13" t="s">
        <v>998</v>
      </c>
      <c r="E865" s="21">
        <v>45562</v>
      </c>
      <c r="F865" s="158" t="s">
        <v>1012</v>
      </c>
      <c r="G865" s="356">
        <v>32.54</v>
      </c>
      <c r="H865" s="250">
        <v>9</v>
      </c>
      <c r="I865" s="358">
        <f t="shared" si="0"/>
        <v>29.6114</v>
      </c>
    </row>
    <row r="866" spans="1:9">
      <c r="A866" s="228">
        <v>15</v>
      </c>
      <c r="B866" s="13" t="s">
        <v>366</v>
      </c>
      <c r="C866" s="14" t="s">
        <v>997</v>
      </c>
      <c r="D866" s="13" t="s">
        <v>998</v>
      </c>
      <c r="E866" s="21">
        <v>45563</v>
      </c>
      <c r="F866" s="158" t="s">
        <v>1013</v>
      </c>
      <c r="G866" s="356">
        <v>37.24</v>
      </c>
      <c r="H866" s="250">
        <v>9.66</v>
      </c>
      <c r="I866" s="358">
        <f t="shared" si="0"/>
        <v>33.642616</v>
      </c>
    </row>
    <row r="867" spans="1:9">
      <c r="A867" s="228">
        <v>16</v>
      </c>
      <c r="B867" s="13" t="s">
        <v>366</v>
      </c>
      <c r="C867" s="14" t="s">
        <v>997</v>
      </c>
      <c r="D867" s="13" t="s">
        <v>998</v>
      </c>
      <c r="E867" s="21">
        <v>45563</v>
      </c>
      <c r="F867" s="158" t="s">
        <v>1014</v>
      </c>
      <c r="G867" s="356">
        <v>36.96</v>
      </c>
      <c r="H867" s="250">
        <v>9.66</v>
      </c>
      <c r="I867" s="358">
        <f t="shared" si="0"/>
        <v>33.389664</v>
      </c>
    </row>
    <row r="868" spans="1:9">
      <c r="A868" s="228">
        <v>17</v>
      </c>
      <c r="B868" s="13" t="s">
        <v>366</v>
      </c>
      <c r="C868" s="14" t="s">
        <v>997</v>
      </c>
      <c r="D868" s="13" t="s">
        <v>998</v>
      </c>
      <c r="E868" s="21">
        <v>45563</v>
      </c>
      <c r="F868" s="158" t="s">
        <v>1015</v>
      </c>
      <c r="G868" s="356">
        <v>39.04</v>
      </c>
      <c r="H868" s="250">
        <v>9.66</v>
      </c>
      <c r="I868" s="358">
        <f t="shared" si="0"/>
        <v>35.268736</v>
      </c>
    </row>
    <row r="869" spans="1:9">
      <c r="A869" s="228">
        <v>18</v>
      </c>
      <c r="B869" s="13" t="s">
        <v>366</v>
      </c>
      <c r="C869" s="14" t="s">
        <v>997</v>
      </c>
      <c r="D869" s="13" t="s">
        <v>998</v>
      </c>
      <c r="E869" s="21">
        <v>45563</v>
      </c>
      <c r="F869" s="158" t="s">
        <v>1016</v>
      </c>
      <c r="G869" s="356">
        <v>36</v>
      </c>
      <c r="H869" s="250">
        <v>9.66</v>
      </c>
      <c r="I869" s="358">
        <f t="shared" si="0"/>
        <v>32.5224</v>
      </c>
    </row>
    <row r="870" spans="1:9">
      <c r="A870" s="228">
        <v>19</v>
      </c>
      <c r="B870" s="13" t="s">
        <v>366</v>
      </c>
      <c r="C870" s="14" t="s">
        <v>997</v>
      </c>
      <c r="D870" s="13" t="s">
        <v>998</v>
      </c>
      <c r="E870" s="21">
        <v>45563</v>
      </c>
      <c r="F870" s="158" t="s">
        <v>1017</v>
      </c>
      <c r="G870" s="356">
        <v>38.58</v>
      </c>
      <c r="H870" s="250">
        <v>9.66</v>
      </c>
      <c r="I870" s="358">
        <f t="shared" si="0"/>
        <v>34.853172</v>
      </c>
    </row>
    <row r="871" spans="1:9">
      <c r="A871" s="228">
        <v>20</v>
      </c>
      <c r="B871" s="13" t="s">
        <v>366</v>
      </c>
      <c r="C871" s="14" t="s">
        <v>997</v>
      </c>
      <c r="D871" s="13" t="s">
        <v>998</v>
      </c>
      <c r="E871" s="21">
        <v>45563</v>
      </c>
      <c r="F871" s="158" t="s">
        <v>1018</v>
      </c>
      <c r="G871" s="356">
        <v>39.12</v>
      </c>
      <c r="H871" s="250">
        <v>9.66</v>
      </c>
      <c r="I871" s="358">
        <f t="shared" si="0"/>
        <v>35.341008</v>
      </c>
    </row>
    <row r="872" spans="1:9">
      <c r="A872" s="228">
        <v>21</v>
      </c>
      <c r="B872" s="13" t="s">
        <v>366</v>
      </c>
      <c r="C872" s="14" t="s">
        <v>997</v>
      </c>
      <c r="D872" s="13" t="s">
        <v>998</v>
      </c>
      <c r="E872" s="21">
        <v>45563</v>
      </c>
      <c r="F872" s="158" t="s">
        <v>1019</v>
      </c>
      <c r="G872" s="356">
        <v>37.5</v>
      </c>
      <c r="H872" s="250">
        <v>9.66</v>
      </c>
      <c r="I872" s="358">
        <f t="shared" si="0"/>
        <v>33.8775</v>
      </c>
    </row>
    <row r="873" spans="1:9">
      <c r="A873" s="228">
        <v>22</v>
      </c>
      <c r="B873" s="13" t="s">
        <v>366</v>
      </c>
      <c r="C873" s="14" t="s">
        <v>997</v>
      </c>
      <c r="D873" s="13" t="s">
        <v>998</v>
      </c>
      <c r="E873" s="21">
        <v>45564</v>
      </c>
      <c r="F873" s="158" t="s">
        <v>1020</v>
      </c>
      <c r="G873" s="356">
        <v>36.48</v>
      </c>
      <c r="H873" s="250">
        <v>9.43</v>
      </c>
      <c r="I873" s="358">
        <f t="shared" si="0"/>
        <v>33.039936</v>
      </c>
    </row>
    <row r="874" spans="1:9">
      <c r="A874" s="228">
        <v>23</v>
      </c>
      <c r="B874" s="13" t="s">
        <v>366</v>
      </c>
      <c r="C874" s="14" t="s">
        <v>997</v>
      </c>
      <c r="D874" s="13" t="s">
        <v>998</v>
      </c>
      <c r="E874" s="21">
        <v>45564</v>
      </c>
      <c r="F874" s="158" t="s">
        <v>1021</v>
      </c>
      <c r="G874" s="356">
        <v>36.2</v>
      </c>
      <c r="H874" s="250">
        <v>9.43</v>
      </c>
      <c r="I874" s="358">
        <f t="shared" si="0"/>
        <v>32.78634</v>
      </c>
    </row>
    <row r="875" spans="1:9">
      <c r="A875" s="228">
        <v>24</v>
      </c>
      <c r="B875" s="13" t="s">
        <v>366</v>
      </c>
      <c r="C875" s="14" t="s">
        <v>997</v>
      </c>
      <c r="D875" s="13" t="s">
        <v>998</v>
      </c>
      <c r="E875" s="21">
        <v>45564</v>
      </c>
      <c r="F875" s="158" t="s">
        <v>1022</v>
      </c>
      <c r="G875" s="356">
        <v>34.82</v>
      </c>
      <c r="H875" s="250">
        <v>9.43</v>
      </c>
      <c r="I875" s="358">
        <f t="shared" si="0"/>
        <v>31.536474</v>
      </c>
    </row>
    <row r="876" spans="1:9">
      <c r="A876" s="228">
        <v>25</v>
      </c>
      <c r="B876" s="13" t="s">
        <v>366</v>
      </c>
      <c r="C876" s="14" t="s">
        <v>997</v>
      </c>
      <c r="D876" s="13" t="s">
        <v>998</v>
      </c>
      <c r="E876" s="21">
        <v>45564</v>
      </c>
      <c r="F876" s="158" t="s">
        <v>1023</v>
      </c>
      <c r="G876" s="356">
        <v>43</v>
      </c>
      <c r="H876" s="250">
        <v>9.43</v>
      </c>
      <c r="I876" s="358">
        <f t="shared" si="0"/>
        <v>38.9451</v>
      </c>
    </row>
    <row r="877" spans="1:9">
      <c r="A877" s="228">
        <v>26</v>
      </c>
      <c r="B877" s="13" t="s">
        <v>366</v>
      </c>
      <c r="C877" s="14" t="s">
        <v>997</v>
      </c>
      <c r="D877" s="13" t="s">
        <v>998</v>
      </c>
      <c r="E877" s="331">
        <v>45565</v>
      </c>
      <c r="F877" s="20" t="s">
        <v>1024</v>
      </c>
      <c r="G877" s="356">
        <v>33.74</v>
      </c>
      <c r="H877" s="250">
        <v>9.44</v>
      </c>
      <c r="I877" s="358">
        <f t="shared" si="0"/>
        <v>30.554944</v>
      </c>
    </row>
    <row r="878" spans="1:9">
      <c r="A878" s="228">
        <v>27</v>
      </c>
      <c r="B878" s="13" t="s">
        <v>366</v>
      </c>
      <c r="C878" s="14" t="s">
        <v>997</v>
      </c>
      <c r="D878" s="13" t="s">
        <v>998</v>
      </c>
      <c r="E878" s="331">
        <v>45565</v>
      </c>
      <c r="F878" s="20" t="s">
        <v>1025</v>
      </c>
      <c r="G878" s="356">
        <v>40.72</v>
      </c>
      <c r="H878" s="250">
        <v>9.44</v>
      </c>
      <c r="I878" s="358">
        <f t="shared" si="0"/>
        <v>36.876032</v>
      </c>
    </row>
    <row r="879" spans="1:9">
      <c r="A879" s="228">
        <v>28</v>
      </c>
      <c r="B879" s="13" t="s">
        <v>366</v>
      </c>
      <c r="C879" s="14" t="s">
        <v>997</v>
      </c>
      <c r="D879" s="13" t="s">
        <v>998</v>
      </c>
      <c r="E879" s="331">
        <v>45565</v>
      </c>
      <c r="F879" s="20" t="s">
        <v>1026</v>
      </c>
      <c r="G879" s="356">
        <v>35.88</v>
      </c>
      <c r="H879" s="250">
        <v>9.44</v>
      </c>
      <c r="I879" s="358">
        <f t="shared" si="0"/>
        <v>32.492928</v>
      </c>
    </row>
    <row r="880" spans="1:9">
      <c r="A880" s="228">
        <v>29</v>
      </c>
      <c r="B880" s="13" t="s">
        <v>366</v>
      </c>
      <c r="C880" s="14" t="s">
        <v>997</v>
      </c>
      <c r="D880" s="13" t="s">
        <v>998</v>
      </c>
      <c r="E880" s="331">
        <v>45565</v>
      </c>
      <c r="F880" s="20" t="s">
        <v>1027</v>
      </c>
      <c r="G880" s="356">
        <v>34.86</v>
      </c>
      <c r="H880" s="250">
        <v>9.44</v>
      </c>
      <c r="I880" s="358">
        <f t="shared" si="0"/>
        <v>31.569216</v>
      </c>
    </row>
    <row r="881" spans="1:9">
      <c r="A881" s="228">
        <v>30</v>
      </c>
      <c r="B881" s="13" t="s">
        <v>366</v>
      </c>
      <c r="C881" s="14" t="s">
        <v>997</v>
      </c>
      <c r="D881" s="13" t="s">
        <v>998</v>
      </c>
      <c r="E881" s="331">
        <v>45565</v>
      </c>
      <c r="F881" s="20" t="s">
        <v>1028</v>
      </c>
      <c r="G881" s="356">
        <v>34.4</v>
      </c>
      <c r="H881" s="250">
        <v>9.44</v>
      </c>
      <c r="I881" s="358">
        <f t="shared" si="0"/>
        <v>31.15264</v>
      </c>
    </row>
    <row r="882" spans="1:9">
      <c r="A882" s="228">
        <v>31</v>
      </c>
      <c r="B882" s="13" t="s">
        <v>366</v>
      </c>
      <c r="C882" s="14" t="s">
        <v>997</v>
      </c>
      <c r="D882" s="13" t="s">
        <v>998</v>
      </c>
      <c r="E882" s="304">
        <v>45566</v>
      </c>
      <c r="F882" s="357" t="s">
        <v>1029</v>
      </c>
      <c r="G882" s="356">
        <v>35.1</v>
      </c>
      <c r="H882" s="250">
        <v>8.73</v>
      </c>
      <c r="I882" s="358">
        <f t="shared" ref="I882:I895" si="1">G882-G882*H882%</f>
        <v>32.03577</v>
      </c>
    </row>
    <row r="883" spans="1:9">
      <c r="A883" s="228">
        <v>32</v>
      </c>
      <c r="B883" s="13" t="s">
        <v>366</v>
      </c>
      <c r="C883" s="14" t="s">
        <v>997</v>
      </c>
      <c r="D883" s="13" t="s">
        <v>998</v>
      </c>
      <c r="E883" s="304">
        <v>45566</v>
      </c>
      <c r="F883" s="357" t="s">
        <v>1030</v>
      </c>
      <c r="G883" s="356">
        <v>50.46</v>
      </c>
      <c r="H883" s="250">
        <v>8.73</v>
      </c>
      <c r="I883" s="358">
        <f t="shared" si="1"/>
        <v>46.054842</v>
      </c>
    </row>
    <row r="884" spans="1:9">
      <c r="A884" s="228">
        <v>33</v>
      </c>
      <c r="B884" s="13" t="s">
        <v>366</v>
      </c>
      <c r="C884" s="14" t="s">
        <v>997</v>
      </c>
      <c r="D884" s="13" t="s">
        <v>998</v>
      </c>
      <c r="E884" s="304">
        <v>45566</v>
      </c>
      <c r="F884" s="357" t="s">
        <v>1031</v>
      </c>
      <c r="G884" s="356">
        <v>48.6</v>
      </c>
      <c r="H884" s="250">
        <v>8.73</v>
      </c>
      <c r="I884" s="358">
        <f t="shared" si="1"/>
        <v>44.35722</v>
      </c>
    </row>
    <row r="885" spans="1:9">
      <c r="A885" s="228">
        <v>34</v>
      </c>
      <c r="B885" s="13" t="s">
        <v>366</v>
      </c>
      <c r="C885" s="14" t="s">
        <v>997</v>
      </c>
      <c r="D885" s="13" t="s">
        <v>998</v>
      </c>
      <c r="E885" s="304">
        <v>45566</v>
      </c>
      <c r="F885" s="357" t="s">
        <v>1032</v>
      </c>
      <c r="G885" s="356">
        <v>34.28</v>
      </c>
      <c r="H885" s="250">
        <v>8.73</v>
      </c>
      <c r="I885" s="358">
        <f t="shared" si="1"/>
        <v>31.287356</v>
      </c>
    </row>
    <row r="886" spans="1:9">
      <c r="A886" s="228">
        <v>35</v>
      </c>
      <c r="B886" s="13" t="s">
        <v>366</v>
      </c>
      <c r="C886" s="14" t="s">
        <v>997</v>
      </c>
      <c r="D886" s="13" t="s">
        <v>998</v>
      </c>
      <c r="E886" s="304">
        <v>45566</v>
      </c>
      <c r="F886" s="357" t="s">
        <v>1033</v>
      </c>
      <c r="G886" s="356">
        <v>35.86</v>
      </c>
      <c r="H886" s="250">
        <v>8.73</v>
      </c>
      <c r="I886" s="358">
        <f t="shared" si="1"/>
        <v>32.729422</v>
      </c>
    </row>
    <row r="887" spans="1:9">
      <c r="A887" s="228">
        <v>36</v>
      </c>
      <c r="B887" s="13" t="s">
        <v>366</v>
      </c>
      <c r="C887" s="14" t="s">
        <v>997</v>
      </c>
      <c r="D887" s="13" t="s">
        <v>998</v>
      </c>
      <c r="E887" s="304">
        <v>45566</v>
      </c>
      <c r="F887" s="357" t="s">
        <v>1034</v>
      </c>
      <c r="G887" s="356">
        <v>37.48</v>
      </c>
      <c r="H887" s="250">
        <v>8.73</v>
      </c>
      <c r="I887" s="358">
        <f t="shared" si="1"/>
        <v>34.207996</v>
      </c>
    </row>
    <row r="888" spans="1:9">
      <c r="A888" s="228">
        <v>37</v>
      </c>
      <c r="B888" s="13" t="s">
        <v>366</v>
      </c>
      <c r="C888" s="14" t="s">
        <v>997</v>
      </c>
      <c r="D888" s="13" t="s">
        <v>998</v>
      </c>
      <c r="E888" s="304">
        <v>45566</v>
      </c>
      <c r="F888" s="357" t="s">
        <v>1035</v>
      </c>
      <c r="G888" s="356">
        <v>37.72</v>
      </c>
      <c r="H888" s="250">
        <v>8.73</v>
      </c>
      <c r="I888" s="358">
        <f t="shared" si="1"/>
        <v>34.427044</v>
      </c>
    </row>
    <row r="889" spans="1:9">
      <c r="A889" s="228">
        <v>38</v>
      </c>
      <c r="B889" s="13" t="s">
        <v>366</v>
      </c>
      <c r="C889" s="14" t="s">
        <v>997</v>
      </c>
      <c r="D889" s="13" t="s">
        <v>998</v>
      </c>
      <c r="E889" s="304">
        <v>45566</v>
      </c>
      <c r="F889" s="357" t="s">
        <v>1036</v>
      </c>
      <c r="G889" s="356">
        <v>46.22</v>
      </c>
      <c r="H889" s="250">
        <v>8.73</v>
      </c>
      <c r="I889" s="358">
        <f t="shared" si="1"/>
        <v>42.184994</v>
      </c>
    </row>
    <row r="890" spans="1:9">
      <c r="A890" s="228">
        <v>39</v>
      </c>
      <c r="B890" s="13" t="s">
        <v>366</v>
      </c>
      <c r="C890" s="14" t="s">
        <v>997</v>
      </c>
      <c r="D890" s="13" t="s">
        <v>998</v>
      </c>
      <c r="E890" s="304">
        <v>45566</v>
      </c>
      <c r="F890" s="357" t="s">
        <v>1037</v>
      </c>
      <c r="G890" s="356">
        <v>40.68</v>
      </c>
      <c r="H890" s="250">
        <v>8.73</v>
      </c>
      <c r="I890" s="358">
        <f t="shared" si="1"/>
        <v>37.128636</v>
      </c>
    </row>
    <row r="891" spans="1:9">
      <c r="A891" s="228">
        <v>40</v>
      </c>
      <c r="B891" s="13" t="s">
        <v>366</v>
      </c>
      <c r="C891" s="14" t="s">
        <v>997</v>
      </c>
      <c r="D891" s="13" t="s">
        <v>998</v>
      </c>
      <c r="E891" s="304">
        <v>45566</v>
      </c>
      <c r="F891" s="357" t="s">
        <v>1038</v>
      </c>
      <c r="G891" s="356">
        <v>43.72</v>
      </c>
      <c r="H891" s="250">
        <v>8.73</v>
      </c>
      <c r="I891" s="358">
        <f t="shared" si="1"/>
        <v>39.903244</v>
      </c>
    </row>
    <row r="892" spans="1:9">
      <c r="A892" s="228">
        <v>41</v>
      </c>
      <c r="B892" s="13" t="s">
        <v>366</v>
      </c>
      <c r="C892" s="14" t="s">
        <v>997</v>
      </c>
      <c r="D892" s="13" t="s">
        <v>998</v>
      </c>
      <c r="E892" s="304">
        <v>45566</v>
      </c>
      <c r="F892" s="357" t="s">
        <v>1039</v>
      </c>
      <c r="G892" s="356">
        <v>35.08</v>
      </c>
      <c r="H892" s="250">
        <v>8.73</v>
      </c>
      <c r="I892" s="358">
        <f t="shared" si="1"/>
        <v>32.017516</v>
      </c>
    </row>
    <row r="893" spans="1:9">
      <c r="A893" s="228">
        <v>42</v>
      </c>
      <c r="B893" s="13" t="s">
        <v>366</v>
      </c>
      <c r="C893" s="14" t="s">
        <v>997</v>
      </c>
      <c r="D893" s="13" t="s">
        <v>998</v>
      </c>
      <c r="E893" s="304">
        <v>45566</v>
      </c>
      <c r="F893" s="357" t="s">
        <v>1040</v>
      </c>
      <c r="G893" s="356">
        <v>42.92</v>
      </c>
      <c r="H893" s="250">
        <v>8.73</v>
      </c>
      <c r="I893" s="358">
        <f t="shared" si="1"/>
        <v>39.173084</v>
      </c>
    </row>
    <row r="894" spans="1:9">
      <c r="A894" s="228">
        <v>43</v>
      </c>
      <c r="B894" s="13" t="s">
        <v>366</v>
      </c>
      <c r="C894" s="14" t="s">
        <v>997</v>
      </c>
      <c r="D894" s="13" t="s">
        <v>998</v>
      </c>
      <c r="E894" s="304">
        <v>45566</v>
      </c>
      <c r="F894" s="357" t="s">
        <v>1041</v>
      </c>
      <c r="G894" s="356">
        <v>37.62</v>
      </c>
      <c r="H894" s="250">
        <v>8.73</v>
      </c>
      <c r="I894" s="358">
        <f t="shared" si="1"/>
        <v>34.335774</v>
      </c>
    </row>
    <row r="895" spans="1:9">
      <c r="A895" s="228">
        <v>44</v>
      </c>
      <c r="B895" s="13" t="s">
        <v>366</v>
      </c>
      <c r="C895" s="14" t="s">
        <v>997</v>
      </c>
      <c r="D895" s="13" t="s">
        <v>998</v>
      </c>
      <c r="E895" s="304">
        <v>45566</v>
      </c>
      <c r="F895" s="357" t="s">
        <v>1042</v>
      </c>
      <c r="G895" s="356">
        <v>39.3</v>
      </c>
      <c r="H895" s="250">
        <v>8.73</v>
      </c>
      <c r="I895" s="358">
        <f t="shared" si="1"/>
        <v>35.86911</v>
      </c>
    </row>
    <row r="896" spans="1:9">
      <c r="A896" s="228">
        <v>45</v>
      </c>
      <c r="B896" s="13" t="s">
        <v>366</v>
      </c>
      <c r="C896" s="14" t="s">
        <v>997</v>
      </c>
      <c r="D896" s="13" t="s">
        <v>998</v>
      </c>
      <c r="E896" s="304">
        <v>45567</v>
      </c>
      <c r="F896" s="357" t="s">
        <v>1043</v>
      </c>
      <c r="G896" s="356">
        <v>35.64</v>
      </c>
      <c r="H896" s="250">
        <v>8.72</v>
      </c>
      <c r="I896" s="358">
        <f t="shared" ref="I896:I910" si="2">G896-G896*H896%</f>
        <v>32.532192</v>
      </c>
    </row>
    <row r="897" spans="1:9">
      <c r="A897" s="228">
        <v>46</v>
      </c>
      <c r="B897" s="13" t="s">
        <v>366</v>
      </c>
      <c r="C897" s="14" t="s">
        <v>997</v>
      </c>
      <c r="D897" s="13" t="s">
        <v>998</v>
      </c>
      <c r="E897" s="304">
        <v>45567</v>
      </c>
      <c r="F897" s="357" t="s">
        <v>1044</v>
      </c>
      <c r="G897" s="356">
        <v>36.02</v>
      </c>
      <c r="H897" s="250">
        <v>8.72</v>
      </c>
      <c r="I897" s="358">
        <f t="shared" si="2"/>
        <v>32.879056</v>
      </c>
    </row>
    <row r="898" spans="1:9">
      <c r="A898" s="228">
        <v>47</v>
      </c>
      <c r="B898" s="13" t="s">
        <v>366</v>
      </c>
      <c r="C898" s="14" t="s">
        <v>997</v>
      </c>
      <c r="D898" s="13" t="s">
        <v>998</v>
      </c>
      <c r="E898" s="304">
        <v>45567</v>
      </c>
      <c r="F898" s="357" t="s">
        <v>1045</v>
      </c>
      <c r="G898" s="356">
        <v>35.08</v>
      </c>
      <c r="H898" s="250">
        <v>8.72</v>
      </c>
      <c r="I898" s="358">
        <f t="shared" si="2"/>
        <v>32.021024</v>
      </c>
    </row>
    <row r="899" spans="1:9">
      <c r="A899" s="228">
        <v>48</v>
      </c>
      <c r="B899" s="13" t="s">
        <v>366</v>
      </c>
      <c r="C899" s="14" t="s">
        <v>997</v>
      </c>
      <c r="D899" s="13" t="s">
        <v>998</v>
      </c>
      <c r="E899" s="304">
        <v>45567</v>
      </c>
      <c r="F899" s="357" t="s">
        <v>1046</v>
      </c>
      <c r="G899" s="356">
        <v>36.28</v>
      </c>
      <c r="H899" s="250">
        <v>8.72</v>
      </c>
      <c r="I899" s="358">
        <f t="shared" si="2"/>
        <v>33.116384</v>
      </c>
    </row>
    <row r="900" spans="1:9">
      <c r="A900" s="228">
        <v>49</v>
      </c>
      <c r="B900" s="13" t="s">
        <v>366</v>
      </c>
      <c r="C900" s="14" t="s">
        <v>997</v>
      </c>
      <c r="D900" s="13" t="s">
        <v>998</v>
      </c>
      <c r="E900" s="304">
        <v>45567</v>
      </c>
      <c r="F900" s="357" t="s">
        <v>1047</v>
      </c>
      <c r="G900" s="356">
        <v>35.42</v>
      </c>
      <c r="H900" s="250">
        <v>8.72</v>
      </c>
      <c r="I900" s="358">
        <f t="shared" si="2"/>
        <v>32.331376</v>
      </c>
    </row>
    <row r="901" spans="1:9">
      <c r="A901" s="228">
        <v>50</v>
      </c>
      <c r="B901" s="13" t="s">
        <v>366</v>
      </c>
      <c r="C901" s="14" t="s">
        <v>997</v>
      </c>
      <c r="D901" s="13" t="s">
        <v>998</v>
      </c>
      <c r="E901" s="304">
        <v>45567</v>
      </c>
      <c r="F901" s="357" t="s">
        <v>1048</v>
      </c>
      <c r="G901" s="356">
        <v>35.84</v>
      </c>
      <c r="H901" s="250">
        <v>8.72</v>
      </c>
      <c r="I901" s="358">
        <f t="shared" si="2"/>
        <v>32.714752</v>
      </c>
    </row>
    <row r="902" spans="1:9">
      <c r="A902" s="228">
        <v>51</v>
      </c>
      <c r="B902" s="13" t="s">
        <v>366</v>
      </c>
      <c r="C902" s="14" t="s">
        <v>997</v>
      </c>
      <c r="D902" s="13" t="s">
        <v>998</v>
      </c>
      <c r="E902" s="304">
        <v>45567</v>
      </c>
      <c r="F902" s="357" t="s">
        <v>1049</v>
      </c>
      <c r="G902" s="356">
        <v>36.78</v>
      </c>
      <c r="H902" s="250">
        <v>8.72</v>
      </c>
      <c r="I902" s="358">
        <f t="shared" si="2"/>
        <v>33.572784</v>
      </c>
    </row>
    <row r="903" spans="1:9">
      <c r="A903" s="228">
        <v>52</v>
      </c>
      <c r="B903" s="13" t="s">
        <v>366</v>
      </c>
      <c r="C903" s="14" t="s">
        <v>997</v>
      </c>
      <c r="D903" s="13" t="s">
        <v>998</v>
      </c>
      <c r="E903" s="304">
        <v>45567</v>
      </c>
      <c r="F903" s="357" t="s">
        <v>1050</v>
      </c>
      <c r="G903" s="356">
        <v>45.72</v>
      </c>
      <c r="H903" s="250">
        <v>8.72</v>
      </c>
      <c r="I903" s="358">
        <f t="shared" si="2"/>
        <v>41.733216</v>
      </c>
    </row>
    <row r="904" spans="1:9">
      <c r="A904" s="228">
        <v>53</v>
      </c>
      <c r="B904" s="13" t="s">
        <v>366</v>
      </c>
      <c r="C904" s="14" t="s">
        <v>997</v>
      </c>
      <c r="D904" s="13" t="s">
        <v>998</v>
      </c>
      <c r="E904" s="304">
        <v>45567</v>
      </c>
      <c r="F904" s="357" t="s">
        <v>1051</v>
      </c>
      <c r="G904" s="356">
        <v>37.02</v>
      </c>
      <c r="H904" s="250">
        <v>8.72</v>
      </c>
      <c r="I904" s="358">
        <f t="shared" si="2"/>
        <v>33.791856</v>
      </c>
    </row>
    <row r="905" spans="1:9">
      <c r="A905" s="228">
        <v>54</v>
      </c>
      <c r="B905" s="13" t="s">
        <v>366</v>
      </c>
      <c r="C905" s="14" t="s">
        <v>997</v>
      </c>
      <c r="D905" s="13" t="s">
        <v>998</v>
      </c>
      <c r="E905" s="304">
        <v>45567</v>
      </c>
      <c r="F905" s="357" t="s">
        <v>1052</v>
      </c>
      <c r="G905" s="356">
        <v>35.64</v>
      </c>
      <c r="H905" s="250">
        <v>8.72</v>
      </c>
      <c r="I905" s="358">
        <f t="shared" si="2"/>
        <v>32.532192</v>
      </c>
    </row>
    <row r="906" spans="1:9">
      <c r="A906" s="228">
        <v>55</v>
      </c>
      <c r="B906" s="13" t="s">
        <v>366</v>
      </c>
      <c r="C906" s="14" t="s">
        <v>997</v>
      </c>
      <c r="D906" s="13" t="s">
        <v>998</v>
      </c>
      <c r="E906" s="304">
        <v>45567</v>
      </c>
      <c r="F906" s="357" t="s">
        <v>1053</v>
      </c>
      <c r="G906" s="356">
        <v>36.74</v>
      </c>
      <c r="H906" s="250">
        <v>8.72</v>
      </c>
      <c r="I906" s="358">
        <f t="shared" si="2"/>
        <v>33.536272</v>
      </c>
    </row>
    <row r="907" spans="1:9">
      <c r="A907" s="228">
        <v>56</v>
      </c>
      <c r="B907" s="13" t="s">
        <v>366</v>
      </c>
      <c r="C907" s="14" t="s">
        <v>997</v>
      </c>
      <c r="D907" s="13" t="s">
        <v>998</v>
      </c>
      <c r="E907" s="304">
        <v>45567</v>
      </c>
      <c r="F907" s="357" t="s">
        <v>1054</v>
      </c>
      <c r="G907" s="356">
        <v>42.28</v>
      </c>
      <c r="H907" s="250">
        <v>8.72</v>
      </c>
      <c r="I907" s="358">
        <f t="shared" si="2"/>
        <v>38.593184</v>
      </c>
    </row>
    <row r="908" spans="1:9">
      <c r="A908" s="228">
        <v>57</v>
      </c>
      <c r="B908" s="13" t="s">
        <v>366</v>
      </c>
      <c r="C908" s="14" t="s">
        <v>997</v>
      </c>
      <c r="D908" s="13" t="s">
        <v>998</v>
      </c>
      <c r="E908" s="304">
        <v>45567</v>
      </c>
      <c r="F908" s="357" t="s">
        <v>1055</v>
      </c>
      <c r="G908" s="356">
        <v>37.96</v>
      </c>
      <c r="H908" s="250">
        <v>8.72</v>
      </c>
      <c r="I908" s="358">
        <f t="shared" si="2"/>
        <v>34.649888</v>
      </c>
    </row>
    <row r="909" spans="1:9">
      <c r="A909" s="228">
        <v>58</v>
      </c>
      <c r="B909" s="13" t="s">
        <v>366</v>
      </c>
      <c r="C909" s="14" t="s">
        <v>997</v>
      </c>
      <c r="D909" s="13" t="s">
        <v>998</v>
      </c>
      <c r="E909" s="304">
        <v>45567</v>
      </c>
      <c r="F909" s="357" t="s">
        <v>1056</v>
      </c>
      <c r="G909" s="356">
        <v>39.68</v>
      </c>
      <c r="H909" s="250">
        <v>8.72</v>
      </c>
      <c r="I909" s="358">
        <f t="shared" si="2"/>
        <v>36.219904</v>
      </c>
    </row>
    <row r="910" spans="1:9">
      <c r="A910" s="228">
        <v>59</v>
      </c>
      <c r="B910" s="13" t="s">
        <v>366</v>
      </c>
      <c r="C910" s="14" t="s">
        <v>997</v>
      </c>
      <c r="D910" s="13" t="s">
        <v>998</v>
      </c>
      <c r="E910" s="304">
        <v>45567</v>
      </c>
      <c r="F910" s="357" t="s">
        <v>1057</v>
      </c>
      <c r="G910" s="356">
        <v>34.4</v>
      </c>
      <c r="H910" s="250">
        <v>8.72</v>
      </c>
      <c r="I910" s="358">
        <f t="shared" si="2"/>
        <v>31.40032</v>
      </c>
    </row>
    <row r="911" spans="1:9">
      <c r="A911" s="228">
        <v>60</v>
      </c>
      <c r="B911" s="13" t="s">
        <v>366</v>
      </c>
      <c r="C911" s="14" t="s">
        <v>997</v>
      </c>
      <c r="D911" s="13" t="s">
        <v>998</v>
      </c>
      <c r="E911" s="304">
        <v>45568</v>
      </c>
      <c r="F911" s="357" t="s">
        <v>1058</v>
      </c>
      <c r="G911" s="356">
        <v>34.46</v>
      </c>
      <c r="H911" s="250">
        <v>8.64</v>
      </c>
      <c r="I911" s="358">
        <f t="shared" ref="I911:I939" si="3">G911-G911*H911%</f>
        <v>31.482656</v>
      </c>
    </row>
    <row r="912" spans="1:9">
      <c r="A912" s="228">
        <v>61</v>
      </c>
      <c r="B912" s="13" t="s">
        <v>366</v>
      </c>
      <c r="C912" s="14" t="s">
        <v>997</v>
      </c>
      <c r="D912" s="13" t="s">
        <v>998</v>
      </c>
      <c r="E912" s="304">
        <v>45568</v>
      </c>
      <c r="F912" s="357" t="s">
        <v>1059</v>
      </c>
      <c r="G912" s="356">
        <v>35.24</v>
      </c>
      <c r="H912" s="250">
        <v>8.64</v>
      </c>
      <c r="I912" s="358">
        <f t="shared" si="3"/>
        <v>32.195264</v>
      </c>
    </row>
    <row r="913" spans="1:9">
      <c r="A913" s="228">
        <v>62</v>
      </c>
      <c r="B913" s="13" t="s">
        <v>366</v>
      </c>
      <c r="C913" s="14" t="s">
        <v>997</v>
      </c>
      <c r="D913" s="13" t="s">
        <v>998</v>
      </c>
      <c r="E913" s="304">
        <v>45568</v>
      </c>
      <c r="F913" s="357" t="s">
        <v>1060</v>
      </c>
      <c r="G913" s="356">
        <v>35.28</v>
      </c>
      <c r="H913" s="250">
        <v>8.64</v>
      </c>
      <c r="I913" s="358">
        <f t="shared" si="3"/>
        <v>32.231808</v>
      </c>
    </row>
    <row r="914" spans="1:9">
      <c r="A914" s="228">
        <v>63</v>
      </c>
      <c r="B914" s="13" t="s">
        <v>366</v>
      </c>
      <c r="C914" s="14" t="s">
        <v>997</v>
      </c>
      <c r="D914" s="13" t="s">
        <v>998</v>
      </c>
      <c r="E914" s="304">
        <v>45568</v>
      </c>
      <c r="F914" s="357" t="s">
        <v>1000</v>
      </c>
      <c r="G914" s="356">
        <v>34.36</v>
      </c>
      <c r="H914" s="250">
        <v>8.64</v>
      </c>
      <c r="I914" s="358">
        <f t="shared" si="3"/>
        <v>31.391296</v>
      </c>
    </row>
    <row r="915" spans="1:9">
      <c r="A915" s="228">
        <v>64</v>
      </c>
      <c r="B915" s="13" t="s">
        <v>366</v>
      </c>
      <c r="C915" s="14" t="s">
        <v>997</v>
      </c>
      <c r="D915" s="13" t="s">
        <v>998</v>
      </c>
      <c r="E915" s="304">
        <v>45568</v>
      </c>
      <c r="F915" s="357" t="s">
        <v>1061</v>
      </c>
      <c r="G915" s="356">
        <v>44.92</v>
      </c>
      <c r="H915" s="250">
        <v>8.64</v>
      </c>
      <c r="I915" s="358">
        <f t="shared" si="3"/>
        <v>41.038912</v>
      </c>
    </row>
    <row r="916" spans="1:9">
      <c r="A916" s="228">
        <v>65</v>
      </c>
      <c r="B916" s="13" t="s">
        <v>366</v>
      </c>
      <c r="C916" s="14" t="s">
        <v>997</v>
      </c>
      <c r="D916" s="13" t="s">
        <v>998</v>
      </c>
      <c r="E916" s="304">
        <v>45568</v>
      </c>
      <c r="F916" s="357" t="s">
        <v>1062</v>
      </c>
      <c r="G916" s="356">
        <v>33</v>
      </c>
      <c r="H916" s="250">
        <v>8.64</v>
      </c>
      <c r="I916" s="358">
        <f t="shared" si="3"/>
        <v>30.1488</v>
      </c>
    </row>
    <row r="917" spans="1:9">
      <c r="A917" s="228">
        <v>66</v>
      </c>
      <c r="B917" s="13" t="s">
        <v>366</v>
      </c>
      <c r="C917" s="14" t="s">
        <v>997</v>
      </c>
      <c r="D917" s="13" t="s">
        <v>998</v>
      </c>
      <c r="E917" s="304">
        <v>45568</v>
      </c>
      <c r="F917" s="357" t="s">
        <v>1063</v>
      </c>
      <c r="G917" s="356">
        <v>34.66</v>
      </c>
      <c r="H917" s="250">
        <v>8.64</v>
      </c>
      <c r="I917" s="358">
        <f t="shared" si="3"/>
        <v>31.665376</v>
      </c>
    </row>
    <row r="918" spans="1:9">
      <c r="A918" s="228">
        <v>67</v>
      </c>
      <c r="B918" s="13" t="s">
        <v>366</v>
      </c>
      <c r="C918" s="14" t="s">
        <v>997</v>
      </c>
      <c r="D918" s="13" t="s">
        <v>998</v>
      </c>
      <c r="E918" s="304">
        <v>45568</v>
      </c>
      <c r="F918" s="357" t="s">
        <v>1064</v>
      </c>
      <c r="G918" s="356">
        <v>32.44</v>
      </c>
      <c r="H918" s="250">
        <v>8.64</v>
      </c>
      <c r="I918" s="358">
        <f t="shared" si="3"/>
        <v>29.637184</v>
      </c>
    </row>
    <row r="919" spans="1:9">
      <c r="A919" s="228">
        <v>68</v>
      </c>
      <c r="B919" s="13" t="s">
        <v>366</v>
      </c>
      <c r="C919" s="14" t="s">
        <v>997</v>
      </c>
      <c r="D919" s="13" t="s">
        <v>998</v>
      </c>
      <c r="E919" s="304">
        <v>45568</v>
      </c>
      <c r="F919" s="357" t="s">
        <v>1065</v>
      </c>
      <c r="G919" s="356">
        <v>32.68</v>
      </c>
      <c r="H919" s="250">
        <v>8.64</v>
      </c>
      <c r="I919" s="358">
        <f t="shared" si="3"/>
        <v>29.856448</v>
      </c>
    </row>
    <row r="920" spans="1:9">
      <c r="A920" s="228">
        <v>69</v>
      </c>
      <c r="B920" s="13" t="s">
        <v>366</v>
      </c>
      <c r="C920" s="14" t="s">
        <v>997</v>
      </c>
      <c r="D920" s="13" t="s">
        <v>998</v>
      </c>
      <c r="E920" s="304">
        <v>45568</v>
      </c>
      <c r="F920" s="357" t="s">
        <v>1066</v>
      </c>
      <c r="G920" s="356">
        <v>35.9</v>
      </c>
      <c r="H920" s="250">
        <v>8.64</v>
      </c>
      <c r="I920" s="358">
        <f t="shared" si="3"/>
        <v>32.79824</v>
      </c>
    </row>
    <row r="921" spans="1:9">
      <c r="A921" s="228">
        <v>70</v>
      </c>
      <c r="B921" s="13" t="s">
        <v>366</v>
      </c>
      <c r="C921" s="14" t="s">
        <v>997</v>
      </c>
      <c r="D921" s="13" t="s">
        <v>998</v>
      </c>
      <c r="E921" s="304">
        <v>45568</v>
      </c>
      <c r="F921" s="357" t="s">
        <v>1067</v>
      </c>
      <c r="G921" s="356">
        <v>35.8</v>
      </c>
      <c r="H921" s="250">
        <v>8.64</v>
      </c>
      <c r="I921" s="358">
        <f t="shared" si="3"/>
        <v>32.70688</v>
      </c>
    </row>
    <row r="922" spans="1:9">
      <c r="A922" s="228">
        <v>71</v>
      </c>
      <c r="B922" s="13" t="s">
        <v>366</v>
      </c>
      <c r="C922" s="14" t="s">
        <v>997</v>
      </c>
      <c r="D922" s="13" t="s">
        <v>998</v>
      </c>
      <c r="E922" s="304">
        <v>45568</v>
      </c>
      <c r="F922" s="357" t="s">
        <v>1068</v>
      </c>
      <c r="G922" s="356">
        <v>35.38</v>
      </c>
      <c r="H922" s="250">
        <v>8.64</v>
      </c>
      <c r="I922" s="358">
        <f t="shared" si="3"/>
        <v>32.323168</v>
      </c>
    </row>
    <row r="923" spans="1:9">
      <c r="A923" s="228">
        <v>72</v>
      </c>
      <c r="B923" s="13" t="s">
        <v>366</v>
      </c>
      <c r="C923" s="14" t="s">
        <v>997</v>
      </c>
      <c r="D923" s="13" t="s">
        <v>998</v>
      </c>
      <c r="E923" s="304">
        <v>45568</v>
      </c>
      <c r="F923" s="357" t="s">
        <v>1001</v>
      </c>
      <c r="G923" s="356">
        <v>35.04</v>
      </c>
      <c r="H923" s="250">
        <v>8.64</v>
      </c>
      <c r="I923" s="358">
        <f t="shared" si="3"/>
        <v>32.012544</v>
      </c>
    </row>
    <row r="924" spans="1:9">
      <c r="A924" s="228">
        <v>73</v>
      </c>
      <c r="B924" s="13" t="s">
        <v>366</v>
      </c>
      <c r="C924" s="14" t="s">
        <v>997</v>
      </c>
      <c r="D924" s="13" t="s">
        <v>998</v>
      </c>
      <c r="E924" s="304">
        <v>45568</v>
      </c>
      <c r="F924" s="357" t="s">
        <v>1069</v>
      </c>
      <c r="G924" s="356">
        <v>36.04</v>
      </c>
      <c r="H924" s="250">
        <v>8.64</v>
      </c>
      <c r="I924" s="358">
        <f t="shared" si="3"/>
        <v>32.926144</v>
      </c>
    </row>
    <row r="925" spans="1:9">
      <c r="A925" s="228">
        <v>74</v>
      </c>
      <c r="B925" s="13" t="s">
        <v>366</v>
      </c>
      <c r="C925" s="14" t="s">
        <v>997</v>
      </c>
      <c r="D925" s="13" t="s">
        <v>998</v>
      </c>
      <c r="E925" s="304">
        <v>45568</v>
      </c>
      <c r="F925" s="357" t="s">
        <v>1070</v>
      </c>
      <c r="G925" s="356">
        <v>37.24</v>
      </c>
      <c r="H925" s="250">
        <v>8.64</v>
      </c>
      <c r="I925" s="358">
        <f t="shared" si="3"/>
        <v>34.022464</v>
      </c>
    </row>
    <row r="926" spans="1:9">
      <c r="A926" s="228">
        <v>75</v>
      </c>
      <c r="B926" s="13" t="s">
        <v>366</v>
      </c>
      <c r="C926" s="14" t="s">
        <v>997</v>
      </c>
      <c r="D926" s="13" t="s">
        <v>998</v>
      </c>
      <c r="E926" s="304">
        <v>45568</v>
      </c>
      <c r="F926" s="357" t="s">
        <v>1071</v>
      </c>
      <c r="G926" s="356">
        <v>46.62</v>
      </c>
      <c r="H926" s="250">
        <v>8.64</v>
      </c>
      <c r="I926" s="358">
        <f t="shared" si="3"/>
        <v>42.592032</v>
      </c>
    </row>
    <row r="927" spans="1:9">
      <c r="A927" s="228">
        <v>76</v>
      </c>
      <c r="B927" s="13" t="s">
        <v>366</v>
      </c>
      <c r="C927" s="14" t="s">
        <v>997</v>
      </c>
      <c r="D927" s="13" t="s">
        <v>998</v>
      </c>
      <c r="E927" s="304">
        <v>45568</v>
      </c>
      <c r="F927" s="357" t="s">
        <v>1072</v>
      </c>
      <c r="G927" s="356">
        <v>40.8</v>
      </c>
      <c r="H927" s="250">
        <v>8.64</v>
      </c>
      <c r="I927" s="358">
        <f t="shared" si="3"/>
        <v>37.27488</v>
      </c>
    </row>
    <row r="928" spans="1:9">
      <c r="A928" s="228">
        <v>77</v>
      </c>
      <c r="B928" s="13" t="s">
        <v>366</v>
      </c>
      <c r="C928" s="14" t="s">
        <v>997</v>
      </c>
      <c r="D928" s="13" t="s">
        <v>998</v>
      </c>
      <c r="E928" s="304">
        <v>45568</v>
      </c>
      <c r="F928" s="357" t="s">
        <v>1073</v>
      </c>
      <c r="G928" s="356">
        <v>41.9</v>
      </c>
      <c r="H928" s="250">
        <v>8.64</v>
      </c>
      <c r="I928" s="358">
        <f t="shared" si="3"/>
        <v>38.27984</v>
      </c>
    </row>
    <row r="929" spans="1:9">
      <c r="A929" s="228">
        <v>78</v>
      </c>
      <c r="B929" s="13" t="s">
        <v>366</v>
      </c>
      <c r="C929" s="14" t="s">
        <v>997</v>
      </c>
      <c r="D929" s="13" t="s">
        <v>998</v>
      </c>
      <c r="E929" s="304">
        <v>45568</v>
      </c>
      <c r="F929" s="357" t="s">
        <v>1074</v>
      </c>
      <c r="G929" s="356">
        <v>36.1</v>
      </c>
      <c r="H929" s="250">
        <v>8.64</v>
      </c>
      <c r="I929" s="358">
        <f t="shared" si="3"/>
        <v>32.98096</v>
      </c>
    </row>
    <row r="930" spans="1:9">
      <c r="A930" s="228">
        <v>79</v>
      </c>
      <c r="B930" s="13" t="s">
        <v>366</v>
      </c>
      <c r="C930" s="14" t="s">
        <v>997</v>
      </c>
      <c r="D930" s="13" t="s">
        <v>998</v>
      </c>
      <c r="E930" s="304">
        <v>45568</v>
      </c>
      <c r="F930" s="357" t="s">
        <v>1075</v>
      </c>
      <c r="G930" s="356">
        <v>36.78</v>
      </c>
      <c r="H930" s="250">
        <v>8.64</v>
      </c>
      <c r="I930" s="358">
        <f t="shared" si="3"/>
        <v>33.602208</v>
      </c>
    </row>
    <row r="931" spans="1:9">
      <c r="A931" s="228">
        <v>80</v>
      </c>
      <c r="B931" s="13" t="s">
        <v>366</v>
      </c>
      <c r="C931" s="14" t="s">
        <v>997</v>
      </c>
      <c r="D931" s="13" t="s">
        <v>998</v>
      </c>
      <c r="E931" s="304">
        <v>45568</v>
      </c>
      <c r="F931" s="357" t="s">
        <v>1076</v>
      </c>
      <c r="G931" s="356">
        <v>37.96</v>
      </c>
      <c r="H931" s="250">
        <v>8.64</v>
      </c>
      <c r="I931" s="358">
        <f t="shared" si="3"/>
        <v>34.680256</v>
      </c>
    </row>
    <row r="932" spans="1:9">
      <c r="A932" s="228">
        <v>81</v>
      </c>
      <c r="B932" s="13" t="s">
        <v>366</v>
      </c>
      <c r="C932" s="14" t="s">
        <v>997</v>
      </c>
      <c r="D932" s="13" t="s">
        <v>998</v>
      </c>
      <c r="E932" s="304">
        <v>45568</v>
      </c>
      <c r="F932" s="357" t="s">
        <v>1077</v>
      </c>
      <c r="G932" s="356">
        <v>36.46</v>
      </c>
      <c r="H932" s="250">
        <v>8.64</v>
      </c>
      <c r="I932" s="358">
        <f t="shared" si="3"/>
        <v>33.309856</v>
      </c>
    </row>
    <row r="933" spans="1:9">
      <c r="A933" s="228">
        <v>82</v>
      </c>
      <c r="B933" s="13" t="s">
        <v>366</v>
      </c>
      <c r="C933" s="14" t="s">
        <v>997</v>
      </c>
      <c r="D933" s="13" t="s">
        <v>998</v>
      </c>
      <c r="E933" s="304">
        <v>45568</v>
      </c>
      <c r="F933" s="357" t="s">
        <v>1078</v>
      </c>
      <c r="G933" s="356">
        <v>34.96</v>
      </c>
      <c r="H933" s="250">
        <v>8.64</v>
      </c>
      <c r="I933" s="358">
        <f t="shared" si="3"/>
        <v>31.939456</v>
      </c>
    </row>
    <row r="934" spans="1:9">
      <c r="A934" s="228">
        <v>83</v>
      </c>
      <c r="B934" s="13" t="s">
        <v>366</v>
      </c>
      <c r="C934" s="14" t="s">
        <v>997</v>
      </c>
      <c r="D934" s="13" t="s">
        <v>998</v>
      </c>
      <c r="E934" s="304">
        <v>45568</v>
      </c>
      <c r="F934" s="357" t="s">
        <v>1079</v>
      </c>
      <c r="G934" s="356">
        <v>33.66</v>
      </c>
      <c r="H934" s="250">
        <v>8.64</v>
      </c>
      <c r="I934" s="358">
        <f t="shared" si="3"/>
        <v>30.751776</v>
      </c>
    </row>
    <row r="935" spans="1:9">
      <c r="A935" s="228">
        <v>84</v>
      </c>
      <c r="B935" s="13" t="s">
        <v>366</v>
      </c>
      <c r="C935" s="14" t="s">
        <v>997</v>
      </c>
      <c r="D935" s="13" t="s">
        <v>998</v>
      </c>
      <c r="E935" s="304">
        <v>45568</v>
      </c>
      <c r="F935" s="357" t="s">
        <v>1080</v>
      </c>
      <c r="G935" s="356">
        <v>34.22</v>
      </c>
      <c r="H935" s="250">
        <v>8.64</v>
      </c>
      <c r="I935" s="358">
        <f t="shared" si="3"/>
        <v>31.263392</v>
      </c>
    </row>
    <row r="936" spans="1:9">
      <c r="A936" s="228">
        <v>85</v>
      </c>
      <c r="B936" s="13" t="s">
        <v>366</v>
      </c>
      <c r="C936" s="14" t="s">
        <v>997</v>
      </c>
      <c r="D936" s="13" t="s">
        <v>998</v>
      </c>
      <c r="E936" s="304">
        <v>45569</v>
      </c>
      <c r="F936" s="357" t="s">
        <v>1008</v>
      </c>
      <c r="G936" s="356">
        <v>40.68</v>
      </c>
      <c r="H936" s="250">
        <v>8.6</v>
      </c>
      <c r="I936" s="358">
        <f t="shared" si="3"/>
        <v>37.18152</v>
      </c>
    </row>
    <row r="937" spans="1:9">
      <c r="A937" s="228">
        <v>86</v>
      </c>
      <c r="B937" s="13" t="s">
        <v>366</v>
      </c>
      <c r="C937" s="14" t="s">
        <v>997</v>
      </c>
      <c r="D937" s="13" t="s">
        <v>998</v>
      </c>
      <c r="E937" s="304">
        <v>45569</v>
      </c>
      <c r="F937" s="357" t="s">
        <v>1081</v>
      </c>
      <c r="G937" s="356">
        <v>32.14</v>
      </c>
      <c r="H937" s="250">
        <v>8.6</v>
      </c>
      <c r="I937" s="358">
        <f t="shared" si="3"/>
        <v>29.37596</v>
      </c>
    </row>
    <row r="938" spans="1:9">
      <c r="A938" s="228">
        <v>87</v>
      </c>
      <c r="B938" s="13" t="s">
        <v>366</v>
      </c>
      <c r="C938" s="14" t="s">
        <v>997</v>
      </c>
      <c r="D938" s="13" t="s">
        <v>998</v>
      </c>
      <c r="E938" s="304">
        <v>45569</v>
      </c>
      <c r="F938" s="357" t="s">
        <v>1082</v>
      </c>
      <c r="G938" s="356">
        <v>34.82</v>
      </c>
      <c r="H938" s="250">
        <v>8.6</v>
      </c>
      <c r="I938" s="358">
        <f t="shared" si="3"/>
        <v>31.82548</v>
      </c>
    </row>
    <row r="939" spans="1:9">
      <c r="A939" s="228">
        <v>88</v>
      </c>
      <c r="B939" s="13" t="s">
        <v>366</v>
      </c>
      <c r="C939" s="14" t="s">
        <v>997</v>
      </c>
      <c r="D939" s="13" t="s">
        <v>998</v>
      </c>
      <c r="E939" s="304">
        <v>45569</v>
      </c>
      <c r="F939" s="357" t="s">
        <v>1083</v>
      </c>
      <c r="G939" s="356">
        <v>39.32</v>
      </c>
      <c r="H939" s="250">
        <v>8.6</v>
      </c>
      <c r="I939" s="358">
        <f t="shared" si="3"/>
        <v>35.93848</v>
      </c>
    </row>
    <row r="940" spans="1:9">
      <c r="A940" s="228">
        <v>89</v>
      </c>
      <c r="B940" s="13" t="s">
        <v>366</v>
      </c>
      <c r="C940" s="14" t="s">
        <v>997</v>
      </c>
      <c r="D940" s="13" t="s">
        <v>998</v>
      </c>
      <c r="E940" s="304">
        <v>45570</v>
      </c>
      <c r="F940" s="357" t="s">
        <v>1084</v>
      </c>
      <c r="G940" s="356">
        <v>36.6</v>
      </c>
      <c r="H940" s="250">
        <v>9.02</v>
      </c>
      <c r="I940" s="358">
        <f t="shared" ref="I940:I954" si="4">G940-G940*H940%</f>
        <v>33.29868</v>
      </c>
    </row>
    <row r="941" spans="1:9">
      <c r="A941" s="228">
        <v>90</v>
      </c>
      <c r="B941" s="13" t="s">
        <v>366</v>
      </c>
      <c r="C941" s="14" t="s">
        <v>997</v>
      </c>
      <c r="D941" s="13" t="s">
        <v>998</v>
      </c>
      <c r="E941" s="304">
        <v>45570</v>
      </c>
      <c r="F941" s="357" t="s">
        <v>1085</v>
      </c>
      <c r="G941" s="356">
        <v>41.58</v>
      </c>
      <c r="H941" s="250">
        <v>9.02</v>
      </c>
      <c r="I941" s="358">
        <f t="shared" si="4"/>
        <v>37.829484</v>
      </c>
    </row>
    <row r="942" spans="1:9">
      <c r="A942" s="228">
        <v>91</v>
      </c>
      <c r="B942" s="13" t="s">
        <v>366</v>
      </c>
      <c r="C942" s="14" t="s">
        <v>997</v>
      </c>
      <c r="D942" s="13" t="s">
        <v>998</v>
      </c>
      <c r="E942" s="304">
        <v>45570</v>
      </c>
      <c r="F942" s="357" t="s">
        <v>1086</v>
      </c>
      <c r="G942" s="356">
        <v>35.12</v>
      </c>
      <c r="H942" s="250">
        <v>9.02</v>
      </c>
      <c r="I942" s="358">
        <f t="shared" si="4"/>
        <v>31.952176</v>
      </c>
    </row>
    <row r="943" spans="1:9">
      <c r="A943" s="228">
        <v>92</v>
      </c>
      <c r="B943" s="13" t="s">
        <v>366</v>
      </c>
      <c r="C943" s="14" t="s">
        <v>997</v>
      </c>
      <c r="D943" s="13" t="s">
        <v>998</v>
      </c>
      <c r="E943" s="304">
        <v>45570</v>
      </c>
      <c r="F943" s="357" t="s">
        <v>1087</v>
      </c>
      <c r="G943" s="356">
        <v>34.16</v>
      </c>
      <c r="H943" s="250">
        <v>9.02</v>
      </c>
      <c r="I943" s="358">
        <f t="shared" si="4"/>
        <v>31.078768</v>
      </c>
    </row>
    <row r="944" spans="1:9">
      <c r="A944" s="228">
        <v>93</v>
      </c>
      <c r="B944" s="13" t="s">
        <v>366</v>
      </c>
      <c r="C944" s="14" t="s">
        <v>997</v>
      </c>
      <c r="D944" s="13" t="s">
        <v>998</v>
      </c>
      <c r="E944" s="304">
        <v>45570</v>
      </c>
      <c r="F944" s="357" t="s">
        <v>1005</v>
      </c>
      <c r="G944" s="356">
        <v>38</v>
      </c>
      <c r="H944" s="250">
        <v>9.02</v>
      </c>
      <c r="I944" s="358">
        <f t="shared" si="4"/>
        <v>34.5724</v>
      </c>
    </row>
    <row r="945" spans="1:9">
      <c r="A945" s="228">
        <v>94</v>
      </c>
      <c r="B945" s="13" t="s">
        <v>366</v>
      </c>
      <c r="C945" s="14" t="s">
        <v>997</v>
      </c>
      <c r="D945" s="13" t="s">
        <v>998</v>
      </c>
      <c r="E945" s="304">
        <v>45570</v>
      </c>
      <c r="F945" s="357" t="s">
        <v>1088</v>
      </c>
      <c r="G945" s="356">
        <v>35.16</v>
      </c>
      <c r="H945" s="250">
        <v>9.02</v>
      </c>
      <c r="I945" s="358">
        <f t="shared" si="4"/>
        <v>31.988568</v>
      </c>
    </row>
    <row r="946" spans="1:9">
      <c r="A946" s="228">
        <v>95</v>
      </c>
      <c r="B946" s="13" t="s">
        <v>366</v>
      </c>
      <c r="C946" s="14" t="s">
        <v>997</v>
      </c>
      <c r="D946" s="13" t="s">
        <v>998</v>
      </c>
      <c r="E946" s="304">
        <v>45570</v>
      </c>
      <c r="F946" s="357" t="s">
        <v>1089</v>
      </c>
      <c r="G946" s="356">
        <v>35.8</v>
      </c>
      <c r="H946" s="250">
        <v>9.02</v>
      </c>
      <c r="I946" s="358">
        <f t="shared" si="4"/>
        <v>32.57084</v>
      </c>
    </row>
    <row r="947" spans="1:9">
      <c r="A947" s="228">
        <v>96</v>
      </c>
      <c r="B947" s="13" t="s">
        <v>366</v>
      </c>
      <c r="C947" s="14" t="s">
        <v>997</v>
      </c>
      <c r="D947" s="13" t="s">
        <v>998</v>
      </c>
      <c r="E947" s="304">
        <v>45570</v>
      </c>
      <c r="F947" s="357" t="s">
        <v>1090</v>
      </c>
      <c r="G947" s="356">
        <v>35.96</v>
      </c>
      <c r="H947" s="250">
        <v>9.02</v>
      </c>
      <c r="I947" s="358">
        <f t="shared" si="4"/>
        <v>32.716408</v>
      </c>
    </row>
    <row r="948" spans="1:9">
      <c r="A948" s="228">
        <v>97</v>
      </c>
      <c r="B948" s="13" t="s">
        <v>366</v>
      </c>
      <c r="C948" s="14" t="s">
        <v>997</v>
      </c>
      <c r="D948" s="13" t="s">
        <v>998</v>
      </c>
      <c r="E948" s="304">
        <v>45570</v>
      </c>
      <c r="F948" s="357" t="s">
        <v>1091</v>
      </c>
      <c r="G948" s="356">
        <v>36.44</v>
      </c>
      <c r="H948" s="250">
        <v>9.02</v>
      </c>
      <c r="I948" s="358">
        <f t="shared" si="4"/>
        <v>33.153112</v>
      </c>
    </row>
    <row r="949" spans="1:9">
      <c r="A949" s="228">
        <v>98</v>
      </c>
      <c r="B949" s="13" t="s">
        <v>366</v>
      </c>
      <c r="C949" s="14" t="s">
        <v>997</v>
      </c>
      <c r="D949" s="13" t="s">
        <v>998</v>
      </c>
      <c r="E949" s="304">
        <v>45570</v>
      </c>
      <c r="F949" s="357" t="s">
        <v>1092</v>
      </c>
      <c r="G949" s="356">
        <v>41.16</v>
      </c>
      <c r="H949" s="250">
        <v>9.02</v>
      </c>
      <c r="I949" s="358">
        <f t="shared" si="4"/>
        <v>37.447368</v>
      </c>
    </row>
    <row r="950" spans="1:9">
      <c r="A950" s="228">
        <v>99</v>
      </c>
      <c r="B950" s="13" t="s">
        <v>366</v>
      </c>
      <c r="C950" s="14" t="s">
        <v>997</v>
      </c>
      <c r="D950" s="13" t="s">
        <v>998</v>
      </c>
      <c r="E950" s="304">
        <v>45570</v>
      </c>
      <c r="F950" s="357" t="s">
        <v>1093</v>
      </c>
      <c r="G950" s="356">
        <v>35.82</v>
      </c>
      <c r="H950" s="250">
        <v>9.02</v>
      </c>
      <c r="I950" s="358">
        <f t="shared" si="4"/>
        <v>32.589036</v>
      </c>
    </row>
    <row r="951" spans="1:9">
      <c r="A951" s="228">
        <v>100</v>
      </c>
      <c r="B951" s="13" t="s">
        <v>366</v>
      </c>
      <c r="C951" s="14" t="s">
        <v>997</v>
      </c>
      <c r="D951" s="13" t="s">
        <v>998</v>
      </c>
      <c r="E951" s="304">
        <v>45571</v>
      </c>
      <c r="F951" s="357" t="s">
        <v>1094</v>
      </c>
      <c r="G951" s="356">
        <v>35.54</v>
      </c>
      <c r="H951" s="250">
        <v>9.1</v>
      </c>
      <c r="I951" s="358">
        <f t="shared" si="4"/>
        <v>32.30586</v>
      </c>
    </row>
    <row r="952" spans="1:9">
      <c r="A952" s="228">
        <v>101</v>
      </c>
      <c r="B952" s="13" t="s">
        <v>366</v>
      </c>
      <c r="C952" s="14" t="s">
        <v>997</v>
      </c>
      <c r="D952" s="13" t="s">
        <v>998</v>
      </c>
      <c r="E952" s="304">
        <v>45571</v>
      </c>
      <c r="F952" s="357" t="s">
        <v>1095</v>
      </c>
      <c r="G952" s="356">
        <v>34.22</v>
      </c>
      <c r="H952" s="250">
        <v>9.1</v>
      </c>
      <c r="I952" s="358">
        <f t="shared" si="4"/>
        <v>31.10598</v>
      </c>
    </row>
    <row r="953" spans="1:9">
      <c r="A953" s="228">
        <v>102</v>
      </c>
      <c r="B953" s="13" t="s">
        <v>366</v>
      </c>
      <c r="C953" s="14" t="s">
        <v>997</v>
      </c>
      <c r="D953" s="13" t="s">
        <v>998</v>
      </c>
      <c r="E953" s="304">
        <v>45571</v>
      </c>
      <c r="F953" s="357" t="s">
        <v>1096</v>
      </c>
      <c r="G953" s="356">
        <v>34.72</v>
      </c>
      <c r="H953" s="250">
        <v>9.1</v>
      </c>
      <c r="I953" s="358">
        <f t="shared" si="4"/>
        <v>31.56048</v>
      </c>
    </row>
    <row r="954" spans="1:9">
      <c r="A954" s="228">
        <v>103</v>
      </c>
      <c r="B954" s="13" t="s">
        <v>366</v>
      </c>
      <c r="C954" s="14" t="s">
        <v>997</v>
      </c>
      <c r="D954" s="13" t="s">
        <v>998</v>
      </c>
      <c r="E954" s="304">
        <v>45571</v>
      </c>
      <c r="F954" s="357" t="s">
        <v>1097</v>
      </c>
      <c r="G954" s="356">
        <v>33.36</v>
      </c>
      <c r="H954" s="250">
        <v>9.1</v>
      </c>
      <c r="I954" s="358">
        <f t="shared" si="4"/>
        <v>30.32424</v>
      </c>
    </row>
    <row r="955" spans="1:9">
      <c r="A955" s="228">
        <v>104</v>
      </c>
      <c r="B955" s="13" t="s">
        <v>366</v>
      </c>
      <c r="C955" s="14" t="s">
        <v>997</v>
      </c>
      <c r="D955" s="13" t="s">
        <v>998</v>
      </c>
      <c r="E955" s="304">
        <v>45576</v>
      </c>
      <c r="F955" s="357" t="s">
        <v>1098</v>
      </c>
      <c r="G955" s="356">
        <v>38.24</v>
      </c>
      <c r="H955" s="250">
        <v>9.04</v>
      </c>
      <c r="I955" s="358">
        <f t="shared" ref="I955:I989" si="5">G955-G955*H955%</f>
        <v>34.783104</v>
      </c>
    </row>
    <row r="956" spans="1:9">
      <c r="A956" s="228">
        <v>105</v>
      </c>
      <c r="B956" s="13" t="s">
        <v>366</v>
      </c>
      <c r="C956" s="14" t="s">
        <v>997</v>
      </c>
      <c r="D956" s="13" t="s">
        <v>998</v>
      </c>
      <c r="E956" s="304">
        <v>45576</v>
      </c>
      <c r="F956" s="357" t="s">
        <v>1099</v>
      </c>
      <c r="G956" s="356">
        <v>37</v>
      </c>
      <c r="H956" s="250">
        <v>9.04</v>
      </c>
      <c r="I956" s="358">
        <f t="shared" si="5"/>
        <v>33.6552</v>
      </c>
    </row>
    <row r="957" spans="1:9">
      <c r="A957" s="228">
        <v>106</v>
      </c>
      <c r="B957" s="13" t="s">
        <v>366</v>
      </c>
      <c r="C957" s="14" t="s">
        <v>997</v>
      </c>
      <c r="D957" s="13" t="s">
        <v>998</v>
      </c>
      <c r="E957" s="304">
        <v>45576</v>
      </c>
      <c r="F957" s="357" t="s">
        <v>1100</v>
      </c>
      <c r="G957" s="356">
        <v>35.38</v>
      </c>
      <c r="H957" s="250">
        <v>9.04</v>
      </c>
      <c r="I957" s="358">
        <f t="shared" si="5"/>
        <v>32.181648</v>
      </c>
    </row>
    <row r="958" spans="1:9">
      <c r="A958" s="228">
        <v>107</v>
      </c>
      <c r="B958" s="13" t="s">
        <v>366</v>
      </c>
      <c r="C958" s="14" t="s">
        <v>997</v>
      </c>
      <c r="D958" s="13" t="s">
        <v>998</v>
      </c>
      <c r="E958" s="304">
        <v>45576</v>
      </c>
      <c r="F958" s="357" t="s">
        <v>1101</v>
      </c>
      <c r="G958" s="356">
        <v>36.32</v>
      </c>
      <c r="H958" s="250">
        <v>9.04</v>
      </c>
      <c r="I958" s="358">
        <f t="shared" si="5"/>
        <v>33.036672</v>
      </c>
    </row>
    <row r="959" spans="1:9">
      <c r="A959" s="228">
        <v>108</v>
      </c>
      <c r="B959" s="13" t="s">
        <v>366</v>
      </c>
      <c r="C959" s="14" t="s">
        <v>997</v>
      </c>
      <c r="D959" s="13" t="s">
        <v>998</v>
      </c>
      <c r="E959" s="304">
        <v>45576</v>
      </c>
      <c r="F959" s="357" t="s">
        <v>1102</v>
      </c>
      <c r="G959" s="356">
        <v>35.38</v>
      </c>
      <c r="H959" s="250">
        <v>9.04</v>
      </c>
      <c r="I959" s="358">
        <f t="shared" si="5"/>
        <v>32.181648</v>
      </c>
    </row>
    <row r="960" spans="1:9">
      <c r="A960" s="228">
        <v>109</v>
      </c>
      <c r="B960" s="13" t="s">
        <v>366</v>
      </c>
      <c r="C960" s="14" t="s">
        <v>997</v>
      </c>
      <c r="D960" s="13" t="s">
        <v>998</v>
      </c>
      <c r="E960" s="304">
        <v>45576</v>
      </c>
      <c r="F960" s="357" t="s">
        <v>1103</v>
      </c>
      <c r="G960" s="356">
        <v>35.54</v>
      </c>
      <c r="H960" s="250">
        <v>9.04</v>
      </c>
      <c r="I960" s="358">
        <f t="shared" si="5"/>
        <v>32.327184</v>
      </c>
    </row>
    <row r="961" spans="1:9">
      <c r="A961" s="228">
        <v>110</v>
      </c>
      <c r="B961" s="13" t="s">
        <v>366</v>
      </c>
      <c r="C961" s="14" t="s">
        <v>997</v>
      </c>
      <c r="D961" s="13" t="s">
        <v>998</v>
      </c>
      <c r="E961" s="304">
        <v>45576</v>
      </c>
      <c r="F961" s="357" t="s">
        <v>1104</v>
      </c>
      <c r="G961" s="356">
        <v>34.84</v>
      </c>
      <c r="H961" s="250">
        <v>9.04</v>
      </c>
      <c r="I961" s="358">
        <f t="shared" si="5"/>
        <v>31.690464</v>
      </c>
    </row>
    <row r="962" spans="1:9">
      <c r="A962" s="228">
        <v>111</v>
      </c>
      <c r="B962" s="13" t="s">
        <v>366</v>
      </c>
      <c r="C962" s="14" t="s">
        <v>997</v>
      </c>
      <c r="D962" s="13" t="s">
        <v>998</v>
      </c>
      <c r="E962" s="304">
        <v>45576</v>
      </c>
      <c r="F962" s="357" t="s">
        <v>1105</v>
      </c>
      <c r="G962" s="356">
        <v>34.16</v>
      </c>
      <c r="H962" s="250">
        <v>9.04</v>
      </c>
      <c r="I962" s="358">
        <f t="shared" si="5"/>
        <v>31.071936</v>
      </c>
    </row>
    <row r="963" spans="1:9">
      <c r="A963" s="228">
        <v>112</v>
      </c>
      <c r="B963" s="13" t="s">
        <v>366</v>
      </c>
      <c r="C963" s="14" t="s">
        <v>997</v>
      </c>
      <c r="D963" s="13" t="s">
        <v>998</v>
      </c>
      <c r="E963" s="304">
        <v>45576</v>
      </c>
      <c r="F963" s="357" t="s">
        <v>1106</v>
      </c>
      <c r="G963" s="356">
        <v>35.54</v>
      </c>
      <c r="H963" s="250">
        <v>9.04</v>
      </c>
      <c r="I963" s="358">
        <f t="shared" si="5"/>
        <v>32.327184</v>
      </c>
    </row>
    <row r="964" spans="1:9">
      <c r="A964" s="228">
        <v>113</v>
      </c>
      <c r="B964" s="13" t="s">
        <v>366</v>
      </c>
      <c r="C964" s="14" t="s">
        <v>997</v>
      </c>
      <c r="D964" s="13" t="s">
        <v>998</v>
      </c>
      <c r="E964" s="304">
        <v>45576</v>
      </c>
      <c r="F964" s="357" t="s">
        <v>1107</v>
      </c>
      <c r="G964" s="356">
        <v>35.3</v>
      </c>
      <c r="H964" s="250">
        <v>9.04</v>
      </c>
      <c r="I964" s="358">
        <f t="shared" si="5"/>
        <v>32.10888</v>
      </c>
    </row>
    <row r="965" spans="1:9">
      <c r="A965" s="228">
        <v>114</v>
      </c>
      <c r="B965" s="13" t="s">
        <v>366</v>
      </c>
      <c r="C965" s="14" t="s">
        <v>997</v>
      </c>
      <c r="D965" s="13" t="s">
        <v>998</v>
      </c>
      <c r="E965" s="304">
        <v>45576</v>
      </c>
      <c r="F965" s="357" t="s">
        <v>1003</v>
      </c>
      <c r="G965" s="356">
        <v>36.38</v>
      </c>
      <c r="H965" s="250">
        <v>9.04</v>
      </c>
      <c r="I965" s="358">
        <f t="shared" si="5"/>
        <v>33.091248</v>
      </c>
    </row>
    <row r="966" spans="1:9">
      <c r="A966" s="228">
        <v>115</v>
      </c>
      <c r="B966" s="13" t="s">
        <v>366</v>
      </c>
      <c r="C966" s="14" t="s">
        <v>997</v>
      </c>
      <c r="D966" s="13" t="s">
        <v>998</v>
      </c>
      <c r="E966" s="304">
        <v>45576</v>
      </c>
      <c r="F966" s="357" t="s">
        <v>1108</v>
      </c>
      <c r="G966" s="356">
        <v>34.74</v>
      </c>
      <c r="H966" s="250">
        <v>9.04</v>
      </c>
      <c r="I966" s="358">
        <f t="shared" si="5"/>
        <v>31.599504</v>
      </c>
    </row>
    <row r="967" spans="1:9">
      <c r="A967" s="228">
        <v>116</v>
      </c>
      <c r="B967" s="13" t="s">
        <v>366</v>
      </c>
      <c r="C967" s="14" t="s">
        <v>997</v>
      </c>
      <c r="D967" s="13" t="s">
        <v>998</v>
      </c>
      <c r="E967" s="304">
        <v>45576</v>
      </c>
      <c r="F967" s="357" t="s">
        <v>1056</v>
      </c>
      <c r="G967" s="356">
        <v>40.6</v>
      </c>
      <c r="H967" s="250">
        <v>9.04</v>
      </c>
      <c r="I967" s="358">
        <f t="shared" si="5"/>
        <v>36.92976</v>
      </c>
    </row>
    <row r="968" spans="1:9">
      <c r="A968" s="228">
        <v>117</v>
      </c>
      <c r="B968" s="13" t="s">
        <v>366</v>
      </c>
      <c r="C968" s="14" t="s">
        <v>997</v>
      </c>
      <c r="D968" s="13" t="s">
        <v>998</v>
      </c>
      <c r="E968" s="304">
        <v>45576</v>
      </c>
      <c r="F968" s="357" t="s">
        <v>1109</v>
      </c>
      <c r="G968" s="356">
        <v>37.98</v>
      </c>
      <c r="H968" s="250">
        <v>9.04</v>
      </c>
      <c r="I968" s="358">
        <f t="shared" si="5"/>
        <v>34.546608</v>
      </c>
    </row>
    <row r="969" spans="1:9">
      <c r="A969" s="228">
        <v>118</v>
      </c>
      <c r="B969" s="13" t="s">
        <v>366</v>
      </c>
      <c r="C969" s="14" t="s">
        <v>997</v>
      </c>
      <c r="D969" s="13" t="s">
        <v>998</v>
      </c>
      <c r="E969" s="304">
        <v>45576</v>
      </c>
      <c r="F969" s="357" t="s">
        <v>1110</v>
      </c>
      <c r="G969" s="356">
        <v>35.84</v>
      </c>
      <c r="H969" s="250">
        <v>9.04</v>
      </c>
      <c r="I969" s="358">
        <f t="shared" si="5"/>
        <v>32.600064</v>
      </c>
    </row>
    <row r="970" spans="1:9">
      <c r="A970" s="228">
        <v>119</v>
      </c>
      <c r="B970" s="13" t="s">
        <v>366</v>
      </c>
      <c r="C970" s="14" t="s">
        <v>997</v>
      </c>
      <c r="D970" s="13" t="s">
        <v>998</v>
      </c>
      <c r="E970" s="304">
        <v>45576</v>
      </c>
      <c r="F970" s="357" t="s">
        <v>1111</v>
      </c>
      <c r="G970" s="356">
        <v>35.8</v>
      </c>
      <c r="H970" s="250">
        <v>9.04</v>
      </c>
      <c r="I970" s="358">
        <f t="shared" si="5"/>
        <v>32.56368</v>
      </c>
    </row>
    <row r="971" spans="1:9">
      <c r="A971" s="228">
        <v>120</v>
      </c>
      <c r="B971" s="13" t="s">
        <v>366</v>
      </c>
      <c r="C971" s="14" t="s">
        <v>997</v>
      </c>
      <c r="D971" s="13" t="s">
        <v>998</v>
      </c>
      <c r="E971" s="304">
        <v>45576</v>
      </c>
      <c r="F971" s="357" t="s">
        <v>1112</v>
      </c>
      <c r="G971" s="356">
        <v>35.34</v>
      </c>
      <c r="H971" s="250">
        <v>9.04</v>
      </c>
      <c r="I971" s="358">
        <f t="shared" si="5"/>
        <v>32.145264</v>
      </c>
    </row>
    <row r="972" spans="1:9">
      <c r="A972" s="228">
        <v>121</v>
      </c>
      <c r="B972" s="13" t="s">
        <v>366</v>
      </c>
      <c r="C972" s="14" t="s">
        <v>997</v>
      </c>
      <c r="D972" s="13" t="s">
        <v>998</v>
      </c>
      <c r="E972" s="304">
        <v>45576</v>
      </c>
      <c r="F972" s="357" t="s">
        <v>1113</v>
      </c>
      <c r="G972" s="356">
        <v>34.98</v>
      </c>
      <c r="H972" s="250">
        <v>9.04</v>
      </c>
      <c r="I972" s="358">
        <f t="shared" si="5"/>
        <v>31.817808</v>
      </c>
    </row>
    <row r="973" spans="1:9">
      <c r="A973" s="228">
        <v>122</v>
      </c>
      <c r="B973" s="13" t="s">
        <v>366</v>
      </c>
      <c r="C973" s="14" t="s">
        <v>997</v>
      </c>
      <c r="D973" s="13" t="s">
        <v>998</v>
      </c>
      <c r="E973" s="304">
        <v>45576</v>
      </c>
      <c r="F973" s="357" t="s">
        <v>1114</v>
      </c>
      <c r="G973" s="356">
        <v>34.48</v>
      </c>
      <c r="H973" s="250">
        <v>9.04</v>
      </c>
      <c r="I973" s="358">
        <f t="shared" si="5"/>
        <v>31.363008</v>
      </c>
    </row>
    <row r="974" spans="1:9">
      <c r="A974" s="228">
        <v>123</v>
      </c>
      <c r="B974" s="13" t="s">
        <v>366</v>
      </c>
      <c r="C974" s="14" t="s">
        <v>997</v>
      </c>
      <c r="D974" s="13" t="s">
        <v>998</v>
      </c>
      <c r="E974" s="304">
        <v>45576</v>
      </c>
      <c r="F974" s="357" t="s">
        <v>1115</v>
      </c>
      <c r="G974" s="356">
        <v>35.88</v>
      </c>
      <c r="H974" s="250">
        <v>9.04</v>
      </c>
      <c r="I974" s="358">
        <f t="shared" si="5"/>
        <v>32.636448</v>
      </c>
    </row>
    <row r="975" spans="1:9">
      <c r="A975" s="228">
        <v>124</v>
      </c>
      <c r="B975" s="13" t="s">
        <v>366</v>
      </c>
      <c r="C975" s="14" t="s">
        <v>997</v>
      </c>
      <c r="D975" s="13" t="s">
        <v>998</v>
      </c>
      <c r="E975" s="304">
        <v>45576</v>
      </c>
      <c r="F975" s="357" t="s">
        <v>1116</v>
      </c>
      <c r="G975" s="356">
        <v>33.78</v>
      </c>
      <c r="H975" s="250">
        <v>9.04</v>
      </c>
      <c r="I975" s="358">
        <f t="shared" si="5"/>
        <v>30.726288</v>
      </c>
    </row>
    <row r="976" spans="1:9">
      <c r="A976" s="228">
        <v>125</v>
      </c>
      <c r="B976" s="13" t="s">
        <v>366</v>
      </c>
      <c r="C976" s="14" t="s">
        <v>997</v>
      </c>
      <c r="D976" s="13" t="s">
        <v>998</v>
      </c>
      <c r="E976" s="304">
        <v>45576</v>
      </c>
      <c r="F976" s="357" t="s">
        <v>1117</v>
      </c>
      <c r="G976" s="356">
        <v>33.4</v>
      </c>
      <c r="H976" s="250">
        <v>9.04</v>
      </c>
      <c r="I976" s="358">
        <f t="shared" si="5"/>
        <v>30.38064</v>
      </c>
    </row>
    <row r="977" spans="1:9">
      <c r="A977" s="228">
        <v>126</v>
      </c>
      <c r="B977" s="13" t="s">
        <v>366</v>
      </c>
      <c r="C977" s="14" t="s">
        <v>997</v>
      </c>
      <c r="D977" s="13" t="s">
        <v>998</v>
      </c>
      <c r="E977" s="304">
        <v>45576</v>
      </c>
      <c r="F977" s="357" t="s">
        <v>1118</v>
      </c>
      <c r="G977" s="356">
        <v>35.88</v>
      </c>
      <c r="H977" s="250">
        <v>9.04</v>
      </c>
      <c r="I977" s="358">
        <f t="shared" si="5"/>
        <v>32.636448</v>
      </c>
    </row>
    <row r="978" spans="1:9">
      <c r="A978" s="228">
        <v>127</v>
      </c>
      <c r="B978" s="13" t="s">
        <v>366</v>
      </c>
      <c r="C978" s="14" t="s">
        <v>997</v>
      </c>
      <c r="D978" s="13" t="s">
        <v>998</v>
      </c>
      <c r="E978" s="304">
        <v>45576</v>
      </c>
      <c r="F978" s="357" t="s">
        <v>1119</v>
      </c>
      <c r="G978" s="356">
        <v>37.88</v>
      </c>
      <c r="H978" s="250">
        <v>9.04</v>
      </c>
      <c r="I978" s="358">
        <f t="shared" si="5"/>
        <v>34.455648</v>
      </c>
    </row>
    <row r="979" spans="1:9">
      <c r="A979" s="228">
        <v>128</v>
      </c>
      <c r="B979" s="13" t="s">
        <v>366</v>
      </c>
      <c r="C979" s="14" t="s">
        <v>997</v>
      </c>
      <c r="D979" s="13" t="s">
        <v>998</v>
      </c>
      <c r="E979" s="304">
        <v>45576</v>
      </c>
      <c r="F979" s="357" t="s">
        <v>1120</v>
      </c>
      <c r="G979" s="356">
        <v>35.84</v>
      </c>
      <c r="H979" s="250">
        <v>9.04</v>
      </c>
      <c r="I979" s="358">
        <f t="shared" si="5"/>
        <v>32.600064</v>
      </c>
    </row>
    <row r="980" spans="1:9">
      <c r="A980" s="228">
        <v>129</v>
      </c>
      <c r="B980" s="13" t="s">
        <v>366</v>
      </c>
      <c r="C980" s="14" t="s">
        <v>997</v>
      </c>
      <c r="D980" s="13" t="s">
        <v>998</v>
      </c>
      <c r="E980" s="304">
        <v>45576</v>
      </c>
      <c r="F980" s="357" t="s">
        <v>1121</v>
      </c>
      <c r="G980" s="356">
        <v>36.52</v>
      </c>
      <c r="H980" s="250">
        <v>9.04</v>
      </c>
      <c r="I980" s="358">
        <f t="shared" si="5"/>
        <v>33.218592</v>
      </c>
    </row>
    <row r="981" spans="1:9">
      <c r="A981" s="228">
        <v>130</v>
      </c>
      <c r="B981" s="13" t="s">
        <v>366</v>
      </c>
      <c r="C981" s="14" t="s">
        <v>997</v>
      </c>
      <c r="D981" s="13" t="s">
        <v>998</v>
      </c>
      <c r="E981" s="304">
        <v>45576</v>
      </c>
      <c r="F981" s="357" t="s">
        <v>1122</v>
      </c>
      <c r="G981" s="356">
        <v>36.8</v>
      </c>
      <c r="H981" s="250">
        <v>9.04</v>
      </c>
      <c r="I981" s="358">
        <f t="shared" si="5"/>
        <v>33.47328</v>
      </c>
    </row>
    <row r="982" spans="1:9">
      <c r="A982" s="228">
        <v>131</v>
      </c>
      <c r="B982" s="13" t="s">
        <v>366</v>
      </c>
      <c r="C982" s="14" t="s">
        <v>997</v>
      </c>
      <c r="D982" s="13" t="s">
        <v>998</v>
      </c>
      <c r="E982" s="304">
        <v>45576</v>
      </c>
      <c r="F982" s="357" t="s">
        <v>1123</v>
      </c>
      <c r="G982" s="356">
        <v>36.62</v>
      </c>
      <c r="H982" s="250">
        <v>9.04</v>
      </c>
      <c r="I982" s="358">
        <f t="shared" si="5"/>
        <v>33.309552</v>
      </c>
    </row>
    <row r="983" spans="1:9">
      <c r="A983" s="228">
        <v>132</v>
      </c>
      <c r="B983" s="13" t="s">
        <v>366</v>
      </c>
      <c r="C983" s="14" t="s">
        <v>997</v>
      </c>
      <c r="D983" s="13" t="s">
        <v>998</v>
      </c>
      <c r="E983" s="304">
        <v>45576</v>
      </c>
      <c r="F983" s="357" t="s">
        <v>1124</v>
      </c>
      <c r="G983" s="356">
        <v>38.62</v>
      </c>
      <c r="H983" s="250">
        <v>9.04</v>
      </c>
      <c r="I983" s="358">
        <f t="shared" si="5"/>
        <v>35.128752</v>
      </c>
    </row>
    <row r="984" spans="1:9">
      <c r="A984" s="228">
        <v>133</v>
      </c>
      <c r="B984" s="13" t="s">
        <v>366</v>
      </c>
      <c r="C984" s="14" t="s">
        <v>997</v>
      </c>
      <c r="D984" s="13" t="s">
        <v>998</v>
      </c>
      <c r="E984" s="304">
        <v>45576</v>
      </c>
      <c r="F984" s="357" t="s">
        <v>1125</v>
      </c>
      <c r="G984" s="356">
        <v>36.36</v>
      </c>
      <c r="H984" s="250">
        <v>9.04</v>
      </c>
      <c r="I984" s="358">
        <f t="shared" si="5"/>
        <v>33.073056</v>
      </c>
    </row>
    <row r="985" spans="1:9">
      <c r="A985" s="228">
        <v>134</v>
      </c>
      <c r="B985" s="13" t="s">
        <v>366</v>
      </c>
      <c r="C985" s="14" t="s">
        <v>997</v>
      </c>
      <c r="D985" s="13" t="s">
        <v>998</v>
      </c>
      <c r="E985" s="304">
        <v>45576</v>
      </c>
      <c r="F985" s="357" t="s">
        <v>1126</v>
      </c>
      <c r="G985" s="356">
        <v>34.48</v>
      </c>
      <c r="H985" s="250">
        <v>9.04</v>
      </c>
      <c r="I985" s="358">
        <f t="shared" si="5"/>
        <v>31.363008</v>
      </c>
    </row>
    <row r="986" spans="1:9">
      <c r="A986" s="228">
        <v>135</v>
      </c>
      <c r="B986" s="13" t="s">
        <v>366</v>
      </c>
      <c r="C986" s="14" t="s">
        <v>997</v>
      </c>
      <c r="D986" s="13" t="s">
        <v>998</v>
      </c>
      <c r="E986" s="304">
        <v>45577</v>
      </c>
      <c r="F986" s="357" t="s">
        <v>1127</v>
      </c>
      <c r="G986" s="356">
        <v>35.38</v>
      </c>
      <c r="H986" s="250">
        <v>9.04</v>
      </c>
      <c r="I986" s="358">
        <f t="shared" si="5"/>
        <v>32.181648</v>
      </c>
    </row>
    <row r="987" spans="1:9">
      <c r="A987" s="228">
        <v>136</v>
      </c>
      <c r="B987" s="13" t="s">
        <v>366</v>
      </c>
      <c r="C987" s="14" t="s">
        <v>997</v>
      </c>
      <c r="D987" s="13" t="s">
        <v>998</v>
      </c>
      <c r="E987" s="304">
        <v>45577</v>
      </c>
      <c r="F987" s="357" t="s">
        <v>1128</v>
      </c>
      <c r="G987" s="356">
        <v>41.34</v>
      </c>
      <c r="H987" s="250">
        <v>9.04</v>
      </c>
      <c r="I987" s="358">
        <f t="shared" si="5"/>
        <v>37.602864</v>
      </c>
    </row>
    <row r="988" spans="1:9">
      <c r="A988" s="228">
        <v>137</v>
      </c>
      <c r="B988" s="13" t="s">
        <v>366</v>
      </c>
      <c r="C988" s="14" t="s">
        <v>997</v>
      </c>
      <c r="D988" s="13" t="s">
        <v>998</v>
      </c>
      <c r="E988" s="304">
        <v>45577</v>
      </c>
      <c r="F988" s="357" t="s">
        <v>1129</v>
      </c>
      <c r="G988" s="356">
        <v>35.56</v>
      </c>
      <c r="H988" s="250">
        <v>9.04</v>
      </c>
      <c r="I988" s="358">
        <f t="shared" si="5"/>
        <v>32.345376</v>
      </c>
    </row>
    <row r="989" spans="1:9">
      <c r="A989" s="228">
        <v>138</v>
      </c>
      <c r="B989" s="13" t="s">
        <v>366</v>
      </c>
      <c r="C989" s="14" t="s">
        <v>997</v>
      </c>
      <c r="D989" s="13" t="s">
        <v>998</v>
      </c>
      <c r="E989" s="304">
        <v>45577</v>
      </c>
      <c r="F989" s="357" t="s">
        <v>1130</v>
      </c>
      <c r="G989" s="356">
        <v>35.5</v>
      </c>
      <c r="H989" s="250">
        <v>9.04</v>
      </c>
      <c r="I989" s="358">
        <f t="shared" si="5"/>
        <v>32.2908</v>
      </c>
    </row>
    <row r="990" spans="1:9">
      <c r="A990" s="228">
        <v>139</v>
      </c>
      <c r="B990" s="13" t="s">
        <v>366</v>
      </c>
      <c r="C990" s="14" t="s">
        <v>997</v>
      </c>
      <c r="D990" s="13" t="s">
        <v>998</v>
      </c>
      <c r="E990" s="304">
        <v>45582</v>
      </c>
      <c r="F990" s="357" t="s">
        <v>1131</v>
      </c>
      <c r="G990" s="356">
        <v>34.58</v>
      </c>
      <c r="H990" s="250">
        <v>9.23</v>
      </c>
      <c r="I990" s="358">
        <f t="shared" ref="I990:I1026" si="6">G990-G990*H990%</f>
        <v>31.388266</v>
      </c>
    </row>
    <row r="991" spans="1:9">
      <c r="A991" s="228">
        <v>140</v>
      </c>
      <c r="B991" s="13" t="s">
        <v>366</v>
      </c>
      <c r="C991" s="14" t="s">
        <v>997</v>
      </c>
      <c r="D991" s="13" t="s">
        <v>998</v>
      </c>
      <c r="E991" s="304">
        <v>45582</v>
      </c>
      <c r="F991" s="357" t="s">
        <v>1132</v>
      </c>
      <c r="G991" s="356">
        <v>34.5</v>
      </c>
      <c r="H991" s="250">
        <v>9.23</v>
      </c>
      <c r="I991" s="358">
        <f t="shared" si="6"/>
        <v>31.31565</v>
      </c>
    </row>
    <row r="992" spans="1:9">
      <c r="A992" s="228">
        <v>141</v>
      </c>
      <c r="B992" s="13" t="s">
        <v>366</v>
      </c>
      <c r="C992" s="14" t="s">
        <v>997</v>
      </c>
      <c r="D992" s="13" t="s">
        <v>998</v>
      </c>
      <c r="E992" s="304">
        <v>45582</v>
      </c>
      <c r="F992" s="357" t="s">
        <v>1133</v>
      </c>
      <c r="G992" s="356">
        <v>35.66</v>
      </c>
      <c r="H992" s="250">
        <v>9.23</v>
      </c>
      <c r="I992" s="358">
        <f t="shared" si="6"/>
        <v>32.368582</v>
      </c>
    </row>
    <row r="993" spans="1:9">
      <c r="A993" s="228">
        <v>142</v>
      </c>
      <c r="B993" s="13" t="s">
        <v>366</v>
      </c>
      <c r="C993" s="14" t="s">
        <v>997</v>
      </c>
      <c r="D993" s="13" t="s">
        <v>998</v>
      </c>
      <c r="E993" s="304">
        <v>45582</v>
      </c>
      <c r="F993" s="357" t="s">
        <v>1134</v>
      </c>
      <c r="G993" s="356">
        <v>34.3</v>
      </c>
      <c r="H993" s="250">
        <v>9.23</v>
      </c>
      <c r="I993" s="358">
        <f t="shared" si="6"/>
        <v>31.13411</v>
      </c>
    </row>
    <row r="994" spans="1:9">
      <c r="A994" s="228">
        <v>143</v>
      </c>
      <c r="B994" s="13" t="s">
        <v>366</v>
      </c>
      <c r="C994" s="14" t="s">
        <v>997</v>
      </c>
      <c r="D994" s="13" t="s">
        <v>998</v>
      </c>
      <c r="E994" s="304">
        <v>45582</v>
      </c>
      <c r="F994" s="357" t="s">
        <v>1135</v>
      </c>
      <c r="G994" s="356">
        <v>34.12</v>
      </c>
      <c r="H994" s="250">
        <v>9.23</v>
      </c>
      <c r="I994" s="358">
        <f t="shared" si="6"/>
        <v>30.970724</v>
      </c>
    </row>
    <row r="995" spans="1:9">
      <c r="A995" s="228">
        <v>144</v>
      </c>
      <c r="B995" s="13" t="s">
        <v>366</v>
      </c>
      <c r="C995" s="14" t="s">
        <v>997</v>
      </c>
      <c r="D995" s="13" t="s">
        <v>998</v>
      </c>
      <c r="E995" s="304">
        <v>45582</v>
      </c>
      <c r="F995" s="357" t="s">
        <v>1136</v>
      </c>
      <c r="G995" s="356">
        <v>34.28</v>
      </c>
      <c r="H995" s="250">
        <v>9.23</v>
      </c>
      <c r="I995" s="358">
        <f t="shared" si="6"/>
        <v>31.115956</v>
      </c>
    </row>
    <row r="996" spans="1:9">
      <c r="A996" s="228">
        <v>145</v>
      </c>
      <c r="B996" s="13" t="s">
        <v>366</v>
      </c>
      <c r="C996" s="14" t="s">
        <v>997</v>
      </c>
      <c r="D996" s="13" t="s">
        <v>998</v>
      </c>
      <c r="E996" s="304">
        <v>45582</v>
      </c>
      <c r="F996" s="357" t="s">
        <v>1137</v>
      </c>
      <c r="G996" s="356">
        <v>40.72</v>
      </c>
      <c r="H996" s="250">
        <v>9.23</v>
      </c>
      <c r="I996" s="358">
        <f t="shared" si="6"/>
        <v>36.961544</v>
      </c>
    </row>
    <row r="997" spans="1:9">
      <c r="A997" s="228">
        <v>146</v>
      </c>
      <c r="B997" s="13" t="s">
        <v>366</v>
      </c>
      <c r="C997" s="14" t="s">
        <v>997</v>
      </c>
      <c r="D997" s="13" t="s">
        <v>998</v>
      </c>
      <c r="E997" s="304">
        <v>45582</v>
      </c>
      <c r="F997" s="357" t="s">
        <v>1138</v>
      </c>
      <c r="G997" s="356">
        <v>35.38</v>
      </c>
      <c r="H997" s="250">
        <v>9.23</v>
      </c>
      <c r="I997" s="358">
        <f t="shared" si="6"/>
        <v>32.114426</v>
      </c>
    </row>
    <row r="998" spans="1:9">
      <c r="A998" s="228">
        <v>147</v>
      </c>
      <c r="B998" s="13" t="s">
        <v>366</v>
      </c>
      <c r="C998" s="14" t="s">
        <v>997</v>
      </c>
      <c r="D998" s="13" t="s">
        <v>998</v>
      </c>
      <c r="E998" s="304">
        <v>45582</v>
      </c>
      <c r="F998" s="357" t="s">
        <v>1139</v>
      </c>
      <c r="G998" s="356">
        <v>34.28</v>
      </c>
      <c r="H998" s="250">
        <v>9.23</v>
      </c>
      <c r="I998" s="358">
        <f t="shared" si="6"/>
        <v>31.115956</v>
      </c>
    </row>
    <row r="999" spans="1:9">
      <c r="A999" s="228">
        <v>148</v>
      </c>
      <c r="B999" s="13" t="s">
        <v>366</v>
      </c>
      <c r="C999" s="14" t="s">
        <v>997</v>
      </c>
      <c r="D999" s="13" t="s">
        <v>998</v>
      </c>
      <c r="E999" s="304">
        <v>45582</v>
      </c>
      <c r="F999" s="357" t="s">
        <v>1140</v>
      </c>
      <c r="G999" s="356">
        <v>34.42</v>
      </c>
      <c r="H999" s="250">
        <v>9.23</v>
      </c>
      <c r="I999" s="358">
        <f t="shared" si="6"/>
        <v>31.243034</v>
      </c>
    </row>
    <row r="1000" spans="1:9">
      <c r="A1000" s="228">
        <v>149</v>
      </c>
      <c r="B1000" s="13" t="s">
        <v>366</v>
      </c>
      <c r="C1000" s="14" t="s">
        <v>997</v>
      </c>
      <c r="D1000" s="13" t="s">
        <v>998</v>
      </c>
      <c r="E1000" s="304">
        <v>45582</v>
      </c>
      <c r="F1000" s="357" t="s">
        <v>1141</v>
      </c>
      <c r="G1000" s="356">
        <v>35.4</v>
      </c>
      <c r="H1000" s="250">
        <v>9.23</v>
      </c>
      <c r="I1000" s="358">
        <f t="shared" si="6"/>
        <v>32.13258</v>
      </c>
    </row>
    <row r="1001" spans="1:9">
      <c r="A1001" s="228">
        <v>150</v>
      </c>
      <c r="B1001" s="13" t="s">
        <v>366</v>
      </c>
      <c r="C1001" s="14" t="s">
        <v>997</v>
      </c>
      <c r="D1001" s="13" t="s">
        <v>998</v>
      </c>
      <c r="E1001" s="304">
        <v>45582</v>
      </c>
      <c r="F1001" s="357" t="s">
        <v>1142</v>
      </c>
      <c r="G1001" s="356">
        <v>35.38</v>
      </c>
      <c r="H1001" s="250">
        <v>9.23</v>
      </c>
      <c r="I1001" s="358">
        <f t="shared" si="6"/>
        <v>32.114426</v>
      </c>
    </row>
    <row r="1002" spans="1:9">
      <c r="A1002" s="228">
        <v>151</v>
      </c>
      <c r="B1002" s="13" t="s">
        <v>366</v>
      </c>
      <c r="C1002" s="14" t="s">
        <v>997</v>
      </c>
      <c r="D1002" s="13" t="s">
        <v>998</v>
      </c>
      <c r="E1002" s="304">
        <v>45582</v>
      </c>
      <c r="F1002" s="357" t="s">
        <v>1143</v>
      </c>
      <c r="G1002" s="356">
        <v>33.96</v>
      </c>
      <c r="H1002" s="250">
        <v>9.23</v>
      </c>
      <c r="I1002" s="358">
        <f t="shared" si="6"/>
        <v>30.825492</v>
      </c>
    </row>
    <row r="1003" spans="1:9">
      <c r="A1003" s="228">
        <v>152</v>
      </c>
      <c r="B1003" s="13" t="s">
        <v>366</v>
      </c>
      <c r="C1003" s="14" t="s">
        <v>997</v>
      </c>
      <c r="D1003" s="13" t="s">
        <v>998</v>
      </c>
      <c r="E1003" s="304">
        <v>45582</v>
      </c>
      <c r="F1003" s="357" t="s">
        <v>1144</v>
      </c>
      <c r="G1003" s="356">
        <v>35.3</v>
      </c>
      <c r="H1003" s="250">
        <v>9.23</v>
      </c>
      <c r="I1003" s="358">
        <f t="shared" si="6"/>
        <v>32.04181</v>
      </c>
    </row>
    <row r="1004" spans="1:9">
      <c r="A1004" s="228">
        <v>153</v>
      </c>
      <c r="B1004" s="13" t="s">
        <v>366</v>
      </c>
      <c r="C1004" s="14" t="s">
        <v>997</v>
      </c>
      <c r="D1004" s="13" t="s">
        <v>998</v>
      </c>
      <c r="E1004" s="304">
        <v>45582</v>
      </c>
      <c r="F1004" s="357" t="s">
        <v>1145</v>
      </c>
      <c r="G1004" s="356">
        <v>34.58</v>
      </c>
      <c r="H1004" s="250">
        <v>9.23</v>
      </c>
      <c r="I1004" s="358">
        <f t="shared" si="6"/>
        <v>31.388266</v>
      </c>
    </row>
    <row r="1005" spans="1:9">
      <c r="A1005" s="228">
        <v>154</v>
      </c>
      <c r="B1005" s="13" t="s">
        <v>366</v>
      </c>
      <c r="C1005" s="14" t="s">
        <v>997</v>
      </c>
      <c r="D1005" s="13" t="s">
        <v>998</v>
      </c>
      <c r="E1005" s="304">
        <v>45582</v>
      </c>
      <c r="F1005" s="357" t="s">
        <v>1146</v>
      </c>
      <c r="G1005" s="356">
        <v>39.4</v>
      </c>
      <c r="H1005" s="250">
        <v>9.23</v>
      </c>
      <c r="I1005" s="358">
        <f t="shared" si="6"/>
        <v>35.76338</v>
      </c>
    </row>
    <row r="1006" spans="1:9">
      <c r="A1006" s="228">
        <v>155</v>
      </c>
      <c r="B1006" s="13" t="s">
        <v>366</v>
      </c>
      <c r="C1006" s="14" t="s">
        <v>997</v>
      </c>
      <c r="D1006" s="13" t="s">
        <v>998</v>
      </c>
      <c r="E1006" s="304">
        <v>45582</v>
      </c>
      <c r="F1006" s="357" t="s">
        <v>1147</v>
      </c>
      <c r="G1006" s="356">
        <v>35.54</v>
      </c>
      <c r="H1006" s="250">
        <v>9.23</v>
      </c>
      <c r="I1006" s="358">
        <f t="shared" si="6"/>
        <v>32.259658</v>
      </c>
    </row>
    <row r="1007" spans="1:9">
      <c r="A1007" s="228">
        <v>156</v>
      </c>
      <c r="B1007" s="13" t="s">
        <v>366</v>
      </c>
      <c r="C1007" s="14" t="s">
        <v>997</v>
      </c>
      <c r="D1007" s="13" t="s">
        <v>998</v>
      </c>
      <c r="E1007" s="304">
        <v>45582</v>
      </c>
      <c r="F1007" s="357" t="s">
        <v>1148</v>
      </c>
      <c r="G1007" s="356">
        <v>35.88</v>
      </c>
      <c r="H1007" s="250">
        <v>9.23</v>
      </c>
      <c r="I1007" s="358">
        <f t="shared" si="6"/>
        <v>32.568276</v>
      </c>
    </row>
    <row r="1008" spans="1:9">
      <c r="A1008" s="228">
        <v>157</v>
      </c>
      <c r="B1008" s="13" t="s">
        <v>366</v>
      </c>
      <c r="C1008" s="14" t="s">
        <v>997</v>
      </c>
      <c r="D1008" s="13" t="s">
        <v>998</v>
      </c>
      <c r="E1008" s="304">
        <v>45582</v>
      </c>
      <c r="F1008" s="357" t="s">
        <v>1149</v>
      </c>
      <c r="G1008" s="356">
        <v>35.34</v>
      </c>
      <c r="H1008" s="250">
        <v>9.23</v>
      </c>
      <c r="I1008" s="358">
        <f t="shared" si="6"/>
        <v>32.078118</v>
      </c>
    </row>
    <row r="1009" spans="1:9">
      <c r="A1009" s="228">
        <v>158</v>
      </c>
      <c r="B1009" s="13" t="s">
        <v>366</v>
      </c>
      <c r="C1009" s="14" t="s">
        <v>997</v>
      </c>
      <c r="D1009" s="13" t="s">
        <v>998</v>
      </c>
      <c r="E1009" s="304">
        <v>45582</v>
      </c>
      <c r="F1009" s="357" t="s">
        <v>1150</v>
      </c>
      <c r="G1009" s="356">
        <v>33.7</v>
      </c>
      <c r="H1009" s="250">
        <v>9.23</v>
      </c>
      <c r="I1009" s="358">
        <f t="shared" si="6"/>
        <v>30.58949</v>
      </c>
    </row>
    <row r="1010" spans="1:9">
      <c r="A1010" s="228">
        <v>159</v>
      </c>
      <c r="B1010" s="13" t="s">
        <v>366</v>
      </c>
      <c r="C1010" s="14" t="s">
        <v>997</v>
      </c>
      <c r="D1010" s="13" t="s">
        <v>998</v>
      </c>
      <c r="E1010" s="304">
        <v>45582</v>
      </c>
      <c r="F1010" s="357" t="s">
        <v>1151</v>
      </c>
      <c r="G1010" s="356">
        <v>31.96</v>
      </c>
      <c r="H1010" s="250">
        <v>9.23</v>
      </c>
      <c r="I1010" s="358">
        <f t="shared" si="6"/>
        <v>29.010092</v>
      </c>
    </row>
    <row r="1011" spans="1:9">
      <c r="A1011" s="228">
        <v>160</v>
      </c>
      <c r="B1011" s="13" t="s">
        <v>366</v>
      </c>
      <c r="C1011" s="14" t="s">
        <v>997</v>
      </c>
      <c r="D1011" s="13" t="s">
        <v>998</v>
      </c>
      <c r="E1011" s="304">
        <v>45582</v>
      </c>
      <c r="F1011" s="357" t="s">
        <v>1152</v>
      </c>
      <c r="G1011" s="356">
        <v>33.46</v>
      </c>
      <c r="H1011" s="250">
        <v>9.23</v>
      </c>
      <c r="I1011" s="358">
        <f t="shared" si="6"/>
        <v>30.371642</v>
      </c>
    </row>
    <row r="1012" spans="1:9">
      <c r="A1012" s="228">
        <v>161</v>
      </c>
      <c r="B1012" s="13" t="s">
        <v>366</v>
      </c>
      <c r="C1012" s="14" t="s">
        <v>997</v>
      </c>
      <c r="D1012" s="13" t="s">
        <v>998</v>
      </c>
      <c r="E1012" s="304">
        <v>45582</v>
      </c>
      <c r="F1012" s="357" t="s">
        <v>1153</v>
      </c>
      <c r="G1012" s="356">
        <v>32.46</v>
      </c>
      <c r="H1012" s="250">
        <v>9.23</v>
      </c>
      <c r="I1012" s="358">
        <f t="shared" si="6"/>
        <v>29.463942</v>
      </c>
    </row>
    <row r="1013" spans="1:9">
      <c r="A1013" s="228">
        <v>162</v>
      </c>
      <c r="B1013" s="13" t="s">
        <v>366</v>
      </c>
      <c r="C1013" s="14" t="s">
        <v>997</v>
      </c>
      <c r="D1013" s="13" t="s">
        <v>998</v>
      </c>
      <c r="E1013" s="304">
        <v>45582</v>
      </c>
      <c r="F1013" s="357" t="s">
        <v>1154</v>
      </c>
      <c r="G1013" s="356">
        <v>35.12</v>
      </c>
      <c r="H1013" s="250">
        <v>9.23</v>
      </c>
      <c r="I1013" s="358">
        <f t="shared" si="6"/>
        <v>31.878424</v>
      </c>
    </row>
    <row r="1014" spans="1:9">
      <c r="A1014" s="228">
        <v>163</v>
      </c>
      <c r="B1014" s="13" t="s">
        <v>366</v>
      </c>
      <c r="C1014" s="14" t="s">
        <v>997</v>
      </c>
      <c r="D1014" s="13" t="s">
        <v>998</v>
      </c>
      <c r="E1014" s="304">
        <v>45582</v>
      </c>
      <c r="F1014" s="357" t="s">
        <v>1155</v>
      </c>
      <c r="G1014" s="356">
        <v>36.12</v>
      </c>
      <c r="H1014" s="250">
        <v>9.23</v>
      </c>
      <c r="I1014" s="358">
        <f t="shared" si="6"/>
        <v>32.786124</v>
      </c>
    </row>
    <row r="1015" spans="1:9">
      <c r="A1015" s="228">
        <v>164</v>
      </c>
      <c r="B1015" s="13" t="s">
        <v>366</v>
      </c>
      <c r="C1015" s="14" t="s">
        <v>997</v>
      </c>
      <c r="D1015" s="13" t="s">
        <v>998</v>
      </c>
      <c r="E1015" s="304">
        <v>45582</v>
      </c>
      <c r="F1015" s="357" t="s">
        <v>1156</v>
      </c>
      <c r="G1015" s="356">
        <v>35.72</v>
      </c>
      <c r="H1015" s="250">
        <v>9.23</v>
      </c>
      <c r="I1015" s="358">
        <f t="shared" si="6"/>
        <v>32.423044</v>
      </c>
    </row>
    <row r="1016" spans="1:9">
      <c r="A1016" s="228">
        <v>165</v>
      </c>
      <c r="B1016" s="13" t="s">
        <v>366</v>
      </c>
      <c r="C1016" s="14" t="s">
        <v>997</v>
      </c>
      <c r="D1016" s="13" t="s">
        <v>998</v>
      </c>
      <c r="E1016" s="304">
        <v>45582</v>
      </c>
      <c r="F1016" s="357" t="s">
        <v>1157</v>
      </c>
      <c r="G1016" s="356">
        <v>34.54</v>
      </c>
      <c r="H1016" s="250">
        <v>9.23</v>
      </c>
      <c r="I1016" s="358">
        <f t="shared" si="6"/>
        <v>31.351958</v>
      </c>
    </row>
    <row r="1017" spans="1:9">
      <c r="A1017" s="228">
        <v>166</v>
      </c>
      <c r="B1017" s="13" t="s">
        <v>366</v>
      </c>
      <c r="C1017" s="14" t="s">
        <v>997</v>
      </c>
      <c r="D1017" s="13" t="s">
        <v>998</v>
      </c>
      <c r="E1017" s="304">
        <v>45582</v>
      </c>
      <c r="F1017" s="357" t="s">
        <v>1158</v>
      </c>
      <c r="G1017" s="356">
        <v>35.64</v>
      </c>
      <c r="H1017" s="250">
        <v>9.23</v>
      </c>
      <c r="I1017" s="358">
        <f t="shared" si="6"/>
        <v>32.350428</v>
      </c>
    </row>
    <row r="1018" spans="1:9">
      <c r="A1018" s="228">
        <v>167</v>
      </c>
      <c r="B1018" s="13" t="s">
        <v>366</v>
      </c>
      <c r="C1018" s="14" t="s">
        <v>997</v>
      </c>
      <c r="D1018" s="13" t="s">
        <v>998</v>
      </c>
      <c r="E1018" s="304">
        <v>45582</v>
      </c>
      <c r="F1018" s="357" t="s">
        <v>1159</v>
      </c>
      <c r="G1018" s="356">
        <v>33.82</v>
      </c>
      <c r="H1018" s="250">
        <v>9.23</v>
      </c>
      <c r="I1018" s="358">
        <f t="shared" si="6"/>
        <v>30.698414</v>
      </c>
    </row>
    <row r="1019" spans="1:9">
      <c r="A1019" s="228">
        <v>168</v>
      </c>
      <c r="B1019" s="13" t="s">
        <v>366</v>
      </c>
      <c r="C1019" s="14" t="s">
        <v>997</v>
      </c>
      <c r="D1019" s="13" t="s">
        <v>998</v>
      </c>
      <c r="E1019" s="304">
        <v>45582</v>
      </c>
      <c r="F1019" s="357" t="s">
        <v>1160</v>
      </c>
      <c r="G1019" s="356">
        <v>34.34</v>
      </c>
      <c r="H1019" s="250">
        <v>9.23</v>
      </c>
      <c r="I1019" s="358">
        <f t="shared" si="6"/>
        <v>31.170418</v>
      </c>
    </row>
    <row r="1020" spans="1:9">
      <c r="A1020" s="228">
        <v>169</v>
      </c>
      <c r="B1020" s="13" t="s">
        <v>366</v>
      </c>
      <c r="C1020" s="14" t="s">
        <v>997</v>
      </c>
      <c r="D1020" s="13" t="s">
        <v>998</v>
      </c>
      <c r="E1020" s="304">
        <v>45582</v>
      </c>
      <c r="F1020" s="357" t="s">
        <v>1161</v>
      </c>
      <c r="G1020" s="356">
        <v>35.34</v>
      </c>
      <c r="H1020" s="250">
        <v>9.23</v>
      </c>
      <c r="I1020" s="358">
        <f t="shared" si="6"/>
        <v>32.078118</v>
      </c>
    </row>
    <row r="1021" spans="1:9">
      <c r="A1021" s="228">
        <v>170</v>
      </c>
      <c r="B1021" s="13" t="s">
        <v>366</v>
      </c>
      <c r="C1021" s="14" t="s">
        <v>997</v>
      </c>
      <c r="D1021" s="13" t="s">
        <v>998</v>
      </c>
      <c r="E1021" s="304">
        <v>45582</v>
      </c>
      <c r="F1021" s="357" t="s">
        <v>1162</v>
      </c>
      <c r="G1021" s="356">
        <v>35.52</v>
      </c>
      <c r="H1021" s="250">
        <v>9.23</v>
      </c>
      <c r="I1021" s="358">
        <f t="shared" si="6"/>
        <v>32.241504</v>
      </c>
    </row>
    <row r="1022" spans="1:9">
      <c r="A1022" s="228">
        <v>171</v>
      </c>
      <c r="B1022" s="13" t="s">
        <v>366</v>
      </c>
      <c r="C1022" s="14" t="s">
        <v>997</v>
      </c>
      <c r="D1022" s="13" t="s">
        <v>998</v>
      </c>
      <c r="E1022" s="304">
        <v>45582</v>
      </c>
      <c r="F1022" s="357" t="s">
        <v>1163</v>
      </c>
      <c r="G1022" s="356">
        <v>38.2</v>
      </c>
      <c r="H1022" s="250">
        <v>9.23</v>
      </c>
      <c r="I1022" s="358">
        <f t="shared" si="6"/>
        <v>34.67414</v>
      </c>
    </row>
    <row r="1023" spans="1:9">
      <c r="A1023" s="228">
        <v>172</v>
      </c>
      <c r="B1023" s="13" t="s">
        <v>366</v>
      </c>
      <c r="C1023" s="14" t="s">
        <v>997</v>
      </c>
      <c r="D1023" s="13" t="s">
        <v>998</v>
      </c>
      <c r="E1023" s="304">
        <v>45582</v>
      </c>
      <c r="F1023" s="357" t="s">
        <v>1164</v>
      </c>
      <c r="G1023" s="356">
        <v>34.16</v>
      </c>
      <c r="H1023" s="250">
        <v>9.23</v>
      </c>
      <c r="I1023" s="358">
        <f t="shared" si="6"/>
        <v>31.007032</v>
      </c>
    </row>
    <row r="1024" spans="1:9">
      <c r="A1024" s="228">
        <v>173</v>
      </c>
      <c r="B1024" s="13" t="s">
        <v>366</v>
      </c>
      <c r="C1024" s="14" t="s">
        <v>997</v>
      </c>
      <c r="D1024" s="13" t="s">
        <v>998</v>
      </c>
      <c r="E1024" s="304">
        <v>45582</v>
      </c>
      <c r="F1024" s="357" t="s">
        <v>1165</v>
      </c>
      <c r="G1024" s="356">
        <v>34.54</v>
      </c>
      <c r="H1024" s="250">
        <v>9.23</v>
      </c>
      <c r="I1024" s="358">
        <f t="shared" si="6"/>
        <v>31.351958</v>
      </c>
    </row>
    <row r="1025" spans="1:9">
      <c r="A1025" s="228">
        <v>174</v>
      </c>
      <c r="B1025" s="13" t="s">
        <v>366</v>
      </c>
      <c r="C1025" s="14" t="s">
        <v>997</v>
      </c>
      <c r="D1025" s="13" t="s">
        <v>998</v>
      </c>
      <c r="E1025" s="304">
        <v>45582</v>
      </c>
      <c r="F1025" s="357" t="s">
        <v>1166</v>
      </c>
      <c r="G1025" s="356">
        <v>35.8</v>
      </c>
      <c r="H1025" s="250">
        <v>9.23</v>
      </c>
      <c r="I1025" s="358">
        <f t="shared" si="6"/>
        <v>32.49566</v>
      </c>
    </row>
    <row r="1026" spans="1:9">
      <c r="A1026" s="228">
        <v>175</v>
      </c>
      <c r="B1026" s="13" t="s">
        <v>366</v>
      </c>
      <c r="C1026" s="14" t="s">
        <v>997</v>
      </c>
      <c r="D1026" s="13" t="s">
        <v>998</v>
      </c>
      <c r="E1026" s="304">
        <v>45582</v>
      </c>
      <c r="F1026" s="357" t="s">
        <v>1167</v>
      </c>
      <c r="G1026" s="356">
        <v>34.8</v>
      </c>
      <c r="H1026" s="250">
        <v>9.23</v>
      </c>
      <c r="I1026" s="358">
        <f t="shared" si="6"/>
        <v>31.58796</v>
      </c>
    </row>
    <row r="1027" spans="1:9">
      <c r="A1027" s="228">
        <v>176</v>
      </c>
      <c r="B1027" s="13" t="s">
        <v>366</v>
      </c>
      <c r="C1027" s="14" t="s">
        <v>997</v>
      </c>
      <c r="D1027" s="13" t="s">
        <v>998</v>
      </c>
      <c r="E1027" s="304">
        <v>45583</v>
      </c>
      <c r="F1027" s="357" t="s">
        <v>1168</v>
      </c>
      <c r="G1027" s="356">
        <v>44.06</v>
      </c>
      <c r="H1027" s="250">
        <v>8.65</v>
      </c>
      <c r="I1027" s="358">
        <f t="shared" ref="I1027:I1039" si="7">G1027-G1027*H1027%</f>
        <v>40.24881</v>
      </c>
    </row>
    <row r="1028" spans="1:9">
      <c r="A1028" s="228">
        <v>177</v>
      </c>
      <c r="B1028" s="13" t="s">
        <v>366</v>
      </c>
      <c r="C1028" s="14" t="s">
        <v>997</v>
      </c>
      <c r="D1028" s="13" t="s">
        <v>998</v>
      </c>
      <c r="E1028" s="304">
        <v>45583</v>
      </c>
      <c r="F1028" s="357" t="s">
        <v>1005</v>
      </c>
      <c r="G1028" s="356">
        <v>39.14</v>
      </c>
      <c r="H1028" s="250">
        <v>8.65</v>
      </c>
      <c r="I1028" s="358">
        <f t="shared" si="7"/>
        <v>35.75439</v>
      </c>
    </row>
    <row r="1029" spans="1:9">
      <c r="A1029" s="228">
        <v>178</v>
      </c>
      <c r="B1029" s="13" t="s">
        <v>366</v>
      </c>
      <c r="C1029" s="14" t="s">
        <v>997</v>
      </c>
      <c r="D1029" s="13" t="s">
        <v>998</v>
      </c>
      <c r="E1029" s="304">
        <v>45583</v>
      </c>
      <c r="F1029" s="357" t="s">
        <v>1169</v>
      </c>
      <c r="G1029" s="356">
        <v>38.28</v>
      </c>
      <c r="H1029" s="250">
        <v>8.65</v>
      </c>
      <c r="I1029" s="358">
        <f t="shared" si="7"/>
        <v>34.96878</v>
      </c>
    </row>
    <row r="1030" spans="1:9">
      <c r="A1030" s="228">
        <v>179</v>
      </c>
      <c r="B1030" s="13" t="s">
        <v>366</v>
      </c>
      <c r="C1030" s="14" t="s">
        <v>997</v>
      </c>
      <c r="D1030" s="13" t="s">
        <v>998</v>
      </c>
      <c r="E1030" s="304">
        <v>45583</v>
      </c>
      <c r="F1030" s="357" t="s">
        <v>1170</v>
      </c>
      <c r="G1030" s="356">
        <v>34.82</v>
      </c>
      <c r="H1030" s="250">
        <v>8.65</v>
      </c>
      <c r="I1030" s="358">
        <f t="shared" si="7"/>
        <v>31.80807</v>
      </c>
    </row>
    <row r="1031" spans="1:9">
      <c r="A1031" s="228">
        <v>180</v>
      </c>
      <c r="B1031" s="13" t="s">
        <v>366</v>
      </c>
      <c r="C1031" s="14" t="s">
        <v>997</v>
      </c>
      <c r="D1031" s="13" t="s">
        <v>998</v>
      </c>
      <c r="E1031" s="304">
        <v>45583</v>
      </c>
      <c r="F1031" s="357" t="s">
        <v>1033</v>
      </c>
      <c r="G1031" s="356">
        <v>35.4</v>
      </c>
      <c r="H1031" s="250">
        <v>8.65</v>
      </c>
      <c r="I1031" s="358">
        <f t="shared" si="7"/>
        <v>32.3379</v>
      </c>
    </row>
    <row r="1032" spans="1:9">
      <c r="A1032" s="228">
        <v>181</v>
      </c>
      <c r="B1032" s="13" t="s">
        <v>366</v>
      </c>
      <c r="C1032" s="14" t="s">
        <v>997</v>
      </c>
      <c r="D1032" s="13" t="s">
        <v>998</v>
      </c>
      <c r="E1032" s="304">
        <v>45583</v>
      </c>
      <c r="F1032" s="357" t="s">
        <v>1171</v>
      </c>
      <c r="G1032" s="356">
        <v>38.04</v>
      </c>
      <c r="H1032" s="250">
        <v>8.65</v>
      </c>
      <c r="I1032" s="358">
        <f t="shared" si="7"/>
        <v>34.74954</v>
      </c>
    </row>
    <row r="1033" spans="1:9">
      <c r="A1033" s="228">
        <v>182</v>
      </c>
      <c r="B1033" s="13" t="s">
        <v>366</v>
      </c>
      <c r="C1033" s="14" t="s">
        <v>997</v>
      </c>
      <c r="D1033" s="13" t="s">
        <v>998</v>
      </c>
      <c r="E1033" s="304">
        <v>45583</v>
      </c>
      <c r="F1033" s="357" t="s">
        <v>1172</v>
      </c>
      <c r="G1033" s="356">
        <v>41.82</v>
      </c>
      <c r="H1033" s="250">
        <v>8.65</v>
      </c>
      <c r="I1033" s="358">
        <f t="shared" si="7"/>
        <v>38.20257</v>
      </c>
    </row>
    <row r="1034" spans="1:9">
      <c r="A1034" s="228">
        <v>183</v>
      </c>
      <c r="B1034" s="13" t="s">
        <v>366</v>
      </c>
      <c r="C1034" s="14" t="s">
        <v>997</v>
      </c>
      <c r="D1034" s="13" t="s">
        <v>998</v>
      </c>
      <c r="E1034" s="304">
        <v>45587</v>
      </c>
      <c r="F1034" s="357" t="s">
        <v>1173</v>
      </c>
      <c r="G1034" s="356">
        <v>42.44</v>
      </c>
      <c r="H1034" s="250">
        <v>9.5</v>
      </c>
      <c r="I1034" s="358">
        <f t="shared" si="7"/>
        <v>38.4082</v>
      </c>
    </row>
    <row r="1035" spans="1:9">
      <c r="A1035" s="228">
        <v>184</v>
      </c>
      <c r="B1035" s="13" t="s">
        <v>366</v>
      </c>
      <c r="C1035" s="14" t="s">
        <v>997</v>
      </c>
      <c r="D1035" s="13" t="s">
        <v>998</v>
      </c>
      <c r="E1035" s="304">
        <v>45587</v>
      </c>
      <c r="F1035" s="357" t="s">
        <v>1174</v>
      </c>
      <c r="G1035" s="356">
        <v>34.52</v>
      </c>
      <c r="H1035" s="250">
        <v>9.5</v>
      </c>
      <c r="I1035" s="358">
        <f t="shared" si="7"/>
        <v>31.2406</v>
      </c>
    </row>
    <row r="1036" spans="1:9">
      <c r="A1036" s="228">
        <v>185</v>
      </c>
      <c r="B1036" s="13" t="s">
        <v>366</v>
      </c>
      <c r="C1036" s="14" t="s">
        <v>997</v>
      </c>
      <c r="D1036" s="13" t="s">
        <v>998</v>
      </c>
      <c r="E1036" s="304">
        <v>45587</v>
      </c>
      <c r="F1036" s="357" t="s">
        <v>1074</v>
      </c>
      <c r="G1036" s="356">
        <v>36.58</v>
      </c>
      <c r="H1036" s="250">
        <v>9.5</v>
      </c>
      <c r="I1036" s="358">
        <f t="shared" si="7"/>
        <v>33.1049</v>
      </c>
    </row>
    <row r="1037" spans="1:9">
      <c r="A1037" s="228">
        <v>186</v>
      </c>
      <c r="B1037" s="13" t="s">
        <v>366</v>
      </c>
      <c r="C1037" s="14" t="s">
        <v>997</v>
      </c>
      <c r="D1037" s="13" t="s">
        <v>998</v>
      </c>
      <c r="E1037" s="304">
        <v>45587</v>
      </c>
      <c r="F1037" s="357" t="s">
        <v>1175</v>
      </c>
      <c r="G1037" s="356">
        <v>32.92</v>
      </c>
      <c r="H1037" s="250">
        <v>9.5</v>
      </c>
      <c r="I1037" s="358">
        <f t="shared" si="7"/>
        <v>29.7926</v>
      </c>
    </row>
    <row r="1038" spans="1:9">
      <c r="A1038" s="228">
        <v>187</v>
      </c>
      <c r="B1038" s="13" t="s">
        <v>366</v>
      </c>
      <c r="C1038" s="14" t="s">
        <v>997</v>
      </c>
      <c r="D1038" s="13" t="s">
        <v>998</v>
      </c>
      <c r="E1038" s="304">
        <v>45587</v>
      </c>
      <c r="F1038" s="357" t="s">
        <v>1176</v>
      </c>
      <c r="G1038" s="356">
        <v>34.64</v>
      </c>
      <c r="H1038" s="250">
        <v>9.5</v>
      </c>
      <c r="I1038" s="358">
        <f t="shared" si="7"/>
        <v>31.3492</v>
      </c>
    </row>
    <row r="1039" spans="1:9">
      <c r="A1039" s="228">
        <v>188</v>
      </c>
      <c r="B1039" s="13" t="s">
        <v>366</v>
      </c>
      <c r="C1039" s="14" t="s">
        <v>997</v>
      </c>
      <c r="D1039" s="13" t="s">
        <v>998</v>
      </c>
      <c r="E1039" s="304">
        <v>45587</v>
      </c>
      <c r="F1039" s="357" t="s">
        <v>1177</v>
      </c>
      <c r="G1039" s="356">
        <v>35.8</v>
      </c>
      <c r="H1039" s="250">
        <v>9.5</v>
      </c>
      <c r="I1039" s="358">
        <f t="shared" si="7"/>
        <v>32.399</v>
      </c>
    </row>
    <row r="1040" spans="1:9">
      <c r="A1040" s="228">
        <v>189</v>
      </c>
      <c r="B1040" s="13" t="s">
        <v>366</v>
      </c>
      <c r="C1040" s="14" t="s">
        <v>997</v>
      </c>
      <c r="D1040" s="13" t="s">
        <v>998</v>
      </c>
      <c r="E1040" s="304">
        <v>45587</v>
      </c>
      <c r="F1040" s="357" t="s">
        <v>1178</v>
      </c>
      <c r="G1040" s="356">
        <v>45.14</v>
      </c>
      <c r="H1040" s="250">
        <v>9.5</v>
      </c>
      <c r="I1040" s="358">
        <f t="shared" ref="I1040:I1065" si="8">G1040-G1040*H1040%</f>
        <v>40.8517</v>
      </c>
    </row>
    <row r="1041" spans="1:9">
      <c r="A1041" s="228">
        <v>190</v>
      </c>
      <c r="B1041" s="13" t="s">
        <v>366</v>
      </c>
      <c r="C1041" s="14" t="s">
        <v>997</v>
      </c>
      <c r="D1041" s="13" t="s">
        <v>998</v>
      </c>
      <c r="E1041" s="304">
        <v>45587</v>
      </c>
      <c r="F1041" s="357" t="s">
        <v>1179</v>
      </c>
      <c r="G1041" s="356">
        <v>36.38</v>
      </c>
      <c r="H1041" s="250">
        <v>9.5</v>
      </c>
      <c r="I1041" s="358">
        <f t="shared" si="8"/>
        <v>32.9239</v>
      </c>
    </row>
    <row r="1042" spans="1:9">
      <c r="A1042" s="228">
        <v>191</v>
      </c>
      <c r="B1042" s="13" t="s">
        <v>366</v>
      </c>
      <c r="C1042" s="14" t="s">
        <v>997</v>
      </c>
      <c r="D1042" s="13" t="s">
        <v>998</v>
      </c>
      <c r="E1042" s="304">
        <v>45587</v>
      </c>
      <c r="F1042" s="357" t="s">
        <v>1180</v>
      </c>
      <c r="G1042" s="356">
        <v>35.26</v>
      </c>
      <c r="H1042" s="250">
        <v>9.5</v>
      </c>
      <c r="I1042" s="358">
        <f t="shared" si="8"/>
        <v>31.9103</v>
      </c>
    </row>
    <row r="1043" spans="1:9">
      <c r="A1043" s="228">
        <v>192</v>
      </c>
      <c r="B1043" s="13" t="s">
        <v>366</v>
      </c>
      <c r="C1043" s="14" t="s">
        <v>997</v>
      </c>
      <c r="D1043" s="13" t="s">
        <v>998</v>
      </c>
      <c r="E1043" s="304">
        <v>45587</v>
      </c>
      <c r="F1043" s="357" t="s">
        <v>1181</v>
      </c>
      <c r="G1043" s="356">
        <v>34.24</v>
      </c>
      <c r="H1043" s="250">
        <v>9.5</v>
      </c>
      <c r="I1043" s="358">
        <f t="shared" si="8"/>
        <v>30.9872</v>
      </c>
    </row>
    <row r="1044" spans="1:9">
      <c r="A1044" s="228">
        <v>193</v>
      </c>
      <c r="B1044" s="13" t="s">
        <v>366</v>
      </c>
      <c r="C1044" s="14" t="s">
        <v>997</v>
      </c>
      <c r="D1044" s="13" t="s">
        <v>998</v>
      </c>
      <c r="E1044" s="304">
        <v>45587</v>
      </c>
      <c r="F1044" s="357" t="s">
        <v>1182</v>
      </c>
      <c r="G1044" s="356">
        <v>33.82</v>
      </c>
      <c r="H1044" s="250">
        <v>9.5</v>
      </c>
      <c r="I1044" s="358">
        <f t="shared" si="8"/>
        <v>30.6071</v>
      </c>
    </row>
    <row r="1045" spans="1:9">
      <c r="A1045" s="228">
        <v>194</v>
      </c>
      <c r="B1045" s="13" t="s">
        <v>366</v>
      </c>
      <c r="C1045" s="14" t="s">
        <v>997</v>
      </c>
      <c r="D1045" s="13" t="s">
        <v>998</v>
      </c>
      <c r="E1045" s="304">
        <v>45587</v>
      </c>
      <c r="F1045" s="357" t="s">
        <v>1183</v>
      </c>
      <c r="G1045" s="356">
        <v>34.34</v>
      </c>
      <c r="H1045" s="250">
        <v>9.5</v>
      </c>
      <c r="I1045" s="358">
        <f t="shared" si="8"/>
        <v>31.0777</v>
      </c>
    </row>
    <row r="1046" spans="1:9">
      <c r="A1046" s="228">
        <v>195</v>
      </c>
      <c r="B1046" s="13" t="s">
        <v>366</v>
      </c>
      <c r="C1046" s="14" t="s">
        <v>997</v>
      </c>
      <c r="D1046" s="13" t="s">
        <v>998</v>
      </c>
      <c r="E1046" s="304">
        <v>45587</v>
      </c>
      <c r="F1046" s="357" t="s">
        <v>1184</v>
      </c>
      <c r="G1046" s="356">
        <v>33.74</v>
      </c>
      <c r="H1046" s="250">
        <v>9.5</v>
      </c>
      <c r="I1046" s="358">
        <f t="shared" si="8"/>
        <v>30.5347</v>
      </c>
    </row>
    <row r="1047" spans="1:9">
      <c r="A1047" s="228">
        <v>196</v>
      </c>
      <c r="B1047" s="13" t="s">
        <v>366</v>
      </c>
      <c r="C1047" s="14" t="s">
        <v>997</v>
      </c>
      <c r="D1047" s="13" t="s">
        <v>998</v>
      </c>
      <c r="E1047" s="304">
        <v>45587</v>
      </c>
      <c r="F1047" s="357" t="s">
        <v>1185</v>
      </c>
      <c r="G1047" s="356">
        <v>34.72</v>
      </c>
      <c r="H1047" s="250">
        <v>9.5</v>
      </c>
      <c r="I1047" s="358">
        <f t="shared" si="8"/>
        <v>31.4216</v>
      </c>
    </row>
    <row r="1048" spans="1:9">
      <c r="A1048" s="228">
        <v>197</v>
      </c>
      <c r="B1048" s="13" t="s">
        <v>366</v>
      </c>
      <c r="C1048" s="14" t="s">
        <v>997</v>
      </c>
      <c r="D1048" s="13" t="s">
        <v>998</v>
      </c>
      <c r="E1048" s="304">
        <v>45587</v>
      </c>
      <c r="F1048" s="357" t="s">
        <v>1186</v>
      </c>
      <c r="G1048" s="356">
        <v>32.88</v>
      </c>
      <c r="H1048" s="250">
        <v>9.5</v>
      </c>
      <c r="I1048" s="358">
        <f t="shared" si="8"/>
        <v>29.7564</v>
      </c>
    </row>
    <row r="1049" spans="1:9">
      <c r="A1049" s="228">
        <v>198</v>
      </c>
      <c r="B1049" s="13" t="s">
        <v>366</v>
      </c>
      <c r="C1049" s="14" t="s">
        <v>997</v>
      </c>
      <c r="D1049" s="13" t="s">
        <v>998</v>
      </c>
      <c r="E1049" s="304">
        <v>45587</v>
      </c>
      <c r="F1049" s="357" t="s">
        <v>1187</v>
      </c>
      <c r="G1049" s="356">
        <v>34.88</v>
      </c>
      <c r="H1049" s="250">
        <v>9.5</v>
      </c>
      <c r="I1049" s="358">
        <f t="shared" si="8"/>
        <v>31.5664</v>
      </c>
    </row>
    <row r="1050" spans="1:9">
      <c r="A1050" s="228">
        <v>199</v>
      </c>
      <c r="B1050" s="13" t="s">
        <v>366</v>
      </c>
      <c r="C1050" s="14" t="s">
        <v>997</v>
      </c>
      <c r="D1050" s="13" t="s">
        <v>998</v>
      </c>
      <c r="E1050" s="304">
        <v>45587</v>
      </c>
      <c r="F1050" s="357" t="s">
        <v>1188</v>
      </c>
      <c r="G1050" s="356">
        <v>35.36</v>
      </c>
      <c r="H1050" s="250">
        <v>9.5</v>
      </c>
      <c r="I1050" s="358">
        <f t="shared" si="8"/>
        <v>32.0008</v>
      </c>
    </row>
    <row r="1051" spans="1:9">
      <c r="A1051" s="228">
        <v>200</v>
      </c>
      <c r="B1051" s="13" t="s">
        <v>366</v>
      </c>
      <c r="C1051" s="14" t="s">
        <v>997</v>
      </c>
      <c r="D1051" s="13" t="s">
        <v>998</v>
      </c>
      <c r="E1051" s="304">
        <v>45587</v>
      </c>
      <c r="F1051" s="357" t="s">
        <v>1068</v>
      </c>
      <c r="G1051" s="356">
        <v>43.02</v>
      </c>
      <c r="H1051" s="250">
        <v>9.5</v>
      </c>
      <c r="I1051" s="358">
        <f t="shared" si="8"/>
        <v>38.9331</v>
      </c>
    </row>
    <row r="1052" spans="1:9">
      <c r="A1052" s="228">
        <v>201</v>
      </c>
      <c r="B1052" s="13" t="s">
        <v>366</v>
      </c>
      <c r="C1052" s="14" t="s">
        <v>997</v>
      </c>
      <c r="D1052" s="13" t="s">
        <v>998</v>
      </c>
      <c r="E1052" s="304">
        <v>45587</v>
      </c>
      <c r="F1052" s="357" t="s">
        <v>1066</v>
      </c>
      <c r="G1052" s="356">
        <v>43.12</v>
      </c>
      <c r="H1052" s="250">
        <v>9.5</v>
      </c>
      <c r="I1052" s="358">
        <f t="shared" si="8"/>
        <v>39.0236</v>
      </c>
    </row>
    <row r="1053" spans="1:9">
      <c r="A1053" s="228">
        <v>202</v>
      </c>
      <c r="B1053" s="13" t="s">
        <v>366</v>
      </c>
      <c r="C1053" s="14" t="s">
        <v>997</v>
      </c>
      <c r="D1053" s="13" t="s">
        <v>998</v>
      </c>
      <c r="E1053" s="304">
        <v>45587</v>
      </c>
      <c r="F1053" s="357" t="s">
        <v>1189</v>
      </c>
      <c r="G1053" s="356">
        <v>36.12</v>
      </c>
      <c r="H1053" s="250">
        <v>9.5</v>
      </c>
      <c r="I1053" s="358">
        <f t="shared" si="8"/>
        <v>32.6886</v>
      </c>
    </row>
    <row r="1054" spans="1:9">
      <c r="A1054" s="228">
        <v>203</v>
      </c>
      <c r="B1054" s="13" t="s">
        <v>366</v>
      </c>
      <c r="C1054" s="14" t="s">
        <v>997</v>
      </c>
      <c r="D1054" s="13" t="s">
        <v>998</v>
      </c>
      <c r="E1054" s="304">
        <v>45587</v>
      </c>
      <c r="F1054" s="357" t="s">
        <v>1190</v>
      </c>
      <c r="G1054" s="356">
        <v>36.66</v>
      </c>
      <c r="H1054" s="250">
        <v>9.5</v>
      </c>
      <c r="I1054" s="358">
        <f t="shared" si="8"/>
        <v>33.1773</v>
      </c>
    </row>
    <row r="1055" spans="1:9">
      <c r="A1055" s="228">
        <v>204</v>
      </c>
      <c r="B1055" s="13" t="s">
        <v>366</v>
      </c>
      <c r="C1055" s="14" t="s">
        <v>997</v>
      </c>
      <c r="D1055" s="13" t="s">
        <v>998</v>
      </c>
      <c r="E1055" s="304">
        <v>45587</v>
      </c>
      <c r="F1055" s="357" t="s">
        <v>1191</v>
      </c>
      <c r="G1055" s="356">
        <v>37.44</v>
      </c>
      <c r="H1055" s="250">
        <v>9.5</v>
      </c>
      <c r="I1055" s="358">
        <f t="shared" si="8"/>
        <v>33.8832</v>
      </c>
    </row>
    <row r="1056" spans="1:9">
      <c r="A1056" s="228">
        <v>205</v>
      </c>
      <c r="B1056" s="13" t="s">
        <v>366</v>
      </c>
      <c r="C1056" s="14" t="s">
        <v>997</v>
      </c>
      <c r="D1056" s="13" t="s">
        <v>998</v>
      </c>
      <c r="E1056" s="304">
        <v>45587</v>
      </c>
      <c r="F1056" s="357" t="s">
        <v>1192</v>
      </c>
      <c r="G1056" s="356">
        <v>36.98</v>
      </c>
      <c r="H1056" s="250">
        <v>9.5</v>
      </c>
      <c r="I1056" s="358">
        <f t="shared" si="8"/>
        <v>33.4669</v>
      </c>
    </row>
    <row r="1057" spans="1:9">
      <c r="A1057" s="228">
        <v>206</v>
      </c>
      <c r="B1057" s="13" t="s">
        <v>366</v>
      </c>
      <c r="C1057" s="14" t="s">
        <v>997</v>
      </c>
      <c r="D1057" s="13" t="s">
        <v>998</v>
      </c>
      <c r="E1057" s="304">
        <v>45587</v>
      </c>
      <c r="F1057" s="357" t="s">
        <v>1193</v>
      </c>
      <c r="G1057" s="356">
        <v>36.74</v>
      </c>
      <c r="H1057" s="250">
        <v>9.5</v>
      </c>
      <c r="I1057" s="358">
        <f t="shared" si="8"/>
        <v>33.2497</v>
      </c>
    </row>
    <row r="1058" spans="1:9">
      <c r="A1058" s="228">
        <v>207</v>
      </c>
      <c r="B1058" s="13" t="s">
        <v>366</v>
      </c>
      <c r="C1058" s="14" t="s">
        <v>997</v>
      </c>
      <c r="D1058" s="13" t="s">
        <v>998</v>
      </c>
      <c r="E1058" s="304">
        <v>45587</v>
      </c>
      <c r="F1058" s="357" t="s">
        <v>1194</v>
      </c>
      <c r="G1058" s="356">
        <v>34.74</v>
      </c>
      <c r="H1058" s="250">
        <v>9.5</v>
      </c>
      <c r="I1058" s="358">
        <f t="shared" si="8"/>
        <v>31.4397</v>
      </c>
    </row>
    <row r="1059" spans="1:9">
      <c r="A1059" s="228">
        <v>208</v>
      </c>
      <c r="B1059" s="13" t="s">
        <v>366</v>
      </c>
      <c r="C1059" s="14" t="s">
        <v>997</v>
      </c>
      <c r="D1059" s="13" t="s">
        <v>998</v>
      </c>
      <c r="E1059" s="304">
        <v>45587</v>
      </c>
      <c r="F1059" s="357" t="s">
        <v>1195</v>
      </c>
      <c r="G1059" s="356">
        <v>34.82</v>
      </c>
      <c r="H1059" s="250">
        <v>9.5</v>
      </c>
      <c r="I1059" s="358">
        <f t="shared" si="8"/>
        <v>31.5121</v>
      </c>
    </row>
    <row r="1060" spans="1:9">
      <c r="A1060" s="228">
        <v>209</v>
      </c>
      <c r="B1060" s="13" t="s">
        <v>366</v>
      </c>
      <c r="C1060" s="14" t="s">
        <v>997</v>
      </c>
      <c r="D1060" s="13" t="s">
        <v>998</v>
      </c>
      <c r="E1060" s="304">
        <v>45588</v>
      </c>
      <c r="F1060" s="357" t="s">
        <v>1196</v>
      </c>
      <c r="G1060" s="356">
        <v>35.8</v>
      </c>
      <c r="H1060" s="250">
        <v>8.27</v>
      </c>
      <c r="I1060" s="358">
        <f t="shared" si="8"/>
        <v>32.83934</v>
      </c>
    </row>
    <row r="1061" spans="1:9">
      <c r="A1061" s="228">
        <v>210</v>
      </c>
      <c r="B1061" s="13" t="s">
        <v>366</v>
      </c>
      <c r="C1061" s="14" t="s">
        <v>997</v>
      </c>
      <c r="D1061" s="13" t="s">
        <v>998</v>
      </c>
      <c r="E1061" s="304">
        <v>45588</v>
      </c>
      <c r="F1061" s="357" t="s">
        <v>1197</v>
      </c>
      <c r="G1061" s="356">
        <v>53.38</v>
      </c>
      <c r="H1061" s="250">
        <v>8.27</v>
      </c>
      <c r="I1061" s="358">
        <f t="shared" si="8"/>
        <v>48.965474</v>
      </c>
    </row>
    <row r="1062" spans="1:9">
      <c r="A1062" s="228">
        <v>211</v>
      </c>
      <c r="B1062" s="13" t="s">
        <v>366</v>
      </c>
      <c r="C1062" s="14" t="s">
        <v>997</v>
      </c>
      <c r="D1062" s="13" t="s">
        <v>998</v>
      </c>
      <c r="E1062" s="304">
        <v>45588</v>
      </c>
      <c r="F1062" s="357" t="s">
        <v>1198</v>
      </c>
      <c r="G1062" s="356">
        <v>35.82</v>
      </c>
      <c r="H1062" s="250">
        <v>8.27</v>
      </c>
      <c r="I1062" s="358">
        <f t="shared" si="8"/>
        <v>32.857686</v>
      </c>
    </row>
    <row r="1063" spans="1:9">
      <c r="A1063" s="228">
        <v>212</v>
      </c>
      <c r="B1063" s="13" t="s">
        <v>366</v>
      </c>
      <c r="C1063" s="14" t="s">
        <v>997</v>
      </c>
      <c r="D1063" s="13" t="s">
        <v>998</v>
      </c>
      <c r="E1063" s="304">
        <v>45588</v>
      </c>
      <c r="F1063" s="357" t="s">
        <v>1199</v>
      </c>
      <c r="G1063" s="356">
        <v>38.76</v>
      </c>
      <c r="H1063" s="250">
        <v>8.27</v>
      </c>
      <c r="I1063" s="358">
        <f t="shared" si="8"/>
        <v>35.554548</v>
      </c>
    </row>
    <row r="1064" spans="1:9">
      <c r="A1064" s="228">
        <v>213</v>
      </c>
      <c r="B1064" s="13" t="s">
        <v>366</v>
      </c>
      <c r="C1064" s="14" t="s">
        <v>997</v>
      </c>
      <c r="D1064" s="13" t="s">
        <v>998</v>
      </c>
      <c r="E1064" s="304">
        <v>45588</v>
      </c>
      <c r="F1064" s="357" t="s">
        <v>1200</v>
      </c>
      <c r="G1064" s="356">
        <v>44.64</v>
      </c>
      <c r="H1064" s="250">
        <v>8.27</v>
      </c>
      <c r="I1064" s="358">
        <f t="shared" si="8"/>
        <v>40.948272</v>
      </c>
    </row>
    <row r="1065" spans="1:9">
      <c r="A1065" s="228">
        <v>214</v>
      </c>
      <c r="B1065" s="13" t="s">
        <v>366</v>
      </c>
      <c r="C1065" s="14" t="s">
        <v>997</v>
      </c>
      <c r="D1065" s="13" t="s">
        <v>998</v>
      </c>
      <c r="E1065" s="304">
        <v>45588</v>
      </c>
      <c r="F1065" s="357" t="s">
        <v>1201</v>
      </c>
      <c r="G1065" s="356">
        <v>34.58</v>
      </c>
      <c r="H1065" s="250">
        <v>8.27</v>
      </c>
      <c r="I1065" s="358">
        <f t="shared" si="8"/>
        <v>31.720234</v>
      </c>
    </row>
    <row r="1066" spans="1:9">
      <c r="A1066" s="228">
        <v>215</v>
      </c>
      <c r="B1066" s="13" t="s">
        <v>366</v>
      </c>
      <c r="C1066" s="14" t="s">
        <v>997</v>
      </c>
      <c r="D1066" s="13" t="s">
        <v>998</v>
      </c>
      <c r="E1066" s="304">
        <v>45588</v>
      </c>
      <c r="F1066" s="357" t="s">
        <v>1202</v>
      </c>
      <c r="G1066" s="356">
        <v>34.84</v>
      </c>
      <c r="H1066" s="250">
        <v>8.27</v>
      </c>
      <c r="I1066" s="358">
        <f t="shared" ref="I1066:I1083" si="9">G1066-G1066*H1066%</f>
        <v>31.958732</v>
      </c>
    </row>
    <row r="1067" spans="1:9">
      <c r="A1067" s="228">
        <v>216</v>
      </c>
      <c r="B1067" s="13" t="s">
        <v>366</v>
      </c>
      <c r="C1067" s="14" t="s">
        <v>997</v>
      </c>
      <c r="D1067" s="13" t="s">
        <v>998</v>
      </c>
      <c r="E1067" s="304">
        <v>45588</v>
      </c>
      <c r="F1067" s="357" t="s">
        <v>1203</v>
      </c>
      <c r="G1067" s="356">
        <v>33.96</v>
      </c>
      <c r="H1067" s="250">
        <v>8.27</v>
      </c>
      <c r="I1067" s="358">
        <f t="shared" si="9"/>
        <v>31.151508</v>
      </c>
    </row>
    <row r="1068" spans="1:9">
      <c r="A1068" s="228">
        <v>217</v>
      </c>
      <c r="B1068" s="13" t="s">
        <v>366</v>
      </c>
      <c r="C1068" s="14" t="s">
        <v>997</v>
      </c>
      <c r="D1068" s="13" t="s">
        <v>998</v>
      </c>
      <c r="E1068" s="304">
        <v>45588</v>
      </c>
      <c r="F1068" s="357" t="s">
        <v>1204</v>
      </c>
      <c r="G1068" s="356">
        <v>34.9</v>
      </c>
      <c r="H1068" s="250">
        <v>8.27</v>
      </c>
      <c r="I1068" s="358">
        <f t="shared" si="9"/>
        <v>32.01377</v>
      </c>
    </row>
    <row r="1069" spans="1:9">
      <c r="A1069" s="228">
        <v>218</v>
      </c>
      <c r="B1069" s="13" t="s">
        <v>366</v>
      </c>
      <c r="C1069" s="14" t="s">
        <v>997</v>
      </c>
      <c r="D1069" s="13" t="s">
        <v>998</v>
      </c>
      <c r="E1069" s="304">
        <v>45588</v>
      </c>
      <c r="F1069" s="357" t="s">
        <v>1205</v>
      </c>
      <c r="G1069" s="356">
        <v>42.9</v>
      </c>
      <c r="H1069" s="250">
        <v>8.27</v>
      </c>
      <c r="I1069" s="358">
        <f t="shared" si="9"/>
        <v>39.35217</v>
      </c>
    </row>
    <row r="1070" spans="1:9">
      <c r="A1070" s="228">
        <v>219</v>
      </c>
      <c r="B1070" s="13" t="s">
        <v>366</v>
      </c>
      <c r="C1070" s="14" t="s">
        <v>997</v>
      </c>
      <c r="D1070" s="13" t="s">
        <v>998</v>
      </c>
      <c r="E1070" s="304">
        <v>45588</v>
      </c>
      <c r="F1070" s="357" t="s">
        <v>1206</v>
      </c>
      <c r="G1070" s="356">
        <v>33.6</v>
      </c>
      <c r="H1070" s="250">
        <v>8.27</v>
      </c>
      <c r="I1070" s="358">
        <f t="shared" si="9"/>
        <v>30.82128</v>
      </c>
    </row>
    <row r="1071" spans="1:9">
      <c r="A1071" s="228">
        <v>220</v>
      </c>
      <c r="B1071" s="13" t="s">
        <v>366</v>
      </c>
      <c r="C1071" s="14" t="s">
        <v>997</v>
      </c>
      <c r="D1071" s="13" t="s">
        <v>998</v>
      </c>
      <c r="E1071" s="304">
        <v>45588</v>
      </c>
      <c r="F1071" s="357" t="s">
        <v>1207</v>
      </c>
      <c r="G1071" s="356">
        <v>35.38</v>
      </c>
      <c r="H1071" s="250">
        <v>8.27</v>
      </c>
      <c r="I1071" s="358">
        <f t="shared" si="9"/>
        <v>32.454074</v>
      </c>
    </row>
    <row r="1072" spans="1:9">
      <c r="A1072" s="228">
        <v>221</v>
      </c>
      <c r="B1072" s="13" t="s">
        <v>366</v>
      </c>
      <c r="C1072" s="14" t="s">
        <v>997</v>
      </c>
      <c r="D1072" s="13" t="s">
        <v>998</v>
      </c>
      <c r="E1072" s="304">
        <v>45588</v>
      </c>
      <c r="F1072" s="357" t="s">
        <v>1208</v>
      </c>
      <c r="G1072" s="356">
        <v>34.12</v>
      </c>
      <c r="H1072" s="250">
        <v>8.27</v>
      </c>
      <c r="I1072" s="358">
        <f t="shared" si="9"/>
        <v>31.298276</v>
      </c>
    </row>
    <row r="1073" spans="1:9">
      <c r="A1073" s="228">
        <v>222</v>
      </c>
      <c r="B1073" s="13" t="s">
        <v>366</v>
      </c>
      <c r="C1073" s="14" t="s">
        <v>997</v>
      </c>
      <c r="D1073" s="13" t="s">
        <v>998</v>
      </c>
      <c r="E1073" s="304">
        <v>45588</v>
      </c>
      <c r="F1073" s="357" t="s">
        <v>1209</v>
      </c>
      <c r="G1073" s="356">
        <v>34.66</v>
      </c>
      <c r="H1073" s="250">
        <v>8.27</v>
      </c>
      <c r="I1073" s="358">
        <f t="shared" si="9"/>
        <v>31.793618</v>
      </c>
    </row>
    <row r="1074" spans="1:9">
      <c r="A1074" s="228">
        <v>223</v>
      </c>
      <c r="B1074" s="13" t="s">
        <v>366</v>
      </c>
      <c r="C1074" s="14" t="s">
        <v>997</v>
      </c>
      <c r="D1074" s="13" t="s">
        <v>998</v>
      </c>
      <c r="E1074" s="304">
        <v>45588</v>
      </c>
      <c r="F1074" s="357" t="s">
        <v>1210</v>
      </c>
      <c r="G1074" s="356">
        <v>35.64</v>
      </c>
      <c r="H1074" s="250">
        <v>8.27</v>
      </c>
      <c r="I1074" s="358">
        <f t="shared" si="9"/>
        <v>32.692572</v>
      </c>
    </row>
    <row r="1075" spans="1:9">
      <c r="A1075" s="228">
        <v>224</v>
      </c>
      <c r="B1075" s="13" t="s">
        <v>366</v>
      </c>
      <c r="C1075" s="14" t="s">
        <v>997</v>
      </c>
      <c r="D1075" s="13" t="s">
        <v>998</v>
      </c>
      <c r="E1075" s="304">
        <v>45588</v>
      </c>
      <c r="F1075" s="357" t="s">
        <v>1211</v>
      </c>
      <c r="G1075" s="356">
        <v>35.36</v>
      </c>
      <c r="H1075" s="250">
        <v>8.27</v>
      </c>
      <c r="I1075" s="358">
        <f t="shared" si="9"/>
        <v>32.435728</v>
      </c>
    </row>
    <row r="1076" spans="1:9">
      <c r="A1076" s="228">
        <v>225</v>
      </c>
      <c r="B1076" s="13" t="s">
        <v>366</v>
      </c>
      <c r="C1076" s="14" t="s">
        <v>997</v>
      </c>
      <c r="D1076" s="13" t="s">
        <v>998</v>
      </c>
      <c r="E1076" s="304">
        <v>45588</v>
      </c>
      <c r="F1076" s="357" t="s">
        <v>1107</v>
      </c>
      <c r="G1076" s="356">
        <v>35.3</v>
      </c>
      <c r="H1076" s="250">
        <v>8.27</v>
      </c>
      <c r="I1076" s="358">
        <f t="shared" si="9"/>
        <v>32.38069</v>
      </c>
    </row>
    <row r="1077" spans="1:9">
      <c r="A1077" s="228">
        <v>226</v>
      </c>
      <c r="B1077" s="13" t="s">
        <v>366</v>
      </c>
      <c r="C1077" s="14" t="s">
        <v>997</v>
      </c>
      <c r="D1077" s="13" t="s">
        <v>998</v>
      </c>
      <c r="E1077" s="304">
        <v>45588</v>
      </c>
      <c r="F1077" s="357" t="s">
        <v>1212</v>
      </c>
      <c r="G1077" s="356">
        <v>36.26</v>
      </c>
      <c r="H1077" s="250">
        <v>8.27</v>
      </c>
      <c r="I1077" s="358">
        <f t="shared" si="9"/>
        <v>33.261298</v>
      </c>
    </row>
    <row r="1078" spans="1:9">
      <c r="A1078" s="228">
        <v>227</v>
      </c>
      <c r="B1078" s="13" t="s">
        <v>366</v>
      </c>
      <c r="C1078" s="14" t="s">
        <v>997</v>
      </c>
      <c r="D1078" s="13" t="s">
        <v>998</v>
      </c>
      <c r="E1078" s="304">
        <v>45588</v>
      </c>
      <c r="F1078" s="357" t="s">
        <v>1213</v>
      </c>
      <c r="G1078" s="356">
        <v>35.6</v>
      </c>
      <c r="H1078" s="250">
        <v>8.27</v>
      </c>
      <c r="I1078" s="358">
        <f t="shared" si="9"/>
        <v>32.65588</v>
      </c>
    </row>
    <row r="1079" spans="1:9">
      <c r="A1079" s="228">
        <v>228</v>
      </c>
      <c r="B1079" s="13" t="s">
        <v>366</v>
      </c>
      <c r="C1079" s="14" t="s">
        <v>997</v>
      </c>
      <c r="D1079" s="13" t="s">
        <v>998</v>
      </c>
      <c r="E1079" s="304">
        <v>45588</v>
      </c>
      <c r="F1079" s="357" t="s">
        <v>1214</v>
      </c>
      <c r="G1079" s="356">
        <v>36.92</v>
      </c>
      <c r="H1079" s="250">
        <v>8.27</v>
      </c>
      <c r="I1079" s="358">
        <f t="shared" si="9"/>
        <v>33.866716</v>
      </c>
    </row>
    <row r="1080" spans="1:9">
      <c r="A1080" s="228">
        <v>229</v>
      </c>
      <c r="B1080" s="13" t="s">
        <v>366</v>
      </c>
      <c r="C1080" s="14" t="s">
        <v>997</v>
      </c>
      <c r="D1080" s="13" t="s">
        <v>998</v>
      </c>
      <c r="E1080" s="304">
        <v>45588</v>
      </c>
      <c r="F1080" s="357" t="s">
        <v>1215</v>
      </c>
      <c r="G1080" s="356">
        <v>35.04</v>
      </c>
      <c r="H1080" s="250">
        <v>8.27</v>
      </c>
      <c r="I1080" s="358">
        <f t="shared" si="9"/>
        <v>32.142192</v>
      </c>
    </row>
    <row r="1081" spans="1:9">
      <c r="A1081" s="228">
        <v>230</v>
      </c>
      <c r="B1081" s="13" t="s">
        <v>366</v>
      </c>
      <c r="C1081" s="14" t="s">
        <v>997</v>
      </c>
      <c r="D1081" s="13" t="s">
        <v>998</v>
      </c>
      <c r="E1081" s="304">
        <v>45588</v>
      </c>
      <c r="F1081" s="357" t="s">
        <v>1216</v>
      </c>
      <c r="G1081" s="356">
        <v>35.6</v>
      </c>
      <c r="H1081" s="250">
        <v>8.27</v>
      </c>
      <c r="I1081" s="358">
        <f t="shared" si="9"/>
        <v>32.65588</v>
      </c>
    </row>
    <row r="1082" spans="1:9">
      <c r="A1082" s="228">
        <v>231</v>
      </c>
      <c r="B1082" s="13" t="s">
        <v>366</v>
      </c>
      <c r="C1082" s="14" t="s">
        <v>997</v>
      </c>
      <c r="D1082" s="13" t="s">
        <v>998</v>
      </c>
      <c r="E1082" s="304">
        <v>45588</v>
      </c>
      <c r="F1082" s="357" t="s">
        <v>1217</v>
      </c>
      <c r="G1082" s="356">
        <v>35.88</v>
      </c>
      <c r="H1082" s="250">
        <v>8.27</v>
      </c>
      <c r="I1082" s="358">
        <f t="shared" si="9"/>
        <v>32.912724</v>
      </c>
    </row>
    <row r="1083" spans="1:9">
      <c r="A1083" s="228">
        <v>232</v>
      </c>
      <c r="B1083" s="13" t="s">
        <v>366</v>
      </c>
      <c r="C1083" s="14" t="s">
        <v>997</v>
      </c>
      <c r="D1083" s="13" t="s">
        <v>998</v>
      </c>
      <c r="E1083" s="304">
        <v>45588</v>
      </c>
      <c r="F1083" s="357" t="s">
        <v>1056</v>
      </c>
      <c r="G1083" s="356">
        <v>43.34</v>
      </c>
      <c r="H1083" s="250">
        <v>8.27</v>
      </c>
      <c r="I1083" s="358">
        <f t="shared" si="9"/>
        <v>39.755782</v>
      </c>
    </row>
    <row r="1084" spans="1:9">
      <c r="A1084" s="228">
        <v>233</v>
      </c>
      <c r="B1084" s="13" t="s">
        <v>366</v>
      </c>
      <c r="C1084" s="14" t="s">
        <v>997</v>
      </c>
      <c r="D1084" s="13" t="s">
        <v>998</v>
      </c>
      <c r="E1084" s="304">
        <v>45592</v>
      </c>
      <c r="F1084" s="357" t="s">
        <v>1218</v>
      </c>
      <c r="G1084" s="356">
        <v>34.58</v>
      </c>
      <c r="H1084" s="250">
        <v>9.49</v>
      </c>
      <c r="I1084" s="358">
        <f t="shared" ref="I1084:I1106" si="10">G1084-G1084*H1084%</f>
        <v>31.298358</v>
      </c>
    </row>
    <row r="1085" spans="1:9">
      <c r="A1085" s="228">
        <v>234</v>
      </c>
      <c r="B1085" s="13" t="s">
        <v>366</v>
      </c>
      <c r="C1085" s="14" t="s">
        <v>997</v>
      </c>
      <c r="D1085" s="13" t="s">
        <v>998</v>
      </c>
      <c r="E1085" s="304">
        <v>45592</v>
      </c>
      <c r="F1085" s="357" t="s">
        <v>1219</v>
      </c>
      <c r="G1085" s="356">
        <v>35.46</v>
      </c>
      <c r="H1085" s="250">
        <v>9.49</v>
      </c>
      <c r="I1085" s="358">
        <f t="shared" si="10"/>
        <v>32.094846</v>
      </c>
    </row>
    <row r="1086" spans="1:9">
      <c r="A1086" s="228">
        <v>235</v>
      </c>
      <c r="B1086" s="13" t="s">
        <v>366</v>
      </c>
      <c r="C1086" s="14" t="s">
        <v>997</v>
      </c>
      <c r="D1086" s="13" t="s">
        <v>998</v>
      </c>
      <c r="E1086" s="304">
        <v>45592</v>
      </c>
      <c r="F1086" s="357" t="s">
        <v>1220</v>
      </c>
      <c r="G1086" s="356">
        <v>35.38</v>
      </c>
      <c r="H1086" s="250">
        <v>9.49</v>
      </c>
      <c r="I1086" s="358">
        <f t="shared" si="10"/>
        <v>32.022438</v>
      </c>
    </row>
    <row r="1087" spans="1:9">
      <c r="A1087" s="228">
        <v>236</v>
      </c>
      <c r="B1087" s="13" t="s">
        <v>366</v>
      </c>
      <c r="C1087" s="14" t="s">
        <v>997</v>
      </c>
      <c r="D1087" s="13" t="s">
        <v>998</v>
      </c>
      <c r="E1087" s="304">
        <v>45592</v>
      </c>
      <c r="F1087" s="357" t="s">
        <v>1221</v>
      </c>
      <c r="G1087" s="356">
        <v>34.52</v>
      </c>
      <c r="H1087" s="250">
        <v>9.49</v>
      </c>
      <c r="I1087" s="358">
        <f t="shared" si="10"/>
        <v>31.244052</v>
      </c>
    </row>
    <row r="1088" spans="1:9">
      <c r="A1088" s="228">
        <v>237</v>
      </c>
      <c r="B1088" s="13" t="s">
        <v>366</v>
      </c>
      <c r="C1088" s="14" t="s">
        <v>997</v>
      </c>
      <c r="D1088" s="13" t="s">
        <v>998</v>
      </c>
      <c r="E1088" s="304">
        <v>45592</v>
      </c>
      <c r="F1088" s="357" t="s">
        <v>1222</v>
      </c>
      <c r="G1088" s="356">
        <v>35.74</v>
      </c>
      <c r="H1088" s="250">
        <v>9.49</v>
      </c>
      <c r="I1088" s="358">
        <f t="shared" si="10"/>
        <v>32.348274</v>
      </c>
    </row>
    <row r="1089" spans="1:9">
      <c r="A1089" s="228">
        <v>238</v>
      </c>
      <c r="B1089" s="13" t="s">
        <v>366</v>
      </c>
      <c r="C1089" s="14" t="s">
        <v>997</v>
      </c>
      <c r="D1089" s="13" t="s">
        <v>998</v>
      </c>
      <c r="E1089" s="304">
        <v>45592</v>
      </c>
      <c r="F1089" s="357" t="s">
        <v>1223</v>
      </c>
      <c r="G1089" s="356">
        <v>34.32</v>
      </c>
      <c r="H1089" s="250">
        <v>9.49</v>
      </c>
      <c r="I1089" s="358">
        <f t="shared" si="10"/>
        <v>31.063032</v>
      </c>
    </row>
    <row r="1090" spans="1:9">
      <c r="A1090" s="228">
        <v>239</v>
      </c>
      <c r="B1090" s="13" t="s">
        <v>366</v>
      </c>
      <c r="C1090" s="14" t="s">
        <v>997</v>
      </c>
      <c r="D1090" s="13" t="s">
        <v>998</v>
      </c>
      <c r="E1090" s="304">
        <v>45592</v>
      </c>
      <c r="F1090" s="357" t="s">
        <v>1224</v>
      </c>
      <c r="G1090" s="356">
        <v>36.94</v>
      </c>
      <c r="H1090" s="250">
        <v>9.49</v>
      </c>
      <c r="I1090" s="358">
        <f t="shared" si="10"/>
        <v>33.434394</v>
      </c>
    </row>
    <row r="1091" spans="1:9">
      <c r="A1091" s="228">
        <v>240</v>
      </c>
      <c r="B1091" s="13" t="s">
        <v>366</v>
      </c>
      <c r="C1091" s="14" t="s">
        <v>997</v>
      </c>
      <c r="D1091" s="13" t="s">
        <v>998</v>
      </c>
      <c r="E1091" s="304">
        <v>45592</v>
      </c>
      <c r="F1091" s="357" t="s">
        <v>1225</v>
      </c>
      <c r="G1091" s="356">
        <v>38.36</v>
      </c>
      <c r="H1091" s="250">
        <v>9.49</v>
      </c>
      <c r="I1091" s="358">
        <f t="shared" si="10"/>
        <v>34.719636</v>
      </c>
    </row>
    <row r="1092" spans="1:9">
      <c r="A1092" s="228">
        <v>241</v>
      </c>
      <c r="B1092" s="13" t="s">
        <v>366</v>
      </c>
      <c r="C1092" s="14" t="s">
        <v>997</v>
      </c>
      <c r="D1092" s="13" t="s">
        <v>998</v>
      </c>
      <c r="E1092" s="304">
        <v>45592</v>
      </c>
      <c r="F1092" s="357" t="s">
        <v>1226</v>
      </c>
      <c r="G1092" s="356">
        <v>35.5</v>
      </c>
      <c r="H1092" s="250">
        <v>9.49</v>
      </c>
      <c r="I1092" s="358">
        <f t="shared" si="10"/>
        <v>32.13105</v>
      </c>
    </row>
    <row r="1093" spans="1:9">
      <c r="A1093" s="228">
        <v>242</v>
      </c>
      <c r="B1093" s="13" t="s">
        <v>366</v>
      </c>
      <c r="C1093" s="14" t="s">
        <v>997</v>
      </c>
      <c r="D1093" s="13" t="s">
        <v>998</v>
      </c>
      <c r="E1093" s="304">
        <v>45592</v>
      </c>
      <c r="F1093" s="357" t="s">
        <v>1227</v>
      </c>
      <c r="G1093" s="356">
        <v>36.02</v>
      </c>
      <c r="H1093" s="250">
        <v>9.49</v>
      </c>
      <c r="I1093" s="358">
        <f t="shared" si="10"/>
        <v>32.601702</v>
      </c>
    </row>
    <row r="1094" spans="1:9">
      <c r="A1094" s="228">
        <v>243</v>
      </c>
      <c r="B1094" s="13" t="s">
        <v>366</v>
      </c>
      <c r="C1094" s="14" t="s">
        <v>997</v>
      </c>
      <c r="D1094" s="13" t="s">
        <v>998</v>
      </c>
      <c r="E1094" s="304">
        <v>45592</v>
      </c>
      <c r="F1094" s="357" t="s">
        <v>1172</v>
      </c>
      <c r="G1094" s="356">
        <v>43.62</v>
      </c>
      <c r="H1094" s="250">
        <v>9.49</v>
      </c>
      <c r="I1094" s="358">
        <f t="shared" si="10"/>
        <v>39.480462</v>
      </c>
    </row>
    <row r="1095" spans="1:9">
      <c r="A1095" s="228">
        <v>244</v>
      </c>
      <c r="B1095" s="13" t="s">
        <v>366</v>
      </c>
      <c r="C1095" s="14" t="s">
        <v>997</v>
      </c>
      <c r="D1095" s="13" t="s">
        <v>998</v>
      </c>
      <c r="E1095" s="304">
        <v>45592</v>
      </c>
      <c r="F1095" s="357" t="s">
        <v>1228</v>
      </c>
      <c r="G1095" s="356">
        <v>41.46</v>
      </c>
      <c r="H1095" s="250">
        <v>9.49</v>
      </c>
      <c r="I1095" s="358">
        <f t="shared" si="10"/>
        <v>37.525446</v>
      </c>
    </row>
    <row r="1096" spans="1:9">
      <c r="A1096" s="228">
        <v>245</v>
      </c>
      <c r="B1096" s="13" t="s">
        <v>366</v>
      </c>
      <c r="C1096" s="14" t="s">
        <v>997</v>
      </c>
      <c r="D1096" s="13" t="s">
        <v>998</v>
      </c>
      <c r="E1096" s="304">
        <v>45592</v>
      </c>
      <c r="F1096" s="357" t="s">
        <v>1229</v>
      </c>
      <c r="G1096" s="356">
        <v>35.56</v>
      </c>
      <c r="H1096" s="250">
        <v>9.49</v>
      </c>
      <c r="I1096" s="358">
        <f t="shared" si="10"/>
        <v>32.185356</v>
      </c>
    </row>
    <row r="1097" spans="1:9">
      <c r="A1097" s="228">
        <v>246</v>
      </c>
      <c r="B1097" s="13" t="s">
        <v>366</v>
      </c>
      <c r="C1097" s="14" t="s">
        <v>997</v>
      </c>
      <c r="D1097" s="13" t="s">
        <v>998</v>
      </c>
      <c r="E1097" s="304">
        <v>45592</v>
      </c>
      <c r="F1097" s="357" t="s">
        <v>1230</v>
      </c>
      <c r="G1097" s="356">
        <v>33.98</v>
      </c>
      <c r="H1097" s="250">
        <v>9.49</v>
      </c>
      <c r="I1097" s="358">
        <f t="shared" si="10"/>
        <v>30.755298</v>
      </c>
    </row>
    <row r="1098" spans="1:9">
      <c r="A1098" s="228">
        <v>247</v>
      </c>
      <c r="B1098" s="13" t="s">
        <v>366</v>
      </c>
      <c r="C1098" s="14" t="s">
        <v>997</v>
      </c>
      <c r="D1098" s="13" t="s">
        <v>998</v>
      </c>
      <c r="E1098" s="304">
        <v>45592</v>
      </c>
      <c r="F1098" s="357" t="s">
        <v>1001</v>
      </c>
      <c r="G1098" s="356">
        <v>34.66</v>
      </c>
      <c r="H1098" s="250">
        <v>9.49</v>
      </c>
      <c r="I1098" s="358">
        <f t="shared" si="10"/>
        <v>31.370766</v>
      </c>
    </row>
    <row r="1099" spans="1:9">
      <c r="A1099" s="228">
        <v>248</v>
      </c>
      <c r="B1099" s="13" t="s">
        <v>366</v>
      </c>
      <c r="C1099" s="14" t="s">
        <v>997</v>
      </c>
      <c r="D1099" s="13" t="s">
        <v>998</v>
      </c>
      <c r="E1099" s="304">
        <v>45592</v>
      </c>
      <c r="F1099" s="357" t="s">
        <v>1231</v>
      </c>
      <c r="G1099" s="356">
        <v>35.62</v>
      </c>
      <c r="H1099" s="250">
        <v>9.49</v>
      </c>
      <c r="I1099" s="358">
        <f t="shared" si="10"/>
        <v>32.239662</v>
      </c>
    </row>
    <row r="1100" spans="1:9">
      <c r="A1100" s="228">
        <v>249</v>
      </c>
      <c r="B1100" s="13" t="s">
        <v>366</v>
      </c>
      <c r="C1100" s="14" t="s">
        <v>997</v>
      </c>
      <c r="D1100" s="13" t="s">
        <v>998</v>
      </c>
      <c r="E1100" s="304">
        <v>45592</v>
      </c>
      <c r="F1100" s="357" t="s">
        <v>1232</v>
      </c>
      <c r="G1100" s="356">
        <v>35.56</v>
      </c>
      <c r="H1100" s="250">
        <v>9.49</v>
      </c>
      <c r="I1100" s="358">
        <f t="shared" si="10"/>
        <v>32.185356</v>
      </c>
    </row>
    <row r="1101" spans="1:9">
      <c r="A1101" s="228">
        <v>250</v>
      </c>
      <c r="B1101" s="13" t="s">
        <v>366</v>
      </c>
      <c r="C1101" s="14" t="s">
        <v>997</v>
      </c>
      <c r="D1101" s="13" t="s">
        <v>998</v>
      </c>
      <c r="E1101" s="304">
        <v>45592</v>
      </c>
      <c r="F1101" s="357" t="s">
        <v>1233</v>
      </c>
      <c r="G1101" s="356">
        <v>45.08</v>
      </c>
      <c r="H1101" s="250">
        <v>9.49</v>
      </c>
      <c r="I1101" s="358">
        <f t="shared" si="10"/>
        <v>40.801908</v>
      </c>
    </row>
    <row r="1102" spans="1:9">
      <c r="A1102" s="228">
        <v>251</v>
      </c>
      <c r="B1102" s="13" t="s">
        <v>366</v>
      </c>
      <c r="C1102" s="14" t="s">
        <v>997</v>
      </c>
      <c r="D1102" s="13" t="s">
        <v>998</v>
      </c>
      <c r="E1102" s="304">
        <v>45592</v>
      </c>
      <c r="F1102" s="357" t="s">
        <v>1234</v>
      </c>
      <c r="G1102" s="356">
        <v>36.64</v>
      </c>
      <c r="H1102" s="250">
        <v>9.49</v>
      </c>
      <c r="I1102" s="358">
        <f t="shared" si="10"/>
        <v>33.162864</v>
      </c>
    </row>
    <row r="1103" spans="1:9">
      <c r="A1103" s="228">
        <v>252</v>
      </c>
      <c r="B1103" s="13" t="s">
        <v>366</v>
      </c>
      <c r="C1103" s="14" t="s">
        <v>997</v>
      </c>
      <c r="D1103" s="13" t="s">
        <v>998</v>
      </c>
      <c r="E1103" s="304">
        <v>45592</v>
      </c>
      <c r="F1103" s="357" t="s">
        <v>1235</v>
      </c>
      <c r="G1103" s="356">
        <v>45.06</v>
      </c>
      <c r="H1103" s="250">
        <v>9.49</v>
      </c>
      <c r="I1103" s="358">
        <f t="shared" si="10"/>
        <v>40.783806</v>
      </c>
    </row>
    <row r="1104" spans="1:9">
      <c r="A1104" s="228">
        <v>253</v>
      </c>
      <c r="B1104" s="13" t="s">
        <v>366</v>
      </c>
      <c r="C1104" s="14" t="s">
        <v>997</v>
      </c>
      <c r="D1104" s="13" t="s">
        <v>998</v>
      </c>
      <c r="E1104" s="304">
        <v>45592</v>
      </c>
      <c r="F1104" s="357" t="s">
        <v>1236</v>
      </c>
      <c r="G1104" s="356">
        <v>36.76</v>
      </c>
      <c r="H1104" s="250">
        <v>9.49</v>
      </c>
      <c r="I1104" s="358">
        <f t="shared" si="10"/>
        <v>33.271476</v>
      </c>
    </row>
    <row r="1105" spans="1:9">
      <c r="A1105" s="228">
        <v>254</v>
      </c>
      <c r="B1105" s="13" t="s">
        <v>366</v>
      </c>
      <c r="C1105" s="14" t="s">
        <v>997</v>
      </c>
      <c r="D1105" s="13" t="s">
        <v>998</v>
      </c>
      <c r="E1105" s="304">
        <v>45592</v>
      </c>
      <c r="F1105" s="357" t="s">
        <v>1237</v>
      </c>
      <c r="G1105" s="356">
        <v>36.48</v>
      </c>
      <c r="H1105" s="250">
        <v>9.49</v>
      </c>
      <c r="I1105" s="358">
        <f t="shared" si="10"/>
        <v>33.018048</v>
      </c>
    </row>
    <row r="1106" spans="1:9">
      <c r="A1106" s="228">
        <v>255</v>
      </c>
      <c r="B1106" s="13" t="s">
        <v>366</v>
      </c>
      <c r="C1106" s="14" t="s">
        <v>997</v>
      </c>
      <c r="D1106" s="13" t="s">
        <v>998</v>
      </c>
      <c r="E1106" s="304">
        <v>45592</v>
      </c>
      <c r="F1106" s="357" t="s">
        <v>1238</v>
      </c>
      <c r="G1106" s="356">
        <v>35.78</v>
      </c>
      <c r="H1106" s="250">
        <v>9.49</v>
      </c>
      <c r="I1106" s="358">
        <f t="shared" si="10"/>
        <v>32.384478</v>
      </c>
    </row>
    <row r="1107" spans="1:9">
      <c r="A1107" s="228">
        <v>256</v>
      </c>
      <c r="B1107" s="13" t="s">
        <v>366</v>
      </c>
      <c r="C1107" s="14" t="s">
        <v>997</v>
      </c>
      <c r="D1107" s="13" t="s">
        <v>998</v>
      </c>
      <c r="E1107" s="304">
        <v>45593</v>
      </c>
      <c r="F1107" s="357" t="s">
        <v>1239</v>
      </c>
      <c r="G1107" s="356">
        <v>35.78</v>
      </c>
      <c r="H1107" s="250">
        <v>9.49</v>
      </c>
      <c r="I1107" s="358">
        <f t="shared" ref="I1107:I1119" si="11">G1107-G1107*H1107%</f>
        <v>32.384478</v>
      </c>
    </row>
    <row r="1108" spans="1:9">
      <c r="A1108" s="228">
        <v>257</v>
      </c>
      <c r="B1108" s="13" t="s">
        <v>366</v>
      </c>
      <c r="C1108" s="14" t="s">
        <v>997</v>
      </c>
      <c r="D1108" s="13" t="s">
        <v>998</v>
      </c>
      <c r="E1108" s="304">
        <v>45593</v>
      </c>
      <c r="F1108" s="357" t="s">
        <v>1240</v>
      </c>
      <c r="G1108" s="356">
        <v>35.98</v>
      </c>
      <c r="H1108" s="250">
        <v>9.49</v>
      </c>
      <c r="I1108" s="358">
        <f t="shared" si="11"/>
        <v>32.565498</v>
      </c>
    </row>
    <row r="1109" spans="1:9">
      <c r="A1109" s="228">
        <v>258</v>
      </c>
      <c r="B1109" s="13" t="s">
        <v>366</v>
      </c>
      <c r="C1109" s="14" t="s">
        <v>997</v>
      </c>
      <c r="D1109" s="13" t="s">
        <v>998</v>
      </c>
      <c r="E1109" s="304">
        <v>45593</v>
      </c>
      <c r="F1109" s="357" t="s">
        <v>1241</v>
      </c>
      <c r="G1109" s="356">
        <v>34.78</v>
      </c>
      <c r="H1109" s="250">
        <v>9.49</v>
      </c>
      <c r="I1109" s="358">
        <f t="shared" si="11"/>
        <v>31.479378</v>
      </c>
    </row>
    <row r="1110" spans="1:9">
      <c r="A1110" s="228">
        <v>259</v>
      </c>
      <c r="B1110" s="13" t="s">
        <v>366</v>
      </c>
      <c r="C1110" s="14" t="s">
        <v>997</v>
      </c>
      <c r="D1110" s="13" t="s">
        <v>998</v>
      </c>
      <c r="E1110" s="304">
        <v>45593</v>
      </c>
      <c r="F1110" s="357" t="s">
        <v>1242</v>
      </c>
      <c r="G1110" s="356">
        <v>40.56</v>
      </c>
      <c r="H1110" s="250">
        <v>9.49</v>
      </c>
      <c r="I1110" s="358">
        <f t="shared" si="11"/>
        <v>36.710856</v>
      </c>
    </row>
    <row r="1111" spans="1:9">
      <c r="A1111" s="228">
        <v>260</v>
      </c>
      <c r="B1111" s="13" t="s">
        <v>366</v>
      </c>
      <c r="C1111" s="14" t="s">
        <v>997</v>
      </c>
      <c r="D1111" s="13" t="s">
        <v>998</v>
      </c>
      <c r="E1111" s="304">
        <v>45593</v>
      </c>
      <c r="F1111" s="357" t="s">
        <v>1243</v>
      </c>
      <c r="G1111" s="356">
        <v>41.22</v>
      </c>
      <c r="H1111" s="250">
        <v>9.49</v>
      </c>
      <c r="I1111" s="358">
        <f t="shared" si="11"/>
        <v>37.308222</v>
      </c>
    </row>
    <row r="1112" spans="1:9">
      <c r="A1112" s="228">
        <v>261</v>
      </c>
      <c r="B1112" s="13" t="s">
        <v>366</v>
      </c>
      <c r="C1112" s="14" t="s">
        <v>997</v>
      </c>
      <c r="D1112" s="13" t="s">
        <v>998</v>
      </c>
      <c r="E1112" s="304">
        <v>45593</v>
      </c>
      <c r="F1112" s="357" t="s">
        <v>1244</v>
      </c>
      <c r="G1112" s="356">
        <v>44.1</v>
      </c>
      <c r="H1112" s="250">
        <v>9.49</v>
      </c>
      <c r="I1112" s="358">
        <f t="shared" si="11"/>
        <v>39.91491</v>
      </c>
    </row>
    <row r="1113" spans="1:9">
      <c r="A1113" s="228">
        <v>262</v>
      </c>
      <c r="B1113" s="13" t="s">
        <v>366</v>
      </c>
      <c r="C1113" s="14" t="s">
        <v>997</v>
      </c>
      <c r="D1113" s="13" t="s">
        <v>998</v>
      </c>
      <c r="E1113" s="304">
        <v>45593</v>
      </c>
      <c r="F1113" s="357" t="s">
        <v>1245</v>
      </c>
      <c r="G1113" s="356">
        <v>41.46</v>
      </c>
      <c r="H1113" s="250">
        <v>9.49</v>
      </c>
      <c r="I1113" s="358">
        <f t="shared" si="11"/>
        <v>37.525446</v>
      </c>
    </row>
    <row r="1114" spans="1:9">
      <c r="A1114" s="228">
        <v>263</v>
      </c>
      <c r="B1114" s="13" t="s">
        <v>366</v>
      </c>
      <c r="C1114" s="14" t="s">
        <v>997</v>
      </c>
      <c r="D1114" s="13" t="s">
        <v>998</v>
      </c>
      <c r="E1114" s="304">
        <v>45593</v>
      </c>
      <c r="F1114" s="357" t="s">
        <v>1246</v>
      </c>
      <c r="G1114" s="356">
        <v>36.18</v>
      </c>
      <c r="H1114" s="250">
        <v>9.49</v>
      </c>
      <c r="I1114" s="358">
        <f t="shared" si="11"/>
        <v>32.746518</v>
      </c>
    </row>
    <row r="1115" spans="1:9">
      <c r="A1115" s="228">
        <v>264</v>
      </c>
      <c r="B1115" s="13" t="s">
        <v>366</v>
      </c>
      <c r="C1115" s="14" t="s">
        <v>997</v>
      </c>
      <c r="D1115" s="13" t="s">
        <v>998</v>
      </c>
      <c r="E1115" s="304">
        <v>45593</v>
      </c>
      <c r="F1115" s="357" t="s">
        <v>1247</v>
      </c>
      <c r="G1115" s="356">
        <v>43.2</v>
      </c>
      <c r="H1115" s="250">
        <v>9.49</v>
      </c>
      <c r="I1115" s="358">
        <f t="shared" si="11"/>
        <v>39.10032</v>
      </c>
    </row>
    <row r="1116" spans="1:9">
      <c r="A1116" s="228">
        <v>265</v>
      </c>
      <c r="B1116" s="13" t="s">
        <v>366</v>
      </c>
      <c r="C1116" s="14" t="s">
        <v>997</v>
      </c>
      <c r="D1116" s="13" t="s">
        <v>998</v>
      </c>
      <c r="E1116" s="304">
        <v>45593</v>
      </c>
      <c r="F1116" s="357" t="s">
        <v>1248</v>
      </c>
      <c r="G1116" s="356">
        <v>38.84</v>
      </c>
      <c r="H1116" s="250">
        <v>9.49</v>
      </c>
      <c r="I1116" s="358">
        <f t="shared" si="11"/>
        <v>35.154084</v>
      </c>
    </row>
    <row r="1117" spans="1:9">
      <c r="A1117" s="228">
        <v>266</v>
      </c>
      <c r="B1117" s="13" t="s">
        <v>366</v>
      </c>
      <c r="C1117" s="14" t="s">
        <v>997</v>
      </c>
      <c r="D1117" s="13" t="s">
        <v>998</v>
      </c>
      <c r="E1117" s="304">
        <v>45593</v>
      </c>
      <c r="F1117" s="357" t="s">
        <v>1249</v>
      </c>
      <c r="G1117" s="356">
        <v>40.4</v>
      </c>
      <c r="H1117" s="250">
        <v>9.49</v>
      </c>
      <c r="I1117" s="358">
        <f t="shared" si="11"/>
        <v>36.56604</v>
      </c>
    </row>
    <row r="1118" spans="1:9">
      <c r="A1118" s="228">
        <v>267</v>
      </c>
      <c r="B1118" s="13" t="s">
        <v>366</v>
      </c>
      <c r="C1118" s="14" t="s">
        <v>997</v>
      </c>
      <c r="D1118" s="13" t="s">
        <v>998</v>
      </c>
      <c r="E1118" s="304">
        <v>45593</v>
      </c>
      <c r="F1118" s="357" t="s">
        <v>1250</v>
      </c>
      <c r="G1118" s="356">
        <v>39.48</v>
      </c>
      <c r="H1118" s="250">
        <v>9.49</v>
      </c>
      <c r="I1118" s="358">
        <f t="shared" si="11"/>
        <v>35.733348</v>
      </c>
    </row>
    <row r="1119" spans="1:9">
      <c r="A1119" s="228">
        <v>268</v>
      </c>
      <c r="B1119" s="13" t="s">
        <v>366</v>
      </c>
      <c r="C1119" s="14" t="s">
        <v>997</v>
      </c>
      <c r="D1119" s="13" t="s">
        <v>998</v>
      </c>
      <c r="E1119" s="304">
        <v>45593</v>
      </c>
      <c r="F1119" s="357" t="s">
        <v>1251</v>
      </c>
      <c r="G1119" s="356">
        <v>40.66</v>
      </c>
      <c r="H1119" s="250">
        <v>9.49</v>
      </c>
      <c r="I1119" s="358">
        <f t="shared" si="11"/>
        <v>36.801366</v>
      </c>
    </row>
    <row r="1120" spans="1:9">
      <c r="A1120" s="228">
        <v>269</v>
      </c>
      <c r="B1120" s="13" t="s">
        <v>366</v>
      </c>
      <c r="C1120" s="14" t="s">
        <v>997</v>
      </c>
      <c r="D1120" s="13" t="s">
        <v>998</v>
      </c>
      <c r="E1120" s="304">
        <v>45594</v>
      </c>
      <c r="F1120" s="357" t="s">
        <v>1252</v>
      </c>
      <c r="G1120" s="356">
        <v>40.3</v>
      </c>
      <c r="H1120" s="250">
        <v>9.79</v>
      </c>
      <c r="I1120" s="358">
        <f t="shared" ref="I1120:I1137" si="12">G1120-G1120*H1120%</f>
        <v>36.35463</v>
      </c>
    </row>
    <row r="1121" spans="1:9">
      <c r="A1121" s="228">
        <v>270</v>
      </c>
      <c r="B1121" s="13" t="s">
        <v>366</v>
      </c>
      <c r="C1121" s="14" t="s">
        <v>997</v>
      </c>
      <c r="D1121" s="13" t="s">
        <v>998</v>
      </c>
      <c r="E1121" s="304">
        <v>45594</v>
      </c>
      <c r="F1121" s="357" t="s">
        <v>1253</v>
      </c>
      <c r="G1121" s="356">
        <v>36.76</v>
      </c>
      <c r="H1121" s="250">
        <v>9.79</v>
      </c>
      <c r="I1121" s="358">
        <f t="shared" si="12"/>
        <v>33.161196</v>
      </c>
    </row>
    <row r="1122" spans="1:9">
      <c r="A1122" s="228">
        <v>271</v>
      </c>
      <c r="B1122" s="13" t="s">
        <v>366</v>
      </c>
      <c r="C1122" s="14" t="s">
        <v>997</v>
      </c>
      <c r="D1122" s="13" t="s">
        <v>998</v>
      </c>
      <c r="E1122" s="304">
        <v>45594</v>
      </c>
      <c r="F1122" s="357" t="s">
        <v>1254</v>
      </c>
      <c r="G1122" s="356">
        <v>37.44</v>
      </c>
      <c r="H1122" s="250">
        <v>9.79</v>
      </c>
      <c r="I1122" s="358">
        <f t="shared" si="12"/>
        <v>33.774624</v>
      </c>
    </row>
    <row r="1123" spans="1:9">
      <c r="A1123" s="228">
        <v>272</v>
      </c>
      <c r="B1123" s="13" t="s">
        <v>366</v>
      </c>
      <c r="C1123" s="14" t="s">
        <v>997</v>
      </c>
      <c r="D1123" s="13" t="s">
        <v>998</v>
      </c>
      <c r="E1123" s="304">
        <v>45594</v>
      </c>
      <c r="F1123" s="357" t="s">
        <v>1083</v>
      </c>
      <c r="G1123" s="356">
        <v>39.8</v>
      </c>
      <c r="H1123" s="250">
        <v>9.79</v>
      </c>
      <c r="I1123" s="358">
        <f t="shared" si="12"/>
        <v>35.90358</v>
      </c>
    </row>
    <row r="1124" spans="1:9">
      <c r="A1124" s="228">
        <v>273</v>
      </c>
      <c r="B1124" s="13" t="s">
        <v>366</v>
      </c>
      <c r="C1124" s="14" t="s">
        <v>997</v>
      </c>
      <c r="D1124" s="13" t="s">
        <v>998</v>
      </c>
      <c r="E1124" s="304">
        <v>45594</v>
      </c>
      <c r="F1124" s="357" t="s">
        <v>1255</v>
      </c>
      <c r="G1124" s="356">
        <v>37.06</v>
      </c>
      <c r="H1124" s="250">
        <v>9.79</v>
      </c>
      <c r="I1124" s="358">
        <f t="shared" si="12"/>
        <v>33.431826</v>
      </c>
    </row>
    <row r="1125" spans="1:9">
      <c r="A1125" s="228">
        <v>274</v>
      </c>
      <c r="B1125" s="13" t="s">
        <v>366</v>
      </c>
      <c r="C1125" s="14" t="s">
        <v>997</v>
      </c>
      <c r="D1125" s="13" t="s">
        <v>998</v>
      </c>
      <c r="E1125" s="304">
        <v>45594</v>
      </c>
      <c r="F1125" s="357" t="s">
        <v>1024</v>
      </c>
      <c r="G1125" s="356">
        <v>40.14</v>
      </c>
      <c r="H1125" s="250">
        <v>9.79</v>
      </c>
      <c r="I1125" s="358">
        <f t="shared" si="12"/>
        <v>36.210294</v>
      </c>
    </row>
    <row r="1126" spans="1:9">
      <c r="A1126" s="228">
        <v>275</v>
      </c>
      <c r="B1126" s="13" t="s">
        <v>366</v>
      </c>
      <c r="C1126" s="14" t="s">
        <v>997</v>
      </c>
      <c r="D1126" s="13" t="s">
        <v>998</v>
      </c>
      <c r="E1126" s="304">
        <v>45594</v>
      </c>
      <c r="F1126" s="357" t="s">
        <v>1256</v>
      </c>
      <c r="G1126" s="356">
        <v>36.28</v>
      </c>
      <c r="H1126" s="250">
        <v>9.79</v>
      </c>
      <c r="I1126" s="358">
        <f t="shared" si="12"/>
        <v>32.728188</v>
      </c>
    </row>
    <row r="1127" spans="1:9">
      <c r="A1127" s="228">
        <v>276</v>
      </c>
      <c r="B1127" s="13" t="s">
        <v>366</v>
      </c>
      <c r="C1127" s="14" t="s">
        <v>997</v>
      </c>
      <c r="D1127" s="13" t="s">
        <v>998</v>
      </c>
      <c r="E1127" s="304">
        <v>45594</v>
      </c>
      <c r="F1127" s="357" t="s">
        <v>1257</v>
      </c>
      <c r="G1127" s="356">
        <v>35.7</v>
      </c>
      <c r="H1127" s="250">
        <v>9.79</v>
      </c>
      <c r="I1127" s="358">
        <f t="shared" si="12"/>
        <v>32.20497</v>
      </c>
    </row>
    <row r="1128" spans="1:9">
      <c r="A1128" s="228">
        <v>277</v>
      </c>
      <c r="B1128" s="13" t="s">
        <v>366</v>
      </c>
      <c r="C1128" s="14" t="s">
        <v>997</v>
      </c>
      <c r="D1128" s="13" t="s">
        <v>998</v>
      </c>
      <c r="E1128" s="304">
        <v>45594</v>
      </c>
      <c r="F1128" s="357" t="s">
        <v>1258</v>
      </c>
      <c r="G1128" s="356">
        <v>35.78</v>
      </c>
      <c r="H1128" s="250">
        <v>9.79</v>
      </c>
      <c r="I1128" s="358">
        <f t="shared" si="12"/>
        <v>32.277138</v>
      </c>
    </row>
    <row r="1129" spans="1:9">
      <c r="A1129" s="228">
        <v>278</v>
      </c>
      <c r="B1129" s="13" t="s">
        <v>366</v>
      </c>
      <c r="C1129" s="14" t="s">
        <v>997</v>
      </c>
      <c r="D1129" s="13" t="s">
        <v>998</v>
      </c>
      <c r="E1129" s="304">
        <v>45594</v>
      </c>
      <c r="F1129" s="357" t="s">
        <v>1259</v>
      </c>
      <c r="G1129" s="356">
        <v>35.78</v>
      </c>
      <c r="H1129" s="250">
        <v>9.79</v>
      </c>
      <c r="I1129" s="358">
        <f t="shared" si="12"/>
        <v>32.277138</v>
      </c>
    </row>
    <row r="1130" spans="1:9">
      <c r="A1130" s="228">
        <v>279</v>
      </c>
      <c r="B1130" s="13" t="s">
        <v>366</v>
      </c>
      <c r="C1130" s="14" t="s">
        <v>997</v>
      </c>
      <c r="D1130" s="13" t="s">
        <v>998</v>
      </c>
      <c r="E1130" s="304">
        <v>45594</v>
      </c>
      <c r="F1130" s="357" t="s">
        <v>1260</v>
      </c>
      <c r="G1130" s="356">
        <v>36.3</v>
      </c>
      <c r="H1130" s="250">
        <v>9.79</v>
      </c>
      <c r="I1130" s="358">
        <f t="shared" si="12"/>
        <v>32.74623</v>
      </c>
    </row>
    <row r="1131" spans="1:9">
      <c r="A1131" s="228">
        <v>280</v>
      </c>
      <c r="B1131" s="13" t="s">
        <v>366</v>
      </c>
      <c r="C1131" s="14" t="s">
        <v>997</v>
      </c>
      <c r="D1131" s="13" t="s">
        <v>998</v>
      </c>
      <c r="E1131" s="304">
        <v>45594</v>
      </c>
      <c r="F1131" s="357" t="s">
        <v>1261</v>
      </c>
      <c r="G1131" s="356">
        <v>35.9</v>
      </c>
      <c r="H1131" s="250">
        <v>9.79</v>
      </c>
      <c r="I1131" s="358">
        <f t="shared" si="12"/>
        <v>32.38539</v>
      </c>
    </row>
    <row r="1132" spans="1:9">
      <c r="A1132" s="228">
        <v>281</v>
      </c>
      <c r="B1132" s="13" t="s">
        <v>366</v>
      </c>
      <c r="C1132" s="14" t="s">
        <v>997</v>
      </c>
      <c r="D1132" s="13" t="s">
        <v>998</v>
      </c>
      <c r="E1132" s="304">
        <v>45594</v>
      </c>
      <c r="F1132" s="357" t="s">
        <v>1262</v>
      </c>
      <c r="G1132" s="356">
        <v>36.4</v>
      </c>
      <c r="H1132" s="250">
        <v>9.79</v>
      </c>
      <c r="I1132" s="358">
        <f t="shared" si="12"/>
        <v>32.83644</v>
      </c>
    </row>
    <row r="1133" spans="1:9">
      <c r="A1133" s="228">
        <v>282</v>
      </c>
      <c r="B1133" s="13" t="s">
        <v>366</v>
      </c>
      <c r="C1133" s="14" t="s">
        <v>997</v>
      </c>
      <c r="D1133" s="13" t="s">
        <v>998</v>
      </c>
      <c r="E1133" s="304">
        <v>45594</v>
      </c>
      <c r="F1133" s="357" t="s">
        <v>1006</v>
      </c>
      <c r="G1133" s="356">
        <v>38.2</v>
      </c>
      <c r="H1133" s="250">
        <v>9.79</v>
      </c>
      <c r="I1133" s="358">
        <f t="shared" si="12"/>
        <v>34.46022</v>
      </c>
    </row>
    <row r="1134" spans="1:9">
      <c r="A1134" s="228">
        <v>283</v>
      </c>
      <c r="B1134" s="13" t="s">
        <v>366</v>
      </c>
      <c r="C1134" s="14" t="s">
        <v>997</v>
      </c>
      <c r="D1134" s="13" t="s">
        <v>998</v>
      </c>
      <c r="E1134" s="304">
        <v>45594</v>
      </c>
      <c r="F1134" s="357" t="s">
        <v>1263</v>
      </c>
      <c r="G1134" s="356">
        <v>38.88</v>
      </c>
      <c r="H1134" s="250">
        <v>9.79</v>
      </c>
      <c r="I1134" s="358">
        <f t="shared" si="12"/>
        <v>35.073648</v>
      </c>
    </row>
    <row r="1135" spans="1:9">
      <c r="A1135" s="228">
        <v>284</v>
      </c>
      <c r="B1135" s="13" t="s">
        <v>366</v>
      </c>
      <c r="C1135" s="14" t="s">
        <v>997</v>
      </c>
      <c r="D1135" s="13" t="s">
        <v>998</v>
      </c>
      <c r="E1135" s="304">
        <v>45594</v>
      </c>
      <c r="F1135" s="357" t="s">
        <v>1264</v>
      </c>
      <c r="G1135" s="356">
        <v>38.56</v>
      </c>
      <c r="H1135" s="250">
        <v>9.79</v>
      </c>
      <c r="I1135" s="358">
        <f t="shared" si="12"/>
        <v>34.784976</v>
      </c>
    </row>
    <row r="1136" spans="1:9">
      <c r="A1136" s="228">
        <v>285</v>
      </c>
      <c r="B1136" s="13" t="s">
        <v>366</v>
      </c>
      <c r="C1136" s="14" t="s">
        <v>997</v>
      </c>
      <c r="D1136" s="13" t="s">
        <v>998</v>
      </c>
      <c r="E1136" s="304">
        <v>45594</v>
      </c>
      <c r="F1136" s="357" t="s">
        <v>1265</v>
      </c>
      <c r="G1136" s="356">
        <v>37.32</v>
      </c>
      <c r="H1136" s="250">
        <v>9.79</v>
      </c>
      <c r="I1136" s="358">
        <f t="shared" si="12"/>
        <v>33.666372</v>
      </c>
    </row>
    <row r="1137" spans="1:9">
      <c r="A1137" s="228">
        <v>286</v>
      </c>
      <c r="B1137" s="13" t="s">
        <v>366</v>
      </c>
      <c r="C1137" s="14" t="s">
        <v>997</v>
      </c>
      <c r="D1137" s="13" t="s">
        <v>998</v>
      </c>
      <c r="E1137" s="304">
        <v>45594</v>
      </c>
      <c r="F1137" s="357" t="s">
        <v>1266</v>
      </c>
      <c r="G1137" s="356">
        <v>36.16</v>
      </c>
      <c r="H1137" s="250">
        <v>9.79</v>
      </c>
      <c r="I1137" s="358">
        <f t="shared" si="12"/>
        <v>32.619936</v>
      </c>
    </row>
    <row r="1138" spans="1:9">
      <c r="A1138" s="228">
        <v>287</v>
      </c>
      <c r="B1138" s="13" t="s">
        <v>366</v>
      </c>
      <c r="C1138" s="14" t="s">
        <v>997</v>
      </c>
      <c r="D1138" s="13" t="s">
        <v>998</v>
      </c>
      <c r="E1138" s="304">
        <v>45598</v>
      </c>
      <c r="F1138" s="359" t="s">
        <v>1267</v>
      </c>
      <c r="G1138" s="360">
        <v>45.14</v>
      </c>
      <c r="H1138" s="249">
        <v>9.69</v>
      </c>
      <c r="I1138" s="358">
        <f t="shared" ref="I1138:I1162" si="13">G1138-G1138*H1138%</f>
        <v>40.765934</v>
      </c>
    </row>
    <row r="1139" spans="1:9">
      <c r="A1139" s="228">
        <v>288</v>
      </c>
      <c r="B1139" s="13" t="s">
        <v>366</v>
      </c>
      <c r="C1139" s="14" t="s">
        <v>997</v>
      </c>
      <c r="D1139" s="13" t="s">
        <v>998</v>
      </c>
      <c r="E1139" s="304">
        <v>45598</v>
      </c>
      <c r="F1139" s="359" t="s">
        <v>1268</v>
      </c>
      <c r="G1139" s="360">
        <v>44.7</v>
      </c>
      <c r="H1139" s="249">
        <v>9.69</v>
      </c>
      <c r="I1139" s="358">
        <f t="shared" si="13"/>
        <v>40.36857</v>
      </c>
    </row>
    <row r="1140" spans="1:9">
      <c r="A1140" s="228">
        <v>289</v>
      </c>
      <c r="B1140" s="13" t="s">
        <v>366</v>
      </c>
      <c r="C1140" s="14" t="s">
        <v>997</v>
      </c>
      <c r="D1140" s="13" t="s">
        <v>998</v>
      </c>
      <c r="E1140" s="304">
        <v>45598</v>
      </c>
      <c r="F1140" s="357" t="s">
        <v>1269</v>
      </c>
      <c r="G1140" s="360">
        <v>36.22</v>
      </c>
      <c r="H1140" s="249">
        <v>9.69</v>
      </c>
      <c r="I1140" s="358">
        <f t="shared" si="13"/>
        <v>32.710282</v>
      </c>
    </row>
    <row r="1141" spans="1:9">
      <c r="A1141" s="228">
        <v>290</v>
      </c>
      <c r="B1141" s="13" t="s">
        <v>366</v>
      </c>
      <c r="C1141" s="14" t="s">
        <v>997</v>
      </c>
      <c r="D1141" s="13" t="s">
        <v>998</v>
      </c>
      <c r="E1141" s="304">
        <v>45598</v>
      </c>
      <c r="F1141" s="359" t="s">
        <v>1233</v>
      </c>
      <c r="G1141" s="360">
        <v>39.84</v>
      </c>
      <c r="H1141" s="249">
        <v>9.69</v>
      </c>
      <c r="I1141" s="358">
        <f t="shared" si="13"/>
        <v>35.979504</v>
      </c>
    </row>
    <row r="1142" spans="1:9">
      <c r="A1142" s="228">
        <v>291</v>
      </c>
      <c r="B1142" s="13" t="s">
        <v>366</v>
      </c>
      <c r="C1142" s="14" t="s">
        <v>997</v>
      </c>
      <c r="D1142" s="13" t="s">
        <v>998</v>
      </c>
      <c r="E1142" s="304">
        <v>45598</v>
      </c>
      <c r="F1142" s="359" t="s">
        <v>1270</v>
      </c>
      <c r="G1142" s="360">
        <v>34.94</v>
      </c>
      <c r="H1142" s="249">
        <v>9.69</v>
      </c>
      <c r="I1142" s="358">
        <f t="shared" si="13"/>
        <v>31.554314</v>
      </c>
    </row>
    <row r="1143" spans="1:9">
      <c r="A1143" s="228">
        <v>292</v>
      </c>
      <c r="B1143" s="13" t="s">
        <v>366</v>
      </c>
      <c r="C1143" s="14" t="s">
        <v>997</v>
      </c>
      <c r="D1143" s="13" t="s">
        <v>998</v>
      </c>
      <c r="E1143" s="304">
        <v>45598</v>
      </c>
      <c r="F1143" s="357" t="s">
        <v>1271</v>
      </c>
      <c r="G1143" s="360">
        <v>35.6</v>
      </c>
      <c r="H1143" s="249">
        <v>9.69</v>
      </c>
      <c r="I1143" s="358">
        <f t="shared" si="13"/>
        <v>32.15036</v>
      </c>
    </row>
    <row r="1144" spans="1:9">
      <c r="A1144" s="228">
        <v>293</v>
      </c>
      <c r="B1144" s="13" t="s">
        <v>366</v>
      </c>
      <c r="C1144" s="14" t="s">
        <v>997</v>
      </c>
      <c r="D1144" s="13" t="s">
        <v>998</v>
      </c>
      <c r="E1144" s="304">
        <v>45598</v>
      </c>
      <c r="F1144" s="357" t="s">
        <v>1272</v>
      </c>
      <c r="G1144" s="360">
        <v>35.82</v>
      </c>
      <c r="H1144" s="249">
        <v>9.69</v>
      </c>
      <c r="I1144" s="358">
        <f t="shared" si="13"/>
        <v>32.349042</v>
      </c>
    </row>
    <row r="1145" spans="1:9">
      <c r="A1145" s="228">
        <v>294</v>
      </c>
      <c r="B1145" s="13" t="s">
        <v>366</v>
      </c>
      <c r="C1145" s="14" t="s">
        <v>997</v>
      </c>
      <c r="D1145" s="13" t="s">
        <v>998</v>
      </c>
      <c r="E1145" s="304">
        <v>45598</v>
      </c>
      <c r="F1145" s="357" t="s">
        <v>1273</v>
      </c>
      <c r="G1145" s="360">
        <v>37.7</v>
      </c>
      <c r="H1145" s="249">
        <v>9.69</v>
      </c>
      <c r="I1145" s="358">
        <f t="shared" si="13"/>
        <v>34.04687</v>
      </c>
    </row>
    <row r="1146" spans="1:9">
      <c r="A1146" s="228">
        <v>295</v>
      </c>
      <c r="B1146" s="13" t="s">
        <v>366</v>
      </c>
      <c r="C1146" s="14" t="s">
        <v>997</v>
      </c>
      <c r="D1146" s="13" t="s">
        <v>998</v>
      </c>
      <c r="E1146" s="304">
        <v>45598</v>
      </c>
      <c r="F1146" s="357" t="s">
        <v>1274</v>
      </c>
      <c r="G1146" s="360">
        <v>34.7</v>
      </c>
      <c r="H1146" s="249">
        <v>9.69</v>
      </c>
      <c r="I1146" s="358">
        <f t="shared" si="13"/>
        <v>31.33757</v>
      </c>
    </row>
    <row r="1147" spans="1:9">
      <c r="A1147" s="228">
        <v>296</v>
      </c>
      <c r="B1147" s="13" t="s">
        <v>366</v>
      </c>
      <c r="C1147" s="14" t="s">
        <v>997</v>
      </c>
      <c r="D1147" s="13" t="s">
        <v>998</v>
      </c>
      <c r="E1147" s="304">
        <v>45598</v>
      </c>
      <c r="F1147" s="357" t="s">
        <v>1275</v>
      </c>
      <c r="G1147" s="360">
        <v>36.88</v>
      </c>
      <c r="H1147" s="249">
        <v>9.69</v>
      </c>
      <c r="I1147" s="358">
        <f t="shared" si="13"/>
        <v>33.306328</v>
      </c>
    </row>
    <row r="1148" spans="1:9">
      <c r="A1148" s="228">
        <v>297</v>
      </c>
      <c r="B1148" s="13" t="s">
        <v>366</v>
      </c>
      <c r="C1148" s="14" t="s">
        <v>997</v>
      </c>
      <c r="D1148" s="13" t="s">
        <v>998</v>
      </c>
      <c r="E1148" s="304">
        <v>45598</v>
      </c>
      <c r="F1148" s="359" t="s">
        <v>1276</v>
      </c>
      <c r="G1148" s="360">
        <v>35.1</v>
      </c>
      <c r="H1148" s="249">
        <v>9.69</v>
      </c>
      <c r="I1148" s="358">
        <f t="shared" si="13"/>
        <v>31.69881</v>
      </c>
    </row>
    <row r="1149" spans="1:9">
      <c r="A1149" s="228">
        <v>298</v>
      </c>
      <c r="B1149" s="13" t="s">
        <v>366</v>
      </c>
      <c r="C1149" s="14" t="s">
        <v>997</v>
      </c>
      <c r="D1149" s="13" t="s">
        <v>998</v>
      </c>
      <c r="E1149" s="304">
        <v>45598</v>
      </c>
      <c r="F1149" s="359" t="s">
        <v>1277</v>
      </c>
      <c r="G1149" s="360">
        <v>34.4</v>
      </c>
      <c r="H1149" s="249">
        <v>9.69</v>
      </c>
      <c r="I1149" s="358">
        <f t="shared" si="13"/>
        <v>31.06664</v>
      </c>
    </row>
    <row r="1150" spans="1:9">
      <c r="A1150" s="228">
        <v>299</v>
      </c>
      <c r="B1150" s="13" t="s">
        <v>366</v>
      </c>
      <c r="C1150" s="14" t="s">
        <v>997</v>
      </c>
      <c r="D1150" s="13" t="s">
        <v>998</v>
      </c>
      <c r="E1150" s="304">
        <v>45598</v>
      </c>
      <c r="F1150" s="359" t="s">
        <v>1278</v>
      </c>
      <c r="G1150" s="360">
        <v>35.94</v>
      </c>
      <c r="H1150" s="249">
        <v>9.69</v>
      </c>
      <c r="I1150" s="358">
        <f t="shared" si="13"/>
        <v>32.457414</v>
      </c>
    </row>
    <row r="1151" spans="1:9">
      <c r="A1151" s="228">
        <v>300</v>
      </c>
      <c r="B1151" s="13" t="s">
        <v>366</v>
      </c>
      <c r="C1151" s="14" t="s">
        <v>997</v>
      </c>
      <c r="D1151" s="13" t="s">
        <v>998</v>
      </c>
      <c r="E1151" s="304">
        <v>45598</v>
      </c>
      <c r="F1151" s="359" t="s">
        <v>1279</v>
      </c>
      <c r="G1151" s="360">
        <v>36.26</v>
      </c>
      <c r="H1151" s="249">
        <v>9.69</v>
      </c>
      <c r="I1151" s="358">
        <f t="shared" si="13"/>
        <v>32.746406</v>
      </c>
    </row>
    <row r="1152" spans="1:9">
      <c r="A1152" s="228">
        <v>301</v>
      </c>
      <c r="B1152" s="13" t="s">
        <v>366</v>
      </c>
      <c r="C1152" s="14" t="s">
        <v>997</v>
      </c>
      <c r="D1152" s="13" t="s">
        <v>998</v>
      </c>
      <c r="E1152" s="304">
        <v>45598</v>
      </c>
      <c r="F1152" s="359" t="s">
        <v>1280</v>
      </c>
      <c r="G1152" s="360">
        <v>34.9</v>
      </c>
      <c r="H1152" s="249">
        <v>9.69</v>
      </c>
      <c r="I1152" s="358">
        <f t="shared" si="13"/>
        <v>31.51819</v>
      </c>
    </row>
    <row r="1153" spans="1:9">
      <c r="A1153" s="228">
        <v>302</v>
      </c>
      <c r="B1153" s="13" t="s">
        <v>366</v>
      </c>
      <c r="C1153" s="14" t="s">
        <v>997</v>
      </c>
      <c r="D1153" s="13" t="s">
        <v>998</v>
      </c>
      <c r="E1153" s="304">
        <v>45598</v>
      </c>
      <c r="F1153" s="359" t="s">
        <v>1281</v>
      </c>
      <c r="G1153" s="360">
        <v>37.64</v>
      </c>
      <c r="H1153" s="249">
        <v>9.69</v>
      </c>
      <c r="I1153" s="358">
        <f t="shared" si="13"/>
        <v>33.992684</v>
      </c>
    </row>
    <row r="1154" spans="1:9">
      <c r="A1154" s="228">
        <v>303</v>
      </c>
      <c r="B1154" s="13" t="s">
        <v>366</v>
      </c>
      <c r="C1154" s="14" t="s">
        <v>997</v>
      </c>
      <c r="D1154" s="13" t="s">
        <v>998</v>
      </c>
      <c r="E1154" s="304">
        <v>45598</v>
      </c>
      <c r="F1154" s="359" t="s">
        <v>1282</v>
      </c>
      <c r="G1154" s="360">
        <v>36.02</v>
      </c>
      <c r="H1154" s="249">
        <v>9.69</v>
      </c>
      <c r="I1154" s="358">
        <f t="shared" si="13"/>
        <v>32.529662</v>
      </c>
    </row>
    <row r="1155" spans="1:9">
      <c r="A1155" s="228">
        <v>304</v>
      </c>
      <c r="B1155" s="13" t="s">
        <v>366</v>
      </c>
      <c r="C1155" s="14" t="s">
        <v>997</v>
      </c>
      <c r="D1155" s="13" t="s">
        <v>998</v>
      </c>
      <c r="E1155" s="304">
        <v>45598</v>
      </c>
      <c r="F1155" s="359" t="s">
        <v>1283</v>
      </c>
      <c r="G1155" s="360">
        <v>36.1</v>
      </c>
      <c r="H1155" s="249">
        <v>9.69</v>
      </c>
      <c r="I1155" s="358">
        <f t="shared" si="13"/>
        <v>32.60191</v>
      </c>
    </row>
    <row r="1156" spans="1:9">
      <c r="A1156" s="228">
        <v>305</v>
      </c>
      <c r="B1156" s="13" t="s">
        <v>366</v>
      </c>
      <c r="C1156" s="14" t="s">
        <v>997</v>
      </c>
      <c r="D1156" s="13" t="s">
        <v>998</v>
      </c>
      <c r="E1156" s="304">
        <v>45598</v>
      </c>
      <c r="F1156" s="359" t="s">
        <v>1284</v>
      </c>
      <c r="G1156" s="360">
        <v>35.74</v>
      </c>
      <c r="H1156" s="249">
        <v>9.69</v>
      </c>
      <c r="I1156" s="358">
        <f t="shared" si="13"/>
        <v>32.276794</v>
      </c>
    </row>
    <row r="1157" spans="1:9">
      <c r="A1157" s="228">
        <v>306</v>
      </c>
      <c r="B1157" s="13" t="s">
        <v>366</v>
      </c>
      <c r="C1157" s="14" t="s">
        <v>997</v>
      </c>
      <c r="D1157" s="13" t="s">
        <v>998</v>
      </c>
      <c r="E1157" s="304">
        <v>45598</v>
      </c>
      <c r="F1157" s="359" t="s">
        <v>1285</v>
      </c>
      <c r="G1157" s="360">
        <v>35.46</v>
      </c>
      <c r="H1157" s="249">
        <v>9.69</v>
      </c>
      <c r="I1157" s="358">
        <f t="shared" si="13"/>
        <v>32.023926</v>
      </c>
    </row>
    <row r="1158" spans="1:9">
      <c r="A1158" s="228">
        <v>307</v>
      </c>
      <c r="B1158" s="13" t="s">
        <v>366</v>
      </c>
      <c r="C1158" s="14" t="s">
        <v>997</v>
      </c>
      <c r="D1158" s="13" t="s">
        <v>998</v>
      </c>
      <c r="E1158" s="304">
        <v>45598</v>
      </c>
      <c r="F1158" s="359" t="s">
        <v>1286</v>
      </c>
      <c r="G1158" s="360">
        <v>32.92</v>
      </c>
      <c r="H1158" s="249">
        <v>9.69</v>
      </c>
      <c r="I1158" s="358">
        <f t="shared" si="13"/>
        <v>29.730052</v>
      </c>
    </row>
    <row r="1159" spans="1:9">
      <c r="A1159" s="228">
        <v>308</v>
      </c>
      <c r="B1159" s="13" t="s">
        <v>366</v>
      </c>
      <c r="C1159" s="14" t="s">
        <v>997</v>
      </c>
      <c r="D1159" s="13" t="s">
        <v>998</v>
      </c>
      <c r="E1159" s="304">
        <v>45598</v>
      </c>
      <c r="F1159" s="359" t="s">
        <v>1287</v>
      </c>
      <c r="G1159" s="360">
        <v>36.3</v>
      </c>
      <c r="H1159" s="249">
        <v>9.69</v>
      </c>
      <c r="I1159" s="358">
        <f t="shared" si="13"/>
        <v>32.78253</v>
      </c>
    </row>
    <row r="1160" spans="1:9">
      <c r="A1160" s="228">
        <v>309</v>
      </c>
      <c r="B1160" s="13" t="s">
        <v>366</v>
      </c>
      <c r="C1160" s="14" t="s">
        <v>997</v>
      </c>
      <c r="D1160" s="13" t="s">
        <v>998</v>
      </c>
      <c r="E1160" s="304">
        <v>45598</v>
      </c>
      <c r="F1160" s="359" t="s">
        <v>1288</v>
      </c>
      <c r="G1160" s="360">
        <v>35.36</v>
      </c>
      <c r="H1160" s="249">
        <v>9.69</v>
      </c>
      <c r="I1160" s="358">
        <f t="shared" si="13"/>
        <v>31.933616</v>
      </c>
    </row>
    <row r="1161" spans="1:9">
      <c r="A1161" s="228">
        <v>310</v>
      </c>
      <c r="B1161" s="13" t="s">
        <v>366</v>
      </c>
      <c r="C1161" s="14" t="s">
        <v>997</v>
      </c>
      <c r="D1161" s="13" t="s">
        <v>998</v>
      </c>
      <c r="E1161" s="304">
        <v>45598</v>
      </c>
      <c r="F1161" s="359" t="s">
        <v>1143</v>
      </c>
      <c r="G1161" s="360">
        <v>36.44</v>
      </c>
      <c r="H1161" s="249">
        <v>9.69</v>
      </c>
      <c r="I1161" s="358">
        <f t="shared" si="13"/>
        <v>32.908964</v>
      </c>
    </row>
    <row r="1162" spans="1:9">
      <c r="A1162" s="286"/>
      <c r="B1162" s="138"/>
      <c r="C1162" s="65"/>
      <c r="D1162" s="138"/>
      <c r="E1162" s="247"/>
      <c r="F1162" s="359"/>
      <c r="G1162" s="360"/>
      <c r="H1162" s="249"/>
      <c r="I1162" s="358">
        <f t="shared" si="13"/>
        <v>0</v>
      </c>
    </row>
    <row r="1163" ht="17.55" spans="1:9">
      <c r="A1163" s="315" t="s">
        <v>101</v>
      </c>
      <c r="B1163" s="361"/>
      <c r="C1163" s="172"/>
      <c r="D1163" s="317"/>
      <c r="E1163" s="318"/>
      <c r="F1163" s="67"/>
      <c r="G1163" s="354">
        <f>SUM(G852:G1162)</f>
        <v>11421.82</v>
      </c>
      <c r="H1163" s="335">
        <f>AVERAGE(H852:H1162)</f>
        <v>9.15358064516127</v>
      </c>
      <c r="I1163" s="367">
        <f>SUM(I852:I1162)</f>
        <v>10376.419988</v>
      </c>
    </row>
    <row r="1165" ht="17.55"/>
    <row r="1166" spans="1:9">
      <c r="A1166" s="160" t="s">
        <v>1289</v>
      </c>
      <c r="B1166" s="322"/>
      <c r="C1166" s="322"/>
      <c r="D1166" s="322"/>
      <c r="E1166" s="322"/>
      <c r="F1166" s="322"/>
      <c r="G1166" s="322"/>
      <c r="H1166" s="324"/>
      <c r="I1166" s="329"/>
    </row>
    <row r="1167" spans="1:9">
      <c r="A1167" s="323"/>
      <c r="B1167" s="131"/>
      <c r="C1167" s="131"/>
      <c r="D1167" s="131"/>
      <c r="E1167" s="131"/>
      <c r="F1167" s="131"/>
      <c r="G1167" s="131"/>
      <c r="H1167" s="325"/>
      <c r="I1167" s="330"/>
    </row>
    <row r="1168" spans="1:9">
      <c r="A1168" s="323"/>
      <c r="B1168" s="131"/>
      <c r="C1168" s="131"/>
      <c r="D1168" s="131"/>
      <c r="E1168" s="131"/>
      <c r="F1168" s="131"/>
      <c r="G1168" s="131"/>
      <c r="H1168" s="325"/>
      <c r="I1168" s="330"/>
    </row>
    <row r="1169" spans="1:9">
      <c r="A1169" s="42" t="s">
        <v>1</v>
      </c>
      <c r="B1169" s="9" t="s">
        <v>3</v>
      </c>
      <c r="C1169" s="9" t="s">
        <v>3</v>
      </c>
      <c r="D1169" s="9" t="s">
        <v>4</v>
      </c>
      <c r="E1169" s="9" t="s">
        <v>5</v>
      </c>
      <c r="F1169" s="9" t="s">
        <v>6</v>
      </c>
      <c r="G1169" s="9" t="s">
        <v>7</v>
      </c>
      <c r="H1169" s="326" t="s">
        <v>8</v>
      </c>
      <c r="I1169" s="60" t="s">
        <v>306</v>
      </c>
    </row>
    <row r="1170" spans="1:9">
      <c r="A1170" s="42"/>
      <c r="B1170" s="9" t="s">
        <v>11</v>
      </c>
      <c r="C1170" s="9"/>
      <c r="D1170" s="9"/>
      <c r="E1170" s="9"/>
      <c r="F1170" s="9"/>
      <c r="G1170" s="9" t="s">
        <v>13</v>
      </c>
      <c r="H1170" s="327"/>
      <c r="I1170" s="60"/>
    </row>
    <row r="1171" spans="1:9">
      <c r="A1171" s="228">
        <v>1</v>
      </c>
      <c r="B1171" s="13" t="s">
        <v>366</v>
      </c>
      <c r="C1171" s="14" t="s">
        <v>997</v>
      </c>
      <c r="D1171" s="13" t="s">
        <v>1290</v>
      </c>
      <c r="E1171" s="304">
        <v>45567</v>
      </c>
      <c r="F1171" s="158" t="s">
        <v>1291</v>
      </c>
      <c r="G1171" s="293">
        <v>36.78</v>
      </c>
      <c r="H1171" s="195">
        <v>8.65</v>
      </c>
      <c r="I1171" s="358">
        <f t="shared" ref="I1171:I1178" si="14">G1171-G1171*H1171%</f>
        <v>33.59853</v>
      </c>
    </row>
    <row r="1172" spans="1:9">
      <c r="A1172" s="228">
        <v>2</v>
      </c>
      <c r="B1172" s="13" t="s">
        <v>366</v>
      </c>
      <c r="C1172" s="14" t="s">
        <v>997</v>
      </c>
      <c r="D1172" s="13" t="s">
        <v>1290</v>
      </c>
      <c r="E1172" s="304">
        <v>45567</v>
      </c>
      <c r="F1172" s="158" t="s">
        <v>1292</v>
      </c>
      <c r="G1172" s="293">
        <v>34.3</v>
      </c>
      <c r="H1172" s="195">
        <v>8.65</v>
      </c>
      <c r="I1172" s="358">
        <f t="shared" si="14"/>
        <v>31.33305</v>
      </c>
    </row>
    <row r="1173" spans="1:9">
      <c r="A1173" s="228">
        <v>3</v>
      </c>
      <c r="B1173" s="13" t="s">
        <v>366</v>
      </c>
      <c r="C1173" s="14" t="s">
        <v>997</v>
      </c>
      <c r="D1173" s="13" t="s">
        <v>1290</v>
      </c>
      <c r="E1173" s="21">
        <v>45568</v>
      </c>
      <c r="F1173" s="158" t="s">
        <v>1293</v>
      </c>
      <c r="G1173" s="293">
        <v>34.56</v>
      </c>
      <c r="H1173" s="195">
        <v>8.64</v>
      </c>
      <c r="I1173" s="358">
        <f t="shared" si="14"/>
        <v>31.574016</v>
      </c>
    </row>
    <row r="1174" spans="1:9">
      <c r="A1174" s="228">
        <v>4</v>
      </c>
      <c r="B1174" s="13" t="s">
        <v>366</v>
      </c>
      <c r="C1174" s="14" t="s">
        <v>997</v>
      </c>
      <c r="D1174" s="13" t="s">
        <v>1290</v>
      </c>
      <c r="E1174" s="21">
        <v>45568</v>
      </c>
      <c r="F1174" s="158" t="s">
        <v>1294</v>
      </c>
      <c r="G1174" s="362">
        <v>34.84</v>
      </c>
      <c r="H1174" s="195">
        <v>8.64</v>
      </c>
      <c r="I1174" s="358">
        <f t="shared" si="14"/>
        <v>31.829824</v>
      </c>
    </row>
    <row r="1175" spans="1:9">
      <c r="A1175" s="228">
        <v>5</v>
      </c>
      <c r="B1175" s="13" t="s">
        <v>366</v>
      </c>
      <c r="C1175" s="14" t="s">
        <v>997</v>
      </c>
      <c r="D1175" s="13" t="s">
        <v>1290</v>
      </c>
      <c r="E1175" s="21">
        <v>45568</v>
      </c>
      <c r="F1175" s="158" t="s">
        <v>1295</v>
      </c>
      <c r="G1175" s="362">
        <v>34.94</v>
      </c>
      <c r="H1175" s="195">
        <v>8.64</v>
      </c>
      <c r="I1175" s="358">
        <f t="shared" si="14"/>
        <v>31.921184</v>
      </c>
    </row>
    <row r="1176" spans="1:9">
      <c r="A1176" s="228">
        <v>6</v>
      </c>
      <c r="B1176" s="13" t="s">
        <v>366</v>
      </c>
      <c r="C1176" s="14" t="s">
        <v>997</v>
      </c>
      <c r="D1176" s="13" t="s">
        <v>1290</v>
      </c>
      <c r="E1176" s="21">
        <v>45568</v>
      </c>
      <c r="F1176" s="158" t="s">
        <v>1296</v>
      </c>
      <c r="G1176" s="362">
        <v>40.1</v>
      </c>
      <c r="H1176" s="195">
        <v>8.64</v>
      </c>
      <c r="I1176" s="358">
        <f t="shared" si="14"/>
        <v>36.63536</v>
      </c>
    </row>
    <row r="1177" spans="1:9">
      <c r="A1177" s="228">
        <v>7</v>
      </c>
      <c r="B1177" s="13" t="s">
        <v>366</v>
      </c>
      <c r="C1177" s="14" t="s">
        <v>997</v>
      </c>
      <c r="D1177" s="13" t="s">
        <v>1290</v>
      </c>
      <c r="E1177" s="21">
        <v>45568</v>
      </c>
      <c r="F1177" s="158" t="s">
        <v>1297</v>
      </c>
      <c r="G1177" s="362">
        <v>38.2</v>
      </c>
      <c r="H1177" s="195">
        <v>8.64</v>
      </c>
      <c r="I1177" s="358">
        <f t="shared" si="14"/>
        <v>34.89952</v>
      </c>
    </row>
    <row r="1178" spans="1:9">
      <c r="A1178" s="228">
        <v>8</v>
      </c>
      <c r="B1178" s="13" t="s">
        <v>366</v>
      </c>
      <c r="C1178" s="14" t="s">
        <v>997</v>
      </c>
      <c r="D1178" s="13" t="s">
        <v>1290</v>
      </c>
      <c r="E1178" s="21">
        <v>45568</v>
      </c>
      <c r="F1178" s="158" t="s">
        <v>1298</v>
      </c>
      <c r="G1178" s="362">
        <v>37</v>
      </c>
      <c r="H1178" s="195">
        <v>8.64</v>
      </c>
      <c r="I1178" s="358">
        <f t="shared" si="14"/>
        <v>33.8032</v>
      </c>
    </row>
    <row r="1179" spans="1:9">
      <c r="A1179" s="228">
        <v>9</v>
      </c>
      <c r="B1179" s="13" t="s">
        <v>366</v>
      </c>
      <c r="C1179" s="14" t="s">
        <v>997</v>
      </c>
      <c r="D1179" s="13" t="s">
        <v>1290</v>
      </c>
      <c r="E1179" s="331">
        <v>45569</v>
      </c>
      <c r="F1179" s="158" t="s">
        <v>1299</v>
      </c>
      <c r="G1179" s="362">
        <v>33.1</v>
      </c>
      <c r="H1179" s="363">
        <v>8.6</v>
      </c>
      <c r="I1179" s="358">
        <f t="shared" ref="I1179:I1185" si="15">G1179-G1179*H1179%</f>
        <v>30.2534</v>
      </c>
    </row>
    <row r="1180" spans="1:9">
      <c r="A1180" s="228">
        <v>10</v>
      </c>
      <c r="B1180" s="13" t="s">
        <v>366</v>
      </c>
      <c r="C1180" s="14" t="s">
        <v>997</v>
      </c>
      <c r="D1180" s="13" t="s">
        <v>1290</v>
      </c>
      <c r="E1180" s="331">
        <v>45569</v>
      </c>
      <c r="F1180" s="158" t="s">
        <v>1300</v>
      </c>
      <c r="G1180" s="364">
        <v>34.78</v>
      </c>
      <c r="H1180" s="363">
        <v>8.6</v>
      </c>
      <c r="I1180" s="358">
        <f t="shared" si="15"/>
        <v>31.78892</v>
      </c>
    </row>
    <row r="1181" spans="1:9">
      <c r="A1181" s="228">
        <v>11</v>
      </c>
      <c r="B1181" s="13" t="s">
        <v>366</v>
      </c>
      <c r="C1181" s="14" t="s">
        <v>997</v>
      </c>
      <c r="D1181" s="13" t="s">
        <v>1290</v>
      </c>
      <c r="E1181" s="331">
        <v>45569</v>
      </c>
      <c r="F1181" s="158" t="s">
        <v>1301</v>
      </c>
      <c r="G1181" s="364">
        <v>35.74</v>
      </c>
      <c r="H1181" s="363">
        <v>8.6</v>
      </c>
      <c r="I1181" s="358">
        <f t="shared" si="15"/>
        <v>32.66636</v>
      </c>
    </row>
    <row r="1182" spans="1:9">
      <c r="A1182" s="228">
        <v>12</v>
      </c>
      <c r="B1182" s="13" t="s">
        <v>366</v>
      </c>
      <c r="C1182" s="14" t="s">
        <v>997</v>
      </c>
      <c r="D1182" s="13" t="s">
        <v>1290</v>
      </c>
      <c r="E1182" s="331">
        <v>45569</v>
      </c>
      <c r="F1182" s="158" t="s">
        <v>1302</v>
      </c>
      <c r="G1182" s="364">
        <v>34.52</v>
      </c>
      <c r="H1182" s="363">
        <v>8.6</v>
      </c>
      <c r="I1182" s="358">
        <f t="shared" si="15"/>
        <v>31.55128</v>
      </c>
    </row>
    <row r="1183" spans="1:9">
      <c r="A1183" s="228">
        <v>13</v>
      </c>
      <c r="B1183" s="13" t="s">
        <v>366</v>
      </c>
      <c r="C1183" s="14" t="s">
        <v>997</v>
      </c>
      <c r="D1183" s="13" t="s">
        <v>1290</v>
      </c>
      <c r="E1183" s="331">
        <v>45569</v>
      </c>
      <c r="F1183" s="158" t="s">
        <v>1303</v>
      </c>
      <c r="G1183" s="364">
        <v>35.38</v>
      </c>
      <c r="H1183" s="363">
        <v>8.6</v>
      </c>
      <c r="I1183" s="358">
        <f t="shared" si="15"/>
        <v>32.33732</v>
      </c>
    </row>
    <row r="1184" spans="1:9">
      <c r="A1184" s="228">
        <v>14</v>
      </c>
      <c r="B1184" s="13" t="s">
        <v>366</v>
      </c>
      <c r="C1184" s="14" t="s">
        <v>997</v>
      </c>
      <c r="D1184" s="13" t="s">
        <v>1290</v>
      </c>
      <c r="E1184" s="331">
        <v>45569</v>
      </c>
      <c r="F1184" s="158" t="s">
        <v>1304</v>
      </c>
      <c r="G1184" s="364">
        <v>34.26</v>
      </c>
      <c r="H1184" s="363">
        <v>8.6</v>
      </c>
      <c r="I1184" s="358">
        <f t="shared" si="15"/>
        <v>31.31364</v>
      </c>
    </row>
    <row r="1185" spans="1:9">
      <c r="A1185" s="228">
        <v>15</v>
      </c>
      <c r="B1185" s="13" t="s">
        <v>366</v>
      </c>
      <c r="C1185" s="14" t="s">
        <v>997</v>
      </c>
      <c r="D1185" s="13" t="s">
        <v>1290</v>
      </c>
      <c r="E1185" s="331">
        <v>45569</v>
      </c>
      <c r="F1185" s="158" t="s">
        <v>1305</v>
      </c>
      <c r="G1185" s="364">
        <v>34.16</v>
      </c>
      <c r="H1185" s="363">
        <v>8.6</v>
      </c>
      <c r="I1185" s="358">
        <f t="shared" si="15"/>
        <v>31.22224</v>
      </c>
    </row>
    <row r="1186" spans="1:9">
      <c r="A1186" s="228">
        <v>16</v>
      </c>
      <c r="B1186" s="13" t="s">
        <v>366</v>
      </c>
      <c r="C1186" s="14" t="s">
        <v>997</v>
      </c>
      <c r="D1186" s="13" t="s">
        <v>1290</v>
      </c>
      <c r="E1186" s="331">
        <v>45571</v>
      </c>
      <c r="F1186" s="158" t="s">
        <v>1306</v>
      </c>
      <c r="G1186" s="364">
        <v>34.52</v>
      </c>
      <c r="H1186" s="363">
        <v>9.1</v>
      </c>
      <c r="I1186" s="358">
        <f t="shared" ref="I1186:I1198" si="16">G1186-G1186*H1186%</f>
        <v>31.37868</v>
      </c>
    </row>
    <row r="1187" spans="1:9">
      <c r="A1187" s="228">
        <v>17</v>
      </c>
      <c r="B1187" s="13" t="s">
        <v>366</v>
      </c>
      <c r="C1187" s="14" t="s">
        <v>997</v>
      </c>
      <c r="D1187" s="13" t="s">
        <v>1290</v>
      </c>
      <c r="E1187" s="331">
        <v>45571</v>
      </c>
      <c r="F1187" s="158" t="s">
        <v>1307</v>
      </c>
      <c r="G1187" s="364">
        <v>34.98</v>
      </c>
      <c r="H1187" s="363">
        <v>9.1</v>
      </c>
      <c r="I1187" s="358">
        <f t="shared" si="16"/>
        <v>31.79682</v>
      </c>
    </row>
    <row r="1188" spans="1:9">
      <c r="A1188" s="228">
        <v>18</v>
      </c>
      <c r="B1188" s="13" t="s">
        <v>366</v>
      </c>
      <c r="C1188" s="14" t="s">
        <v>997</v>
      </c>
      <c r="D1188" s="13" t="s">
        <v>1290</v>
      </c>
      <c r="E1188" s="331">
        <v>45571</v>
      </c>
      <c r="F1188" s="158" t="s">
        <v>1308</v>
      </c>
      <c r="G1188" s="364">
        <v>34.28</v>
      </c>
      <c r="H1188" s="363">
        <v>9.1</v>
      </c>
      <c r="I1188" s="358">
        <f t="shared" si="16"/>
        <v>31.16052</v>
      </c>
    </row>
    <row r="1189" spans="1:9">
      <c r="A1189" s="228">
        <v>19</v>
      </c>
      <c r="B1189" s="13" t="s">
        <v>366</v>
      </c>
      <c r="C1189" s="14" t="s">
        <v>997</v>
      </c>
      <c r="D1189" s="13" t="s">
        <v>1290</v>
      </c>
      <c r="E1189" s="331">
        <v>45571</v>
      </c>
      <c r="F1189" s="158" t="s">
        <v>1309</v>
      </c>
      <c r="G1189" s="364">
        <v>33.68</v>
      </c>
      <c r="H1189" s="363">
        <v>9.1</v>
      </c>
      <c r="I1189" s="358">
        <f t="shared" si="16"/>
        <v>30.61512</v>
      </c>
    </row>
    <row r="1190" spans="1:9">
      <c r="A1190" s="228">
        <v>20</v>
      </c>
      <c r="B1190" s="13" t="s">
        <v>366</v>
      </c>
      <c r="C1190" s="14" t="s">
        <v>997</v>
      </c>
      <c r="D1190" s="13" t="s">
        <v>1290</v>
      </c>
      <c r="E1190" s="331">
        <v>45571</v>
      </c>
      <c r="F1190" s="158" t="s">
        <v>1310</v>
      </c>
      <c r="G1190" s="364">
        <v>33.14</v>
      </c>
      <c r="H1190" s="363">
        <v>9.1</v>
      </c>
      <c r="I1190" s="358">
        <f t="shared" si="16"/>
        <v>30.12426</v>
      </c>
    </row>
    <row r="1191" spans="1:9">
      <c r="A1191" s="228">
        <v>21</v>
      </c>
      <c r="B1191" s="13" t="s">
        <v>366</v>
      </c>
      <c r="C1191" s="14" t="s">
        <v>997</v>
      </c>
      <c r="D1191" s="13" t="s">
        <v>1290</v>
      </c>
      <c r="E1191" s="331">
        <v>45571</v>
      </c>
      <c r="F1191" s="158" t="s">
        <v>1311</v>
      </c>
      <c r="G1191" s="364">
        <v>39.14</v>
      </c>
      <c r="H1191" s="363">
        <v>9.1</v>
      </c>
      <c r="I1191" s="358">
        <f t="shared" si="16"/>
        <v>35.57826</v>
      </c>
    </row>
    <row r="1192" spans="1:9">
      <c r="A1192" s="228">
        <v>22</v>
      </c>
      <c r="B1192" s="13" t="s">
        <v>366</v>
      </c>
      <c r="C1192" s="14" t="s">
        <v>997</v>
      </c>
      <c r="D1192" s="13" t="s">
        <v>1290</v>
      </c>
      <c r="E1192" s="331">
        <v>45571</v>
      </c>
      <c r="F1192" s="158" t="s">
        <v>1312</v>
      </c>
      <c r="G1192" s="364">
        <v>34.56</v>
      </c>
      <c r="H1192" s="363">
        <v>9.1</v>
      </c>
      <c r="I1192" s="358">
        <f t="shared" si="16"/>
        <v>31.41504</v>
      </c>
    </row>
    <row r="1193" spans="1:9">
      <c r="A1193" s="228">
        <v>23</v>
      </c>
      <c r="B1193" s="13" t="s">
        <v>366</v>
      </c>
      <c r="C1193" s="14" t="s">
        <v>997</v>
      </c>
      <c r="D1193" s="13" t="s">
        <v>1290</v>
      </c>
      <c r="E1193" s="331">
        <v>45571</v>
      </c>
      <c r="F1193" s="158" t="s">
        <v>1313</v>
      </c>
      <c r="G1193" s="364">
        <v>31.9</v>
      </c>
      <c r="H1193" s="363">
        <v>9.1</v>
      </c>
      <c r="I1193" s="358">
        <f t="shared" si="16"/>
        <v>28.9971</v>
      </c>
    </row>
    <row r="1194" spans="1:9">
      <c r="A1194" s="228">
        <v>24</v>
      </c>
      <c r="B1194" s="13" t="s">
        <v>366</v>
      </c>
      <c r="C1194" s="14" t="s">
        <v>997</v>
      </c>
      <c r="D1194" s="13" t="s">
        <v>1290</v>
      </c>
      <c r="E1194" s="331">
        <v>45576</v>
      </c>
      <c r="F1194" s="158" t="s">
        <v>1314</v>
      </c>
      <c r="G1194" s="364">
        <v>35.04</v>
      </c>
      <c r="H1194" s="363">
        <v>9.04</v>
      </c>
      <c r="I1194" s="358">
        <f t="shared" si="16"/>
        <v>31.872384</v>
      </c>
    </row>
    <row r="1195" spans="1:9">
      <c r="A1195" s="228">
        <v>25</v>
      </c>
      <c r="B1195" s="13" t="s">
        <v>366</v>
      </c>
      <c r="C1195" s="14" t="s">
        <v>997</v>
      </c>
      <c r="D1195" s="13" t="s">
        <v>1290</v>
      </c>
      <c r="E1195" s="331">
        <v>45576</v>
      </c>
      <c r="F1195" s="158" t="s">
        <v>1315</v>
      </c>
      <c r="G1195" s="364">
        <v>40.04</v>
      </c>
      <c r="H1195" s="363">
        <v>9.04</v>
      </c>
      <c r="I1195" s="358">
        <f t="shared" si="16"/>
        <v>36.420384</v>
      </c>
    </row>
    <row r="1196" spans="1:9">
      <c r="A1196" s="228">
        <v>26</v>
      </c>
      <c r="B1196" s="13" t="s">
        <v>366</v>
      </c>
      <c r="C1196" s="14" t="s">
        <v>997</v>
      </c>
      <c r="D1196" s="13" t="s">
        <v>1290</v>
      </c>
      <c r="E1196" s="331">
        <v>45577</v>
      </c>
      <c r="F1196" s="158" t="s">
        <v>1316</v>
      </c>
      <c r="G1196" s="364">
        <v>34.62</v>
      </c>
      <c r="H1196" s="363">
        <v>9.04</v>
      </c>
      <c r="I1196" s="358">
        <f t="shared" si="16"/>
        <v>31.490352</v>
      </c>
    </row>
    <row r="1197" spans="1:9">
      <c r="A1197" s="228">
        <v>27</v>
      </c>
      <c r="B1197" s="13" t="s">
        <v>366</v>
      </c>
      <c r="C1197" s="14" t="s">
        <v>997</v>
      </c>
      <c r="D1197" s="13" t="s">
        <v>1290</v>
      </c>
      <c r="E1197" s="331">
        <v>45577</v>
      </c>
      <c r="F1197" s="158" t="s">
        <v>1081</v>
      </c>
      <c r="G1197" s="364">
        <v>34.14</v>
      </c>
      <c r="H1197" s="363">
        <v>9.04</v>
      </c>
      <c r="I1197" s="358">
        <f t="shared" si="16"/>
        <v>31.053744</v>
      </c>
    </row>
    <row r="1198" spans="1:9">
      <c r="A1198" s="228">
        <v>28</v>
      </c>
      <c r="B1198" s="13" t="s">
        <v>366</v>
      </c>
      <c r="C1198" s="14" t="s">
        <v>997</v>
      </c>
      <c r="D1198" s="13" t="s">
        <v>1290</v>
      </c>
      <c r="E1198" s="331">
        <v>45582</v>
      </c>
      <c r="F1198" s="158" t="s">
        <v>1295</v>
      </c>
      <c r="G1198" s="364">
        <v>36.2</v>
      </c>
      <c r="H1198" s="363">
        <v>9.23</v>
      </c>
      <c r="I1198" s="358">
        <f t="shared" si="16"/>
        <v>32.85874</v>
      </c>
    </row>
    <row r="1199" spans="1:9">
      <c r="A1199" s="228">
        <v>29</v>
      </c>
      <c r="B1199" s="13" t="s">
        <v>366</v>
      </c>
      <c r="C1199" s="14" t="s">
        <v>997</v>
      </c>
      <c r="D1199" s="13" t="s">
        <v>1290</v>
      </c>
      <c r="E1199" s="331">
        <v>45583</v>
      </c>
      <c r="F1199" s="158" t="s">
        <v>1317</v>
      </c>
      <c r="G1199" s="364">
        <v>39.22</v>
      </c>
      <c r="H1199" s="363">
        <v>8.65</v>
      </c>
      <c r="I1199" s="358">
        <f t="shared" ref="I1199:I1215" si="17">G1199-G1199*H1199%</f>
        <v>35.82747</v>
      </c>
    </row>
    <row r="1200" spans="1:9">
      <c r="A1200" s="228">
        <v>30</v>
      </c>
      <c r="B1200" s="13" t="s">
        <v>366</v>
      </c>
      <c r="C1200" s="14" t="s">
        <v>997</v>
      </c>
      <c r="D1200" s="13" t="s">
        <v>1290</v>
      </c>
      <c r="E1200" s="331">
        <v>45583</v>
      </c>
      <c r="F1200" s="158" t="s">
        <v>1311</v>
      </c>
      <c r="G1200" s="364">
        <v>44.6</v>
      </c>
      <c r="H1200" s="363">
        <v>8.65</v>
      </c>
      <c r="I1200" s="358">
        <f t="shared" si="17"/>
        <v>40.7421</v>
      </c>
    </row>
    <row r="1201" spans="1:9">
      <c r="A1201" s="228">
        <v>31</v>
      </c>
      <c r="B1201" s="13" t="s">
        <v>366</v>
      </c>
      <c r="C1201" s="14" t="s">
        <v>997</v>
      </c>
      <c r="D1201" s="13" t="s">
        <v>1290</v>
      </c>
      <c r="E1201" s="331">
        <v>45587</v>
      </c>
      <c r="F1201" s="158" t="s">
        <v>1318</v>
      </c>
      <c r="G1201" s="364">
        <v>35.74</v>
      </c>
      <c r="H1201" s="363">
        <v>9.5</v>
      </c>
      <c r="I1201" s="358">
        <f t="shared" si="17"/>
        <v>32.3447</v>
      </c>
    </row>
    <row r="1202" spans="1:9">
      <c r="A1202" s="228">
        <v>32</v>
      </c>
      <c r="B1202" s="13" t="s">
        <v>366</v>
      </c>
      <c r="C1202" s="14" t="s">
        <v>997</v>
      </c>
      <c r="D1202" s="13" t="s">
        <v>1290</v>
      </c>
      <c r="E1202" s="331">
        <v>45587</v>
      </c>
      <c r="F1202" s="158" t="s">
        <v>1319</v>
      </c>
      <c r="G1202" s="364">
        <v>36.88</v>
      </c>
      <c r="H1202" s="363">
        <v>9.5</v>
      </c>
      <c r="I1202" s="358">
        <f t="shared" si="17"/>
        <v>33.3764</v>
      </c>
    </row>
    <row r="1203" spans="1:9">
      <c r="A1203" s="228">
        <v>33</v>
      </c>
      <c r="B1203" s="13" t="s">
        <v>366</v>
      </c>
      <c r="C1203" s="14" t="s">
        <v>997</v>
      </c>
      <c r="D1203" s="13" t="s">
        <v>1290</v>
      </c>
      <c r="E1203" s="331">
        <v>45592</v>
      </c>
      <c r="F1203" s="158" t="s">
        <v>1314</v>
      </c>
      <c r="G1203" s="364">
        <v>35.56</v>
      </c>
      <c r="H1203" s="363">
        <v>9.49</v>
      </c>
      <c r="I1203" s="358">
        <f t="shared" si="17"/>
        <v>32.185356</v>
      </c>
    </row>
    <row r="1204" spans="1:9">
      <c r="A1204" s="228">
        <v>34</v>
      </c>
      <c r="B1204" s="13" t="s">
        <v>366</v>
      </c>
      <c r="C1204" s="14" t="s">
        <v>997</v>
      </c>
      <c r="D1204" s="13" t="s">
        <v>1290</v>
      </c>
      <c r="E1204" s="331">
        <v>45593</v>
      </c>
      <c r="F1204" s="158" t="s">
        <v>1317</v>
      </c>
      <c r="G1204" s="364">
        <v>38.86</v>
      </c>
      <c r="H1204" s="363">
        <v>9.49</v>
      </c>
      <c r="I1204" s="358">
        <f t="shared" si="17"/>
        <v>35.172186</v>
      </c>
    </row>
    <row r="1205" spans="1:9">
      <c r="A1205" s="228">
        <v>35</v>
      </c>
      <c r="B1205" s="13" t="s">
        <v>366</v>
      </c>
      <c r="C1205" s="14" t="s">
        <v>997</v>
      </c>
      <c r="D1205" s="13" t="s">
        <v>1290</v>
      </c>
      <c r="E1205" s="331">
        <v>45593</v>
      </c>
      <c r="F1205" s="158" t="s">
        <v>1311</v>
      </c>
      <c r="G1205" s="364">
        <v>45.9</v>
      </c>
      <c r="H1205" s="363">
        <v>9.49</v>
      </c>
      <c r="I1205" s="358">
        <f t="shared" si="17"/>
        <v>41.54409</v>
      </c>
    </row>
    <row r="1206" spans="1:9">
      <c r="A1206" s="228">
        <v>36</v>
      </c>
      <c r="B1206" s="13" t="s">
        <v>366</v>
      </c>
      <c r="C1206" s="14" t="s">
        <v>997</v>
      </c>
      <c r="D1206" s="13" t="s">
        <v>1290</v>
      </c>
      <c r="E1206" s="331">
        <v>45593</v>
      </c>
      <c r="F1206" s="158" t="s">
        <v>1320</v>
      </c>
      <c r="G1206" s="364">
        <v>39.64</v>
      </c>
      <c r="H1206" s="363">
        <v>9.49</v>
      </c>
      <c r="I1206" s="358">
        <f t="shared" si="17"/>
        <v>35.878164</v>
      </c>
    </row>
    <row r="1207" spans="1:9">
      <c r="A1207" s="228">
        <v>37</v>
      </c>
      <c r="B1207" s="13" t="s">
        <v>366</v>
      </c>
      <c r="C1207" s="14" t="s">
        <v>997</v>
      </c>
      <c r="D1207" s="13" t="s">
        <v>1290</v>
      </c>
      <c r="E1207" s="331">
        <v>45593</v>
      </c>
      <c r="F1207" s="158" t="s">
        <v>1321</v>
      </c>
      <c r="G1207" s="364">
        <v>40.62</v>
      </c>
      <c r="H1207" s="363">
        <v>9.49</v>
      </c>
      <c r="I1207" s="358">
        <f t="shared" si="17"/>
        <v>36.765162</v>
      </c>
    </row>
    <row r="1208" spans="1:9">
      <c r="A1208" s="228">
        <v>38</v>
      </c>
      <c r="B1208" s="13" t="s">
        <v>366</v>
      </c>
      <c r="C1208" s="14" t="s">
        <v>997</v>
      </c>
      <c r="D1208" s="13" t="s">
        <v>1290</v>
      </c>
      <c r="E1208" s="331">
        <v>45593</v>
      </c>
      <c r="F1208" s="158" t="s">
        <v>1061</v>
      </c>
      <c r="G1208" s="364">
        <v>43.54</v>
      </c>
      <c r="H1208" s="363">
        <v>9.49</v>
      </c>
      <c r="I1208" s="358">
        <f t="shared" si="17"/>
        <v>39.408054</v>
      </c>
    </row>
    <row r="1209" spans="1:9">
      <c r="A1209" s="228">
        <v>39</v>
      </c>
      <c r="B1209" s="13" t="s">
        <v>366</v>
      </c>
      <c r="C1209" s="14" t="s">
        <v>997</v>
      </c>
      <c r="D1209" s="13" t="s">
        <v>1290</v>
      </c>
      <c r="E1209" s="331">
        <v>45598</v>
      </c>
      <c r="F1209" s="365" t="s">
        <v>1322</v>
      </c>
      <c r="G1209" s="366">
        <v>42.44</v>
      </c>
      <c r="H1209" s="339">
        <v>9.69</v>
      </c>
      <c r="I1209" s="358">
        <f t="shared" si="17"/>
        <v>38.327564</v>
      </c>
    </row>
    <row r="1210" spans="1:9">
      <c r="A1210" s="228">
        <v>40</v>
      </c>
      <c r="B1210" s="13" t="s">
        <v>366</v>
      </c>
      <c r="C1210" s="14" t="s">
        <v>997</v>
      </c>
      <c r="D1210" s="13" t="s">
        <v>1290</v>
      </c>
      <c r="E1210" s="331">
        <v>45598</v>
      </c>
      <c r="F1210" s="365" t="s">
        <v>1323</v>
      </c>
      <c r="G1210" s="366">
        <v>40.86</v>
      </c>
      <c r="H1210" s="339">
        <v>9.69</v>
      </c>
      <c r="I1210" s="358">
        <f t="shared" si="17"/>
        <v>36.900666</v>
      </c>
    </row>
    <row r="1211" spans="1:9">
      <c r="A1211" s="228">
        <v>41</v>
      </c>
      <c r="B1211" s="13" t="s">
        <v>366</v>
      </c>
      <c r="C1211" s="14" t="s">
        <v>997</v>
      </c>
      <c r="D1211" s="13" t="s">
        <v>1290</v>
      </c>
      <c r="E1211" s="331">
        <v>45598</v>
      </c>
      <c r="F1211" s="365" t="s">
        <v>1324</v>
      </c>
      <c r="G1211" s="366">
        <v>41.24</v>
      </c>
      <c r="H1211" s="339">
        <v>9.69</v>
      </c>
      <c r="I1211" s="358">
        <f t="shared" si="17"/>
        <v>37.243844</v>
      </c>
    </row>
    <row r="1212" spans="1:9">
      <c r="A1212" s="228">
        <v>42</v>
      </c>
      <c r="B1212" s="13" t="s">
        <v>366</v>
      </c>
      <c r="C1212" s="14" t="s">
        <v>997</v>
      </c>
      <c r="D1212" s="13" t="s">
        <v>1290</v>
      </c>
      <c r="E1212" s="331">
        <v>45598</v>
      </c>
      <c r="F1212" s="365" t="s">
        <v>1325</v>
      </c>
      <c r="G1212" s="366">
        <v>44.7</v>
      </c>
      <c r="H1212" s="339">
        <v>9.69</v>
      </c>
      <c r="I1212" s="358">
        <f t="shared" si="17"/>
        <v>40.36857</v>
      </c>
    </row>
    <row r="1213" spans="1:9">
      <c r="A1213" s="228">
        <v>43</v>
      </c>
      <c r="B1213" s="13" t="s">
        <v>366</v>
      </c>
      <c r="C1213" s="14" t="s">
        <v>997</v>
      </c>
      <c r="D1213" s="13" t="s">
        <v>1290</v>
      </c>
      <c r="E1213" s="331">
        <v>45598</v>
      </c>
      <c r="F1213" s="365" t="s">
        <v>1326</v>
      </c>
      <c r="G1213" s="366">
        <v>35.54</v>
      </c>
      <c r="H1213" s="339">
        <v>9.69</v>
      </c>
      <c r="I1213" s="358">
        <f t="shared" si="17"/>
        <v>32.096174</v>
      </c>
    </row>
    <row r="1214" spans="1:9">
      <c r="A1214" s="228">
        <v>44</v>
      </c>
      <c r="B1214" s="13" t="s">
        <v>366</v>
      </c>
      <c r="C1214" s="14" t="s">
        <v>997</v>
      </c>
      <c r="D1214" s="13" t="s">
        <v>1290</v>
      </c>
      <c r="E1214" s="331">
        <v>45598</v>
      </c>
      <c r="F1214" s="158" t="s">
        <v>1327</v>
      </c>
      <c r="G1214" s="366">
        <v>34.9</v>
      </c>
      <c r="H1214" s="339">
        <v>9.69</v>
      </c>
      <c r="I1214" s="358">
        <f t="shared" si="17"/>
        <v>31.51819</v>
      </c>
    </row>
    <row r="1215" spans="1:9">
      <c r="A1215" s="228"/>
      <c r="B1215" s="13"/>
      <c r="C1215" s="14"/>
      <c r="D1215" s="13"/>
      <c r="E1215" s="331"/>
      <c r="F1215" s="158"/>
      <c r="G1215" s="366"/>
      <c r="H1215" s="339"/>
      <c r="I1215" s="358">
        <f t="shared" si="17"/>
        <v>0</v>
      </c>
    </row>
    <row r="1216" ht="17.55" spans="1:9">
      <c r="A1216" s="315" t="s">
        <v>101</v>
      </c>
      <c r="B1216" s="361"/>
      <c r="C1216" s="172"/>
      <c r="D1216" s="317"/>
      <c r="E1216" s="318"/>
      <c r="F1216" s="67"/>
      <c r="G1216" s="354">
        <f>SUM(G1171:G1215)</f>
        <v>1629.14</v>
      </c>
      <c r="H1216" s="335">
        <f>AVERAGE(H1171:H1215)</f>
        <v>9.06613636363636</v>
      </c>
      <c r="I1216" s="367">
        <f>SUM(I1171:I1215)</f>
        <v>1481.187938</v>
      </c>
    </row>
    <row r="1217" ht="17.55"/>
    <row r="1218" ht="18.35" spans="1:9">
      <c r="A1218" s="368" t="s">
        <v>170</v>
      </c>
      <c r="B1218" s="369"/>
      <c r="C1218" s="369"/>
      <c r="D1218" s="369"/>
      <c r="E1218" s="369"/>
      <c r="F1218" s="369"/>
      <c r="G1218" s="370">
        <f>G1163+G1216</f>
        <v>13050.96</v>
      </c>
      <c r="H1218" s="371"/>
      <c r="I1218" s="372">
        <f>I1216+I1163</f>
        <v>11857.607926</v>
      </c>
    </row>
  </sheetData>
  <sheetProtection formatCells="0" formatColumns="0" formatRows="0" insertRows="0" insertColumns="0" insertHyperlinks="0" deleteColumns="0" deleteRows="0" sort="0" autoFilter="0" pivotTables="0"/>
  <mergeCells count="24">
    <mergeCell ref="A4:A5"/>
    <mergeCell ref="A850:A851"/>
    <mergeCell ref="A1169:A1170"/>
    <mergeCell ref="C4:C5"/>
    <mergeCell ref="C850:C851"/>
    <mergeCell ref="C1169:C1170"/>
    <mergeCell ref="D4:D5"/>
    <mergeCell ref="D850:D851"/>
    <mergeCell ref="D1169:D1170"/>
    <mergeCell ref="E4:E5"/>
    <mergeCell ref="E850:E851"/>
    <mergeCell ref="E1169:E1170"/>
    <mergeCell ref="F4:F5"/>
    <mergeCell ref="F850:F851"/>
    <mergeCell ref="F1169:F1170"/>
    <mergeCell ref="H850:H851"/>
    <mergeCell ref="H1169:H1170"/>
    <mergeCell ref="I4:I5"/>
    <mergeCell ref="I6:I842"/>
    <mergeCell ref="I850:I851"/>
    <mergeCell ref="I1169:I1170"/>
    <mergeCell ref="A1166:I1168"/>
    <mergeCell ref="A1:I3"/>
    <mergeCell ref="A847:I849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9"/>
  <sheetViews>
    <sheetView zoomScale="70" zoomScaleNormal="70" workbookViewId="0">
      <pane xSplit="2" ySplit="5" topLeftCell="C102" activePane="bottomRight" state="frozen"/>
      <selection/>
      <selection pane="topRight"/>
      <selection pane="bottomLeft"/>
      <selection pane="bottomRight" activeCell="J6" sqref="J6:J118"/>
    </sheetView>
  </sheetViews>
  <sheetFormatPr defaultColWidth="9" defaultRowHeight="16.8"/>
  <cols>
    <col min="6" max="6" width="10.3014705882353"/>
    <col min="8" max="8" width="10.5367647058824"/>
    <col min="10" max="10" width="10.5367647058824"/>
    <col min="11" max="11" width="7.22794117647059" customWidth="1"/>
    <col min="13" max="13" width="12.6911764705882"/>
  </cols>
  <sheetData>
    <row r="1" spans="1:11">
      <c r="A1" s="128" t="s">
        <v>156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7.55" spans="1:1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229" t="s">
        <v>10</v>
      </c>
    </row>
    <row r="5" spans="1:11">
      <c r="A5" s="91"/>
      <c r="B5" s="92"/>
      <c r="C5" s="7" t="s">
        <v>11</v>
      </c>
      <c r="D5" s="7" t="s">
        <v>63</v>
      </c>
      <c r="E5" s="92"/>
      <c r="F5" s="92"/>
      <c r="G5" s="92"/>
      <c r="H5" s="7" t="s">
        <v>13</v>
      </c>
      <c r="I5" s="92"/>
      <c r="J5" s="92"/>
      <c r="K5" s="147"/>
    </row>
    <row r="6" ht="17.6" spans="1:11">
      <c r="A6" s="228">
        <v>1</v>
      </c>
      <c r="B6" s="294" t="s">
        <v>1328</v>
      </c>
      <c r="C6" s="129" t="s">
        <v>15</v>
      </c>
      <c r="D6" s="94" t="s">
        <v>63</v>
      </c>
      <c r="E6" s="129" t="s">
        <v>64</v>
      </c>
      <c r="F6" s="130">
        <v>45540</v>
      </c>
      <c r="G6" s="230" t="s">
        <v>34</v>
      </c>
      <c r="H6" s="300">
        <v>39.86</v>
      </c>
      <c r="I6" s="307">
        <v>8.12</v>
      </c>
      <c r="J6" s="340">
        <f t="shared" ref="J6:J69" si="0">H6-I6*H6%</f>
        <v>36.623368</v>
      </c>
      <c r="K6" s="341" t="s">
        <v>18</v>
      </c>
    </row>
    <row r="7" ht="17.6" spans="1:11">
      <c r="A7" s="228">
        <v>2</v>
      </c>
      <c r="B7" s="295"/>
      <c r="C7" s="129" t="s">
        <v>15</v>
      </c>
      <c r="D7" s="94" t="s">
        <v>63</v>
      </c>
      <c r="E7" s="129" t="s">
        <v>64</v>
      </c>
      <c r="F7" s="130">
        <v>45540</v>
      </c>
      <c r="G7" s="230" t="s">
        <v>17</v>
      </c>
      <c r="H7" s="300">
        <v>39.96</v>
      </c>
      <c r="I7" s="307">
        <v>8.12</v>
      </c>
      <c r="J7" s="340">
        <f t="shared" si="0"/>
        <v>36.715248</v>
      </c>
      <c r="K7" s="256"/>
    </row>
    <row r="8" ht="17.6" spans="1:11">
      <c r="A8" s="228">
        <v>3</v>
      </c>
      <c r="B8" s="295"/>
      <c r="C8" s="129" t="s">
        <v>15</v>
      </c>
      <c r="D8" s="94" t="s">
        <v>63</v>
      </c>
      <c r="E8" s="129" t="s">
        <v>64</v>
      </c>
      <c r="F8" s="130">
        <v>45540</v>
      </c>
      <c r="G8" s="230" t="s">
        <v>86</v>
      </c>
      <c r="H8" s="300">
        <v>39.72</v>
      </c>
      <c r="I8" s="307">
        <v>8.12</v>
      </c>
      <c r="J8" s="340">
        <f t="shared" si="0"/>
        <v>36.494736</v>
      </c>
      <c r="K8" s="256"/>
    </row>
    <row r="9" ht="17.6" spans="1:11">
      <c r="A9" s="228">
        <v>4</v>
      </c>
      <c r="B9" s="295"/>
      <c r="C9" s="129" t="s">
        <v>15</v>
      </c>
      <c r="D9" s="94" t="s">
        <v>63</v>
      </c>
      <c r="E9" s="129" t="s">
        <v>64</v>
      </c>
      <c r="F9" s="130">
        <v>45540</v>
      </c>
      <c r="G9" s="230" t="s">
        <v>80</v>
      </c>
      <c r="H9" s="300">
        <v>39.74</v>
      </c>
      <c r="I9" s="307">
        <v>8.12</v>
      </c>
      <c r="J9" s="340">
        <f t="shared" si="0"/>
        <v>36.513112</v>
      </c>
      <c r="K9" s="256"/>
    </row>
    <row r="10" ht="17.6" spans="1:11">
      <c r="A10" s="228">
        <v>5</v>
      </c>
      <c r="B10" s="295"/>
      <c r="C10" s="129" t="s">
        <v>15</v>
      </c>
      <c r="D10" s="94" t="s">
        <v>63</v>
      </c>
      <c r="E10" s="129" t="s">
        <v>64</v>
      </c>
      <c r="F10" s="130">
        <v>45540</v>
      </c>
      <c r="G10" s="230" t="s">
        <v>108</v>
      </c>
      <c r="H10" s="300">
        <v>39.8</v>
      </c>
      <c r="I10" s="307">
        <v>8.12</v>
      </c>
      <c r="J10" s="340">
        <f t="shared" si="0"/>
        <v>36.56824</v>
      </c>
      <c r="K10" s="256"/>
    </row>
    <row r="11" ht="17.6" spans="1:11">
      <c r="A11" s="228">
        <v>6</v>
      </c>
      <c r="B11" s="295"/>
      <c r="C11" s="129" t="s">
        <v>15</v>
      </c>
      <c r="D11" s="94" t="s">
        <v>63</v>
      </c>
      <c r="E11" s="129" t="s">
        <v>64</v>
      </c>
      <c r="F11" s="130">
        <v>45540</v>
      </c>
      <c r="G11" s="230" t="s">
        <v>106</v>
      </c>
      <c r="H11" s="300">
        <v>40.02</v>
      </c>
      <c r="I11" s="307">
        <v>8.12</v>
      </c>
      <c r="J11" s="340">
        <f t="shared" si="0"/>
        <v>36.770376</v>
      </c>
      <c r="K11" s="256"/>
    </row>
    <row r="12" ht="17.6" spans="1:11">
      <c r="A12" s="228">
        <v>7</v>
      </c>
      <c r="B12" s="296"/>
      <c r="C12" s="129" t="s">
        <v>15</v>
      </c>
      <c r="D12" s="94" t="s">
        <v>63</v>
      </c>
      <c r="E12" s="129" t="s">
        <v>64</v>
      </c>
      <c r="F12" s="130">
        <v>45540</v>
      </c>
      <c r="G12" s="230" t="s">
        <v>115</v>
      </c>
      <c r="H12" s="300">
        <v>39.74</v>
      </c>
      <c r="I12" s="307">
        <v>8.12</v>
      </c>
      <c r="J12" s="340">
        <f t="shared" si="0"/>
        <v>36.513112</v>
      </c>
      <c r="K12" s="256"/>
    </row>
    <row r="13" ht="17.6" spans="1:11">
      <c r="A13" s="228">
        <v>8</v>
      </c>
      <c r="B13" s="294" t="s">
        <v>1329</v>
      </c>
      <c r="C13" s="129" t="s">
        <v>15</v>
      </c>
      <c r="D13" s="94" t="s">
        <v>63</v>
      </c>
      <c r="E13" s="129" t="s">
        <v>64</v>
      </c>
      <c r="F13" s="130">
        <v>45540</v>
      </c>
      <c r="G13" s="230" t="s">
        <v>109</v>
      </c>
      <c r="H13" s="300">
        <v>39.78</v>
      </c>
      <c r="I13" s="307">
        <v>8.18</v>
      </c>
      <c r="J13" s="340">
        <f t="shared" si="0"/>
        <v>36.525996</v>
      </c>
      <c r="K13" s="256"/>
    </row>
    <row r="14" ht="17.6" spans="1:11">
      <c r="A14" s="228">
        <v>9</v>
      </c>
      <c r="B14" s="295"/>
      <c r="C14" s="129" t="s">
        <v>15</v>
      </c>
      <c r="D14" s="94" t="s">
        <v>63</v>
      </c>
      <c r="E14" s="129" t="s">
        <v>64</v>
      </c>
      <c r="F14" s="130">
        <v>45540</v>
      </c>
      <c r="G14" s="230" t="s">
        <v>68</v>
      </c>
      <c r="H14" s="300">
        <v>39.74</v>
      </c>
      <c r="I14" s="307">
        <v>8.18</v>
      </c>
      <c r="J14" s="340">
        <f t="shared" si="0"/>
        <v>36.489268</v>
      </c>
      <c r="K14" s="256"/>
    </row>
    <row r="15" ht="17.6" spans="1:11">
      <c r="A15" s="228">
        <v>10</v>
      </c>
      <c r="B15" s="295"/>
      <c r="C15" s="129" t="s">
        <v>15</v>
      </c>
      <c r="D15" s="94" t="s">
        <v>63</v>
      </c>
      <c r="E15" s="129" t="s">
        <v>64</v>
      </c>
      <c r="F15" s="130">
        <v>45540</v>
      </c>
      <c r="G15" s="230" t="s">
        <v>67</v>
      </c>
      <c r="H15" s="300">
        <v>29.36</v>
      </c>
      <c r="I15" s="307">
        <v>8.18</v>
      </c>
      <c r="J15" s="340">
        <f t="shared" si="0"/>
        <v>26.958352</v>
      </c>
      <c r="K15" s="256"/>
    </row>
    <row r="16" ht="17.6" spans="1:11">
      <c r="A16" s="228">
        <v>11</v>
      </c>
      <c r="B16" s="295"/>
      <c r="C16" s="129" t="s">
        <v>15</v>
      </c>
      <c r="D16" s="94" t="s">
        <v>63</v>
      </c>
      <c r="E16" s="129" t="s">
        <v>64</v>
      </c>
      <c r="F16" s="130">
        <v>45540</v>
      </c>
      <c r="G16" s="230" t="s">
        <v>30</v>
      </c>
      <c r="H16" s="300">
        <v>39.5</v>
      </c>
      <c r="I16" s="307">
        <v>8.18</v>
      </c>
      <c r="J16" s="340">
        <f t="shared" si="0"/>
        <v>36.2689</v>
      </c>
      <c r="K16" s="256"/>
    </row>
    <row r="17" ht="17.6" spans="1:11">
      <c r="A17" s="228">
        <v>12</v>
      </c>
      <c r="B17" s="295"/>
      <c r="C17" s="129" t="s">
        <v>15</v>
      </c>
      <c r="D17" s="94" t="s">
        <v>63</v>
      </c>
      <c r="E17" s="129" t="s">
        <v>64</v>
      </c>
      <c r="F17" s="130">
        <v>45540</v>
      </c>
      <c r="G17" s="230" t="s">
        <v>111</v>
      </c>
      <c r="H17" s="300">
        <v>39.98</v>
      </c>
      <c r="I17" s="307">
        <v>8.18</v>
      </c>
      <c r="J17" s="340">
        <f t="shared" si="0"/>
        <v>36.709636</v>
      </c>
      <c r="K17" s="256"/>
    </row>
    <row r="18" ht="17.6" spans="1:11">
      <c r="A18" s="228">
        <v>13</v>
      </c>
      <c r="B18" s="295"/>
      <c r="C18" s="129" t="s">
        <v>15</v>
      </c>
      <c r="D18" s="94" t="s">
        <v>63</v>
      </c>
      <c r="E18" s="129" t="s">
        <v>64</v>
      </c>
      <c r="F18" s="130">
        <v>45540</v>
      </c>
      <c r="G18" s="230" t="s">
        <v>24</v>
      </c>
      <c r="H18" s="300">
        <v>39.88</v>
      </c>
      <c r="I18" s="307">
        <v>8.18</v>
      </c>
      <c r="J18" s="340">
        <f t="shared" si="0"/>
        <v>36.617816</v>
      </c>
      <c r="K18" s="256"/>
    </row>
    <row r="19" ht="17.6" spans="1:11">
      <c r="A19" s="228">
        <v>14</v>
      </c>
      <c r="B19" s="296"/>
      <c r="C19" s="129" t="s">
        <v>15</v>
      </c>
      <c r="D19" s="94" t="s">
        <v>63</v>
      </c>
      <c r="E19" s="129" t="s">
        <v>64</v>
      </c>
      <c r="F19" s="130">
        <v>45540</v>
      </c>
      <c r="G19" s="230" t="s">
        <v>33</v>
      </c>
      <c r="H19" s="300">
        <v>38.52</v>
      </c>
      <c r="I19" s="307">
        <v>8.18</v>
      </c>
      <c r="J19" s="340">
        <f t="shared" si="0"/>
        <v>35.369064</v>
      </c>
      <c r="K19" s="256"/>
    </row>
    <row r="20" ht="17.6" spans="1:11">
      <c r="A20" s="228">
        <v>15</v>
      </c>
      <c r="B20" s="294" t="s">
        <v>1330</v>
      </c>
      <c r="C20" s="129" t="s">
        <v>15</v>
      </c>
      <c r="D20" s="94" t="s">
        <v>63</v>
      </c>
      <c r="E20" s="129" t="s">
        <v>64</v>
      </c>
      <c r="F20" s="130">
        <v>45540</v>
      </c>
      <c r="G20" s="230" t="s">
        <v>32</v>
      </c>
      <c r="H20" s="300">
        <v>42.4</v>
      </c>
      <c r="I20" s="307">
        <v>8.28</v>
      </c>
      <c r="J20" s="340">
        <f t="shared" si="0"/>
        <v>38.88928</v>
      </c>
      <c r="K20" s="256"/>
    </row>
    <row r="21" ht="17.6" spans="1:11">
      <c r="A21" s="228">
        <v>16</v>
      </c>
      <c r="B21" s="295"/>
      <c r="C21" s="129" t="s">
        <v>15</v>
      </c>
      <c r="D21" s="94" t="s">
        <v>63</v>
      </c>
      <c r="E21" s="129" t="s">
        <v>64</v>
      </c>
      <c r="F21" s="130">
        <v>45540</v>
      </c>
      <c r="G21" s="230" t="s">
        <v>113</v>
      </c>
      <c r="H21" s="300">
        <v>39.82</v>
      </c>
      <c r="I21" s="307">
        <v>8.28</v>
      </c>
      <c r="J21" s="340">
        <f t="shared" si="0"/>
        <v>36.522904</v>
      </c>
      <c r="K21" s="256"/>
    </row>
    <row r="22" ht="17.6" spans="1:11">
      <c r="A22" s="228">
        <v>17</v>
      </c>
      <c r="B22" s="295"/>
      <c r="C22" s="129" t="s">
        <v>15</v>
      </c>
      <c r="D22" s="94" t="s">
        <v>63</v>
      </c>
      <c r="E22" s="129" t="s">
        <v>64</v>
      </c>
      <c r="F22" s="130">
        <v>45540</v>
      </c>
      <c r="G22" s="230" t="s">
        <v>84</v>
      </c>
      <c r="H22" s="300">
        <v>39.52</v>
      </c>
      <c r="I22" s="307">
        <v>8.28</v>
      </c>
      <c r="J22" s="340">
        <f t="shared" si="0"/>
        <v>36.247744</v>
      </c>
      <c r="K22" s="256"/>
    </row>
    <row r="23" ht="17.6" spans="1:11">
      <c r="A23" s="228">
        <v>18</v>
      </c>
      <c r="B23" s="295"/>
      <c r="C23" s="129" t="s">
        <v>15</v>
      </c>
      <c r="D23" s="94" t="s">
        <v>63</v>
      </c>
      <c r="E23" s="129" t="s">
        <v>64</v>
      </c>
      <c r="F23" s="130">
        <v>45540</v>
      </c>
      <c r="G23" s="230" t="s">
        <v>94</v>
      </c>
      <c r="H23" s="300">
        <v>40.14</v>
      </c>
      <c r="I23" s="307">
        <v>8.28</v>
      </c>
      <c r="J23" s="340">
        <f t="shared" si="0"/>
        <v>36.816408</v>
      </c>
      <c r="K23" s="256"/>
    </row>
    <row r="24" ht="17.6" spans="1:11">
      <c r="A24" s="228">
        <v>19</v>
      </c>
      <c r="B24" s="295"/>
      <c r="C24" s="129" t="s">
        <v>15</v>
      </c>
      <c r="D24" s="94" t="s">
        <v>63</v>
      </c>
      <c r="E24" s="129" t="s">
        <v>64</v>
      </c>
      <c r="F24" s="130">
        <v>45540</v>
      </c>
      <c r="G24" s="230" t="s">
        <v>40</v>
      </c>
      <c r="H24" s="300">
        <v>52</v>
      </c>
      <c r="I24" s="307">
        <v>8.28</v>
      </c>
      <c r="J24" s="340">
        <f t="shared" si="0"/>
        <v>47.6944</v>
      </c>
      <c r="K24" s="256"/>
    </row>
    <row r="25" ht="17.6" spans="1:11">
      <c r="A25" s="228">
        <v>20</v>
      </c>
      <c r="B25" s="296"/>
      <c r="C25" s="129" t="s">
        <v>15</v>
      </c>
      <c r="D25" s="94" t="s">
        <v>63</v>
      </c>
      <c r="E25" s="129" t="s">
        <v>64</v>
      </c>
      <c r="F25" s="130">
        <v>45540</v>
      </c>
      <c r="G25" s="230" t="s">
        <v>120</v>
      </c>
      <c r="H25" s="300">
        <v>51.84</v>
      </c>
      <c r="I25" s="307">
        <v>8.28</v>
      </c>
      <c r="J25" s="340">
        <f t="shared" si="0"/>
        <v>47.547648</v>
      </c>
      <c r="K25" s="256"/>
    </row>
    <row r="26" ht="17.6" spans="1:11">
      <c r="A26" s="228">
        <v>21</v>
      </c>
      <c r="B26" s="294" t="s">
        <v>1331</v>
      </c>
      <c r="C26" s="129" t="s">
        <v>15</v>
      </c>
      <c r="D26" s="94" t="s">
        <v>63</v>
      </c>
      <c r="E26" s="129" t="s">
        <v>64</v>
      </c>
      <c r="F26" s="130">
        <v>45540</v>
      </c>
      <c r="G26" s="230" t="s">
        <v>95</v>
      </c>
      <c r="H26" s="300">
        <v>38.6</v>
      </c>
      <c r="I26" s="307">
        <v>7.97</v>
      </c>
      <c r="J26" s="340">
        <f t="shared" si="0"/>
        <v>35.52358</v>
      </c>
      <c r="K26" s="256"/>
    </row>
    <row r="27" ht="17.6" spans="1:11">
      <c r="A27" s="228">
        <v>22</v>
      </c>
      <c r="B27" s="295"/>
      <c r="C27" s="129" t="s">
        <v>15</v>
      </c>
      <c r="D27" s="94" t="s">
        <v>63</v>
      </c>
      <c r="E27" s="129" t="s">
        <v>64</v>
      </c>
      <c r="F27" s="130">
        <v>45540</v>
      </c>
      <c r="G27" s="230" t="s">
        <v>39</v>
      </c>
      <c r="H27" s="300">
        <v>42.84</v>
      </c>
      <c r="I27" s="307">
        <v>7.97</v>
      </c>
      <c r="J27" s="340">
        <f t="shared" si="0"/>
        <v>39.425652</v>
      </c>
      <c r="K27" s="256"/>
    </row>
    <row r="28" ht="17.6" spans="1:11">
      <c r="A28" s="228">
        <v>23</v>
      </c>
      <c r="B28" s="295"/>
      <c r="C28" s="129" t="s">
        <v>15</v>
      </c>
      <c r="D28" s="94" t="s">
        <v>63</v>
      </c>
      <c r="E28" s="129" t="s">
        <v>64</v>
      </c>
      <c r="F28" s="130">
        <v>45540</v>
      </c>
      <c r="G28" s="230" t="s">
        <v>123</v>
      </c>
      <c r="H28" s="300">
        <v>43.72</v>
      </c>
      <c r="I28" s="307">
        <v>7.97</v>
      </c>
      <c r="J28" s="340">
        <f t="shared" si="0"/>
        <v>40.235516</v>
      </c>
      <c r="K28" s="256"/>
    </row>
    <row r="29" ht="17.6" spans="1:11">
      <c r="A29" s="228">
        <v>24</v>
      </c>
      <c r="B29" s="295"/>
      <c r="C29" s="129" t="s">
        <v>15</v>
      </c>
      <c r="D29" s="94" t="s">
        <v>63</v>
      </c>
      <c r="E29" s="129" t="s">
        <v>64</v>
      </c>
      <c r="F29" s="130">
        <v>45540</v>
      </c>
      <c r="G29" s="230" t="s">
        <v>41</v>
      </c>
      <c r="H29" s="300">
        <v>43.06</v>
      </c>
      <c r="I29" s="307">
        <v>7.97</v>
      </c>
      <c r="J29" s="340">
        <f t="shared" si="0"/>
        <v>39.628118</v>
      </c>
      <c r="K29" s="256"/>
    </row>
    <row r="30" ht="17.6" spans="1:11">
      <c r="A30" s="228">
        <v>25</v>
      </c>
      <c r="B30" s="296"/>
      <c r="C30" s="129" t="s">
        <v>15</v>
      </c>
      <c r="D30" s="94" t="s">
        <v>63</v>
      </c>
      <c r="E30" s="129" t="s">
        <v>64</v>
      </c>
      <c r="F30" s="130">
        <v>45540</v>
      </c>
      <c r="G30" s="230" t="s">
        <v>38</v>
      </c>
      <c r="H30" s="300">
        <v>43.6</v>
      </c>
      <c r="I30" s="307">
        <v>7.97</v>
      </c>
      <c r="J30" s="340">
        <f t="shared" si="0"/>
        <v>40.12508</v>
      </c>
      <c r="K30" s="342"/>
    </row>
    <row r="31" s="338" customFormat="1" ht="17.6" spans="1:11">
      <c r="A31" s="228">
        <v>26</v>
      </c>
      <c r="B31" s="11" t="s">
        <v>1332</v>
      </c>
      <c r="C31" s="129" t="s">
        <v>15</v>
      </c>
      <c r="D31" s="94" t="s">
        <v>63</v>
      </c>
      <c r="E31" s="129" t="s">
        <v>64</v>
      </c>
      <c r="F31" s="130">
        <v>45544</v>
      </c>
      <c r="G31" s="230" t="s">
        <v>1333</v>
      </c>
      <c r="H31" s="300">
        <v>38.78</v>
      </c>
      <c r="I31" s="307">
        <v>8.27</v>
      </c>
      <c r="J31" s="340">
        <f t="shared" si="0"/>
        <v>35.572894</v>
      </c>
      <c r="K31" s="341" t="s">
        <v>18</v>
      </c>
    </row>
    <row r="32" s="338" customFormat="1" ht="17.6" spans="1:11">
      <c r="A32" s="228">
        <v>27</v>
      </c>
      <c r="B32" s="11"/>
      <c r="C32" s="129" t="s">
        <v>15</v>
      </c>
      <c r="D32" s="94" t="s">
        <v>63</v>
      </c>
      <c r="E32" s="129" t="s">
        <v>64</v>
      </c>
      <c r="F32" s="130">
        <v>45544</v>
      </c>
      <c r="G32" s="242" t="s">
        <v>84</v>
      </c>
      <c r="H32" s="300">
        <v>39.3</v>
      </c>
      <c r="I32" s="307">
        <v>8.27</v>
      </c>
      <c r="J32" s="340">
        <f t="shared" si="0"/>
        <v>36.04989</v>
      </c>
      <c r="K32" s="256"/>
    </row>
    <row r="33" s="338" customFormat="1" ht="17.6" spans="1:11">
      <c r="A33" s="228">
        <v>28</v>
      </c>
      <c r="B33" s="11"/>
      <c r="C33" s="129" t="s">
        <v>15</v>
      </c>
      <c r="D33" s="94" t="s">
        <v>63</v>
      </c>
      <c r="E33" s="129" t="s">
        <v>64</v>
      </c>
      <c r="F33" s="130">
        <v>45544</v>
      </c>
      <c r="G33" s="242" t="s">
        <v>1334</v>
      </c>
      <c r="H33" s="300">
        <v>38.8</v>
      </c>
      <c r="I33" s="307">
        <v>8.27</v>
      </c>
      <c r="J33" s="340">
        <f t="shared" si="0"/>
        <v>35.59124</v>
      </c>
      <c r="K33" s="256"/>
    </row>
    <row r="34" s="338" customFormat="1" ht="17.6" spans="1:11">
      <c r="A34" s="228">
        <v>29</v>
      </c>
      <c r="B34" s="11"/>
      <c r="C34" s="129" t="s">
        <v>15</v>
      </c>
      <c r="D34" s="94" t="s">
        <v>63</v>
      </c>
      <c r="E34" s="129" t="s">
        <v>64</v>
      </c>
      <c r="F34" s="130">
        <v>45544</v>
      </c>
      <c r="G34" s="242" t="s">
        <v>32</v>
      </c>
      <c r="H34" s="300">
        <v>45.26</v>
      </c>
      <c r="I34" s="307">
        <v>8.27</v>
      </c>
      <c r="J34" s="340">
        <f t="shared" si="0"/>
        <v>41.516998</v>
      </c>
      <c r="K34" s="256"/>
    </row>
    <row r="35" s="338" customFormat="1" ht="17.6" spans="1:11">
      <c r="A35" s="228">
        <v>30</v>
      </c>
      <c r="B35" s="11"/>
      <c r="C35" s="129" t="s">
        <v>15</v>
      </c>
      <c r="D35" s="94" t="s">
        <v>63</v>
      </c>
      <c r="E35" s="129" t="s">
        <v>64</v>
      </c>
      <c r="F35" s="130">
        <v>45544</v>
      </c>
      <c r="G35" s="242" t="s">
        <v>93</v>
      </c>
      <c r="H35" s="300">
        <v>35.92</v>
      </c>
      <c r="I35" s="307">
        <v>8.27</v>
      </c>
      <c r="J35" s="340">
        <f t="shared" si="0"/>
        <v>32.949416</v>
      </c>
      <c r="K35" s="256"/>
    </row>
    <row r="36" s="338" customFormat="1" ht="17.6" spans="1:11">
      <c r="A36" s="228">
        <v>31</v>
      </c>
      <c r="B36" s="11"/>
      <c r="C36" s="129" t="s">
        <v>15</v>
      </c>
      <c r="D36" s="94" t="s">
        <v>63</v>
      </c>
      <c r="E36" s="129" t="s">
        <v>64</v>
      </c>
      <c r="F36" s="130">
        <v>45544</v>
      </c>
      <c r="G36" s="242" t="s">
        <v>120</v>
      </c>
      <c r="H36" s="300">
        <v>43.18</v>
      </c>
      <c r="I36" s="307">
        <v>8.27</v>
      </c>
      <c r="J36" s="340">
        <f t="shared" si="0"/>
        <v>39.609014</v>
      </c>
      <c r="K36" s="256"/>
    </row>
    <row r="37" s="338" customFormat="1" ht="17.6" spans="1:11">
      <c r="A37" s="228">
        <v>32</v>
      </c>
      <c r="B37" s="11" t="s">
        <v>1335</v>
      </c>
      <c r="C37" s="129" t="s">
        <v>15</v>
      </c>
      <c r="D37" s="94" t="s">
        <v>63</v>
      </c>
      <c r="E37" s="129" t="s">
        <v>64</v>
      </c>
      <c r="F37" s="130">
        <v>45544</v>
      </c>
      <c r="G37" s="242" t="s">
        <v>123</v>
      </c>
      <c r="H37" s="300">
        <v>42.9</v>
      </c>
      <c r="I37" s="307">
        <v>8.3</v>
      </c>
      <c r="J37" s="340">
        <f t="shared" si="0"/>
        <v>39.3393</v>
      </c>
      <c r="K37" s="256"/>
    </row>
    <row r="38" s="338" customFormat="1" ht="17.6" spans="1:11">
      <c r="A38" s="228">
        <v>33</v>
      </c>
      <c r="B38" s="11"/>
      <c r="C38" s="129" t="s">
        <v>15</v>
      </c>
      <c r="D38" s="94" t="s">
        <v>63</v>
      </c>
      <c r="E38" s="129" t="s">
        <v>64</v>
      </c>
      <c r="F38" s="130">
        <v>45544</v>
      </c>
      <c r="G38" s="242" t="s">
        <v>38</v>
      </c>
      <c r="H38" s="300">
        <v>43.8</v>
      </c>
      <c r="I38" s="307">
        <v>8.3</v>
      </c>
      <c r="J38" s="340">
        <f t="shared" si="0"/>
        <v>40.1646</v>
      </c>
      <c r="K38" s="256"/>
    </row>
    <row r="39" s="338" customFormat="1" ht="17.6" spans="1:11">
      <c r="A39" s="228">
        <v>34</v>
      </c>
      <c r="B39" s="11"/>
      <c r="C39" s="129" t="s">
        <v>15</v>
      </c>
      <c r="D39" s="94" t="s">
        <v>63</v>
      </c>
      <c r="E39" s="129" t="s">
        <v>64</v>
      </c>
      <c r="F39" s="130">
        <v>45544</v>
      </c>
      <c r="G39" s="242" t="s">
        <v>40</v>
      </c>
      <c r="H39" s="300">
        <v>43.16</v>
      </c>
      <c r="I39" s="307">
        <v>8.3</v>
      </c>
      <c r="J39" s="340">
        <f t="shared" si="0"/>
        <v>39.57772</v>
      </c>
      <c r="K39" s="256"/>
    </row>
    <row r="40" s="338" customFormat="1" ht="17.6" spans="1:11">
      <c r="A40" s="228">
        <v>35</v>
      </c>
      <c r="B40" s="11"/>
      <c r="C40" s="129" t="s">
        <v>15</v>
      </c>
      <c r="D40" s="94" t="s">
        <v>63</v>
      </c>
      <c r="E40" s="129" t="s">
        <v>64</v>
      </c>
      <c r="F40" s="130">
        <v>45544</v>
      </c>
      <c r="G40" s="242" t="s">
        <v>39</v>
      </c>
      <c r="H40" s="300">
        <v>43.46</v>
      </c>
      <c r="I40" s="307">
        <v>8.3</v>
      </c>
      <c r="J40" s="340">
        <f t="shared" si="0"/>
        <v>39.85282</v>
      </c>
      <c r="K40" s="256"/>
    </row>
    <row r="41" s="338" customFormat="1" ht="17.6" spans="1:11">
      <c r="A41" s="228">
        <v>36</v>
      </c>
      <c r="B41" s="11"/>
      <c r="C41" s="129" t="s">
        <v>15</v>
      </c>
      <c r="D41" s="94" t="s">
        <v>63</v>
      </c>
      <c r="E41" s="129" t="s">
        <v>64</v>
      </c>
      <c r="F41" s="130">
        <v>45544</v>
      </c>
      <c r="G41" s="242" t="s">
        <v>24</v>
      </c>
      <c r="H41" s="300">
        <v>38.8</v>
      </c>
      <c r="I41" s="307">
        <v>8.3</v>
      </c>
      <c r="J41" s="340">
        <f t="shared" si="0"/>
        <v>35.5796</v>
      </c>
      <c r="K41" s="256"/>
    </row>
    <row r="42" s="338" customFormat="1" ht="17.6" spans="1:11">
      <c r="A42" s="228">
        <v>37</v>
      </c>
      <c r="B42" s="11"/>
      <c r="C42" s="129" t="s">
        <v>15</v>
      </c>
      <c r="D42" s="94" t="s">
        <v>63</v>
      </c>
      <c r="E42" s="129" t="s">
        <v>64</v>
      </c>
      <c r="F42" s="130">
        <v>45544</v>
      </c>
      <c r="G42" s="242" t="s">
        <v>111</v>
      </c>
      <c r="H42" s="300">
        <v>38.72</v>
      </c>
      <c r="I42" s="307">
        <v>8.3</v>
      </c>
      <c r="J42" s="340">
        <f t="shared" si="0"/>
        <v>35.50624</v>
      </c>
      <c r="K42" s="342"/>
    </row>
    <row r="43" s="338" customFormat="1" ht="17.6" spans="1:11">
      <c r="A43" s="228">
        <v>38</v>
      </c>
      <c r="B43" s="294" t="s">
        <v>1336</v>
      </c>
      <c r="C43" s="129" t="s">
        <v>15</v>
      </c>
      <c r="D43" s="94" t="s">
        <v>63</v>
      </c>
      <c r="E43" s="129" t="s">
        <v>64</v>
      </c>
      <c r="F43" s="130">
        <v>45550</v>
      </c>
      <c r="G43" s="242" t="s">
        <v>108</v>
      </c>
      <c r="H43" s="339">
        <v>39.2</v>
      </c>
      <c r="I43" s="308">
        <v>8.85</v>
      </c>
      <c r="J43" s="340">
        <f t="shared" si="0"/>
        <v>35.7308</v>
      </c>
      <c r="K43" s="341" t="s">
        <v>215</v>
      </c>
    </row>
    <row r="44" s="338" customFormat="1" ht="17.6" spans="1:11">
      <c r="A44" s="228">
        <v>39</v>
      </c>
      <c r="B44" s="295"/>
      <c r="C44" s="129" t="s">
        <v>15</v>
      </c>
      <c r="D44" s="94" t="s">
        <v>63</v>
      </c>
      <c r="E44" s="129" t="s">
        <v>64</v>
      </c>
      <c r="F44" s="130">
        <v>45550</v>
      </c>
      <c r="G44" s="242" t="s">
        <v>37</v>
      </c>
      <c r="H44" s="339">
        <v>52.38</v>
      </c>
      <c r="I44" s="308">
        <v>8.85</v>
      </c>
      <c r="J44" s="340">
        <f t="shared" si="0"/>
        <v>47.74437</v>
      </c>
      <c r="K44" s="256"/>
    </row>
    <row r="45" s="338" customFormat="1" ht="17.6" spans="1:11">
      <c r="A45" s="228">
        <v>40</v>
      </c>
      <c r="B45" s="295"/>
      <c r="C45" s="129" t="s">
        <v>15</v>
      </c>
      <c r="D45" s="94" t="s">
        <v>63</v>
      </c>
      <c r="E45" s="129" t="s">
        <v>64</v>
      </c>
      <c r="F45" s="130">
        <v>45550</v>
      </c>
      <c r="G45" s="242" t="s">
        <v>111</v>
      </c>
      <c r="H45" s="339">
        <v>38.58</v>
      </c>
      <c r="I45" s="308">
        <v>8.85</v>
      </c>
      <c r="J45" s="340">
        <f t="shared" si="0"/>
        <v>35.16567</v>
      </c>
      <c r="K45" s="256"/>
    </row>
    <row r="46" s="338" customFormat="1" ht="17.6" spans="1:11">
      <c r="A46" s="228">
        <v>41</v>
      </c>
      <c r="B46" s="295"/>
      <c r="C46" s="129" t="s">
        <v>15</v>
      </c>
      <c r="D46" s="94" t="s">
        <v>63</v>
      </c>
      <c r="E46" s="129" t="s">
        <v>64</v>
      </c>
      <c r="F46" s="130">
        <v>45550</v>
      </c>
      <c r="G46" s="242" t="s">
        <v>72</v>
      </c>
      <c r="H46" s="339">
        <v>38.4</v>
      </c>
      <c r="I46" s="308">
        <v>8.85</v>
      </c>
      <c r="J46" s="340">
        <f t="shared" si="0"/>
        <v>35.0016</v>
      </c>
      <c r="K46" s="256"/>
    </row>
    <row r="47" s="338" customFormat="1" ht="17.6" spans="1:11">
      <c r="A47" s="228">
        <v>42</v>
      </c>
      <c r="B47" s="295"/>
      <c r="C47" s="129" t="s">
        <v>15</v>
      </c>
      <c r="D47" s="94" t="s">
        <v>63</v>
      </c>
      <c r="E47" s="129" t="s">
        <v>64</v>
      </c>
      <c r="F47" s="130">
        <v>45550</v>
      </c>
      <c r="G47" s="242" t="s">
        <v>67</v>
      </c>
      <c r="H47" s="339">
        <v>28.42</v>
      </c>
      <c r="I47" s="308">
        <v>8.85</v>
      </c>
      <c r="J47" s="340">
        <f t="shared" si="0"/>
        <v>25.90483</v>
      </c>
      <c r="K47" s="256"/>
    </row>
    <row r="48" s="338" customFormat="1" ht="17.6" spans="1:11">
      <c r="A48" s="228">
        <v>43</v>
      </c>
      <c r="B48" s="295"/>
      <c r="C48" s="129" t="s">
        <v>15</v>
      </c>
      <c r="D48" s="94" t="s">
        <v>63</v>
      </c>
      <c r="E48" s="129" t="s">
        <v>64</v>
      </c>
      <c r="F48" s="130">
        <v>45550</v>
      </c>
      <c r="G48" s="242" t="s">
        <v>109</v>
      </c>
      <c r="H48" s="339">
        <v>38.2</v>
      </c>
      <c r="I48" s="308">
        <v>8.85</v>
      </c>
      <c r="J48" s="340">
        <f t="shared" si="0"/>
        <v>34.8193</v>
      </c>
      <c r="K48" s="256"/>
    </row>
    <row r="49" s="338" customFormat="1" ht="17.6" spans="1:11">
      <c r="A49" s="228">
        <v>44</v>
      </c>
      <c r="B49" s="295"/>
      <c r="C49" s="129" t="s">
        <v>15</v>
      </c>
      <c r="D49" s="94" t="s">
        <v>63</v>
      </c>
      <c r="E49" s="129" t="s">
        <v>64</v>
      </c>
      <c r="F49" s="130">
        <v>45550</v>
      </c>
      <c r="G49" s="242" t="s">
        <v>86</v>
      </c>
      <c r="H49" s="339">
        <v>38.32</v>
      </c>
      <c r="I49" s="308">
        <v>8.85</v>
      </c>
      <c r="J49" s="340">
        <f t="shared" si="0"/>
        <v>34.92868</v>
      </c>
      <c r="K49" s="256"/>
    </row>
    <row r="50" s="338" customFormat="1" ht="17.6" spans="1:11">
      <c r="A50" s="228">
        <v>45</v>
      </c>
      <c r="B50" s="11" t="s">
        <v>1337</v>
      </c>
      <c r="C50" s="129" t="s">
        <v>15</v>
      </c>
      <c r="D50" s="94" t="s">
        <v>63</v>
      </c>
      <c r="E50" s="129" t="s">
        <v>64</v>
      </c>
      <c r="F50" s="130">
        <v>45550</v>
      </c>
      <c r="G50" s="242" t="s">
        <v>32</v>
      </c>
      <c r="H50" s="339">
        <v>45.44</v>
      </c>
      <c r="I50" s="308">
        <v>9.32</v>
      </c>
      <c r="J50" s="340">
        <f t="shared" si="0"/>
        <v>41.204992</v>
      </c>
      <c r="K50" s="256"/>
    </row>
    <row r="51" s="338" customFormat="1" ht="17.6" spans="1:11">
      <c r="A51" s="228">
        <v>46</v>
      </c>
      <c r="B51" s="11"/>
      <c r="C51" s="129" t="s">
        <v>15</v>
      </c>
      <c r="D51" s="94" t="s">
        <v>63</v>
      </c>
      <c r="E51" s="129" t="s">
        <v>64</v>
      </c>
      <c r="F51" s="130">
        <v>45550</v>
      </c>
      <c r="G51" s="242" t="s">
        <v>113</v>
      </c>
      <c r="H51" s="339">
        <v>38.64</v>
      </c>
      <c r="I51" s="308">
        <v>9.32</v>
      </c>
      <c r="J51" s="340">
        <f t="shared" si="0"/>
        <v>35.038752</v>
      </c>
      <c r="K51" s="256"/>
    </row>
    <row r="52" s="338" customFormat="1" ht="17.6" spans="1:11">
      <c r="A52" s="228">
        <v>47</v>
      </c>
      <c r="B52" s="11"/>
      <c r="C52" s="129" t="s">
        <v>15</v>
      </c>
      <c r="D52" s="94" t="s">
        <v>63</v>
      </c>
      <c r="E52" s="129" t="s">
        <v>64</v>
      </c>
      <c r="F52" s="130">
        <v>45550</v>
      </c>
      <c r="G52" s="242" t="s">
        <v>173</v>
      </c>
      <c r="H52" s="339">
        <v>38.22</v>
      </c>
      <c r="I52" s="308">
        <v>9.32</v>
      </c>
      <c r="J52" s="340">
        <f t="shared" si="0"/>
        <v>34.657896</v>
      </c>
      <c r="K52" s="256"/>
    </row>
    <row r="53" s="338" customFormat="1" ht="17.6" spans="1:11">
      <c r="A53" s="228">
        <v>48</v>
      </c>
      <c r="B53" s="11"/>
      <c r="C53" s="129" t="s">
        <v>15</v>
      </c>
      <c r="D53" s="94" t="s">
        <v>63</v>
      </c>
      <c r="E53" s="129" t="s">
        <v>64</v>
      </c>
      <c r="F53" s="130">
        <v>45550</v>
      </c>
      <c r="G53" s="242" t="s">
        <v>76</v>
      </c>
      <c r="H53" s="339">
        <v>38.22</v>
      </c>
      <c r="I53" s="308">
        <v>9.32</v>
      </c>
      <c r="J53" s="340">
        <f t="shared" si="0"/>
        <v>34.657896</v>
      </c>
      <c r="K53" s="256"/>
    </row>
    <row r="54" s="338" customFormat="1" ht="17.6" spans="1:11">
      <c r="A54" s="228">
        <v>49</v>
      </c>
      <c r="B54" s="11"/>
      <c r="C54" s="129" t="s">
        <v>15</v>
      </c>
      <c r="D54" s="94" t="s">
        <v>63</v>
      </c>
      <c r="E54" s="129" t="s">
        <v>64</v>
      </c>
      <c r="F54" s="130">
        <v>45550</v>
      </c>
      <c r="G54" s="242" t="s">
        <v>106</v>
      </c>
      <c r="H54" s="339">
        <v>38.24</v>
      </c>
      <c r="I54" s="308">
        <v>9.32</v>
      </c>
      <c r="J54" s="340">
        <f t="shared" si="0"/>
        <v>34.676032</v>
      </c>
      <c r="K54" s="256"/>
    </row>
    <row r="55" s="338" customFormat="1" ht="17.6" spans="1:11">
      <c r="A55" s="228">
        <v>50</v>
      </c>
      <c r="B55" s="11"/>
      <c r="C55" s="129" t="s">
        <v>15</v>
      </c>
      <c r="D55" s="94" t="s">
        <v>63</v>
      </c>
      <c r="E55" s="129" t="s">
        <v>64</v>
      </c>
      <c r="F55" s="130">
        <v>45550</v>
      </c>
      <c r="G55" s="242" t="s">
        <v>95</v>
      </c>
      <c r="H55" s="339">
        <v>38.02</v>
      </c>
      <c r="I55" s="308">
        <v>9.32</v>
      </c>
      <c r="J55" s="340">
        <f t="shared" si="0"/>
        <v>34.476536</v>
      </c>
      <c r="K55" s="256"/>
    </row>
    <row r="56" s="338" customFormat="1" ht="17.6" spans="1:11">
      <c r="A56" s="228">
        <v>51</v>
      </c>
      <c r="B56" s="11" t="s">
        <v>1338</v>
      </c>
      <c r="C56" s="129" t="s">
        <v>15</v>
      </c>
      <c r="D56" s="94" t="s">
        <v>63</v>
      </c>
      <c r="E56" s="129" t="s">
        <v>64</v>
      </c>
      <c r="F56" s="130">
        <v>45550</v>
      </c>
      <c r="G56" s="242" t="s">
        <v>80</v>
      </c>
      <c r="H56" s="339">
        <v>38.28</v>
      </c>
      <c r="I56" s="308">
        <v>9.17</v>
      </c>
      <c r="J56" s="340">
        <f t="shared" si="0"/>
        <v>34.769724</v>
      </c>
      <c r="K56" s="256"/>
    </row>
    <row r="57" s="338" customFormat="1" ht="17.6" spans="1:11">
      <c r="A57" s="228">
        <v>52</v>
      </c>
      <c r="B57" s="11"/>
      <c r="C57" s="129" t="s">
        <v>15</v>
      </c>
      <c r="D57" s="94" t="s">
        <v>63</v>
      </c>
      <c r="E57" s="129" t="s">
        <v>64</v>
      </c>
      <c r="F57" s="130">
        <v>45550</v>
      </c>
      <c r="G57" s="242" t="s">
        <v>93</v>
      </c>
      <c r="H57" s="339">
        <v>35.14</v>
      </c>
      <c r="I57" s="308">
        <v>9.17</v>
      </c>
      <c r="J57" s="340">
        <f t="shared" si="0"/>
        <v>31.917662</v>
      </c>
      <c r="K57" s="256"/>
    </row>
    <row r="58" s="338" customFormat="1" ht="17.6" spans="1:11">
      <c r="A58" s="228">
        <v>53</v>
      </c>
      <c r="B58" s="11"/>
      <c r="C58" s="129" t="s">
        <v>15</v>
      </c>
      <c r="D58" s="94" t="s">
        <v>63</v>
      </c>
      <c r="E58" s="129" t="s">
        <v>64</v>
      </c>
      <c r="F58" s="130">
        <v>45550</v>
      </c>
      <c r="G58" s="242" t="s">
        <v>94</v>
      </c>
      <c r="H58" s="339">
        <v>38.58</v>
      </c>
      <c r="I58" s="308">
        <v>9.17</v>
      </c>
      <c r="J58" s="340">
        <f t="shared" si="0"/>
        <v>35.042214</v>
      </c>
      <c r="K58" s="256"/>
    </row>
    <row r="59" s="338" customFormat="1" ht="17.6" spans="1:11">
      <c r="A59" s="228">
        <v>54</v>
      </c>
      <c r="B59" s="11"/>
      <c r="C59" s="129" t="s">
        <v>15</v>
      </c>
      <c r="D59" s="94" t="s">
        <v>63</v>
      </c>
      <c r="E59" s="129" t="s">
        <v>64</v>
      </c>
      <c r="F59" s="130">
        <v>45550</v>
      </c>
      <c r="G59" s="242" t="s">
        <v>78</v>
      </c>
      <c r="H59" s="339">
        <v>27.94</v>
      </c>
      <c r="I59" s="308">
        <v>9.17</v>
      </c>
      <c r="J59" s="340">
        <f t="shared" si="0"/>
        <v>25.377902</v>
      </c>
      <c r="K59" s="256"/>
    </row>
    <row r="60" s="338" customFormat="1" ht="17.6" spans="1:11">
      <c r="A60" s="228">
        <v>55</v>
      </c>
      <c r="B60" s="11"/>
      <c r="C60" s="129" t="s">
        <v>15</v>
      </c>
      <c r="D60" s="94" t="s">
        <v>63</v>
      </c>
      <c r="E60" s="129" t="s">
        <v>64</v>
      </c>
      <c r="F60" s="130">
        <v>45550</v>
      </c>
      <c r="G60" s="242" t="s">
        <v>84</v>
      </c>
      <c r="H60" s="339">
        <v>37.86</v>
      </c>
      <c r="I60" s="308">
        <v>9.17</v>
      </c>
      <c r="J60" s="340">
        <f t="shared" si="0"/>
        <v>34.388238</v>
      </c>
      <c r="K60" s="256"/>
    </row>
    <row r="61" s="338" customFormat="1" ht="17.6" spans="1:11">
      <c r="A61" s="228">
        <v>56</v>
      </c>
      <c r="B61" s="11"/>
      <c r="C61" s="129" t="s">
        <v>15</v>
      </c>
      <c r="D61" s="94" t="s">
        <v>63</v>
      </c>
      <c r="E61" s="129" t="s">
        <v>64</v>
      </c>
      <c r="F61" s="130">
        <v>45550</v>
      </c>
      <c r="G61" s="242" t="s">
        <v>123</v>
      </c>
      <c r="H61" s="339">
        <v>51.4</v>
      </c>
      <c r="I61" s="308">
        <v>9.17</v>
      </c>
      <c r="J61" s="340">
        <f t="shared" si="0"/>
        <v>46.68662</v>
      </c>
      <c r="K61" s="256"/>
    </row>
    <row r="62" s="338" customFormat="1" ht="17.6" spans="1:11">
      <c r="A62" s="228">
        <v>57</v>
      </c>
      <c r="B62" s="11" t="s">
        <v>1339</v>
      </c>
      <c r="C62" s="129" t="s">
        <v>15</v>
      </c>
      <c r="D62" s="94" t="s">
        <v>63</v>
      </c>
      <c r="E62" s="129" t="s">
        <v>64</v>
      </c>
      <c r="F62" s="130">
        <v>45550</v>
      </c>
      <c r="G62" s="242" t="s">
        <v>74</v>
      </c>
      <c r="H62" s="339">
        <v>38.26</v>
      </c>
      <c r="I62" s="308">
        <v>8.41</v>
      </c>
      <c r="J62" s="340">
        <f t="shared" si="0"/>
        <v>35.042334</v>
      </c>
      <c r="K62" s="256"/>
    </row>
    <row r="63" s="338" customFormat="1" ht="17.6" spans="1:11">
      <c r="A63" s="228">
        <v>58</v>
      </c>
      <c r="B63" s="11"/>
      <c r="C63" s="129" t="s">
        <v>15</v>
      </c>
      <c r="D63" s="94" t="s">
        <v>63</v>
      </c>
      <c r="E63" s="129" t="s">
        <v>64</v>
      </c>
      <c r="F63" s="130">
        <v>45550</v>
      </c>
      <c r="G63" s="242" t="s">
        <v>38</v>
      </c>
      <c r="H63" s="339">
        <v>51.7</v>
      </c>
      <c r="I63" s="308">
        <v>8.41</v>
      </c>
      <c r="J63" s="340">
        <f t="shared" si="0"/>
        <v>47.35203</v>
      </c>
      <c r="K63" s="256"/>
    </row>
    <row r="64" s="338" customFormat="1" ht="17.6" spans="1:11">
      <c r="A64" s="228">
        <v>59</v>
      </c>
      <c r="B64" s="11"/>
      <c r="C64" s="129" t="s">
        <v>15</v>
      </c>
      <c r="D64" s="94" t="s">
        <v>63</v>
      </c>
      <c r="E64" s="129" t="s">
        <v>64</v>
      </c>
      <c r="F64" s="130">
        <v>45550</v>
      </c>
      <c r="G64" s="242" t="s">
        <v>120</v>
      </c>
      <c r="H64" s="339">
        <v>52.2</v>
      </c>
      <c r="I64" s="308">
        <v>8.41</v>
      </c>
      <c r="J64" s="340">
        <f t="shared" si="0"/>
        <v>47.80998</v>
      </c>
      <c r="K64" s="256"/>
    </row>
    <row r="65" s="338" customFormat="1" ht="17.6" spans="1:11">
      <c r="A65" s="228">
        <v>60</v>
      </c>
      <c r="B65" s="11"/>
      <c r="C65" s="129" t="s">
        <v>15</v>
      </c>
      <c r="D65" s="94" t="s">
        <v>63</v>
      </c>
      <c r="E65" s="129" t="s">
        <v>64</v>
      </c>
      <c r="F65" s="130">
        <v>45550</v>
      </c>
      <c r="G65" s="242" t="s">
        <v>40</v>
      </c>
      <c r="H65" s="339">
        <v>52.06</v>
      </c>
      <c r="I65" s="308">
        <v>8.41</v>
      </c>
      <c r="J65" s="340">
        <f t="shared" si="0"/>
        <v>47.681754</v>
      </c>
      <c r="K65" s="256"/>
    </row>
    <row r="66" s="338" customFormat="1" ht="17.6" spans="1:11">
      <c r="A66" s="228">
        <v>61</v>
      </c>
      <c r="B66" s="11"/>
      <c r="C66" s="129" t="s">
        <v>15</v>
      </c>
      <c r="D66" s="94" t="s">
        <v>63</v>
      </c>
      <c r="E66" s="129" t="s">
        <v>64</v>
      </c>
      <c r="F66" s="130">
        <v>45550</v>
      </c>
      <c r="G66" s="242" t="s">
        <v>68</v>
      </c>
      <c r="H66" s="339">
        <v>38.76</v>
      </c>
      <c r="I66" s="308">
        <v>8.41</v>
      </c>
      <c r="J66" s="340">
        <f t="shared" si="0"/>
        <v>35.500284</v>
      </c>
      <c r="K66" s="256"/>
    </row>
    <row r="67" s="338" customFormat="1" ht="17.6" spans="1:11">
      <c r="A67" s="228">
        <v>62</v>
      </c>
      <c r="B67" s="11"/>
      <c r="C67" s="129" t="s">
        <v>15</v>
      </c>
      <c r="D67" s="94" t="s">
        <v>63</v>
      </c>
      <c r="E67" s="129" t="s">
        <v>64</v>
      </c>
      <c r="F67" s="130">
        <v>45550</v>
      </c>
      <c r="G67" s="242" t="s">
        <v>73</v>
      </c>
      <c r="H67" s="339">
        <v>38.72</v>
      </c>
      <c r="I67" s="308">
        <v>8.41</v>
      </c>
      <c r="J67" s="340">
        <f t="shared" si="0"/>
        <v>35.463648</v>
      </c>
      <c r="K67" s="256"/>
    </row>
    <row r="68" s="338" customFormat="1" ht="15.75" customHeight="1" spans="1:11">
      <c r="A68" s="228">
        <v>63</v>
      </c>
      <c r="B68" s="294" t="s">
        <v>1340</v>
      </c>
      <c r="C68" s="129" t="s">
        <v>15</v>
      </c>
      <c r="D68" s="94" t="s">
        <v>63</v>
      </c>
      <c r="E68" s="129" t="s">
        <v>64</v>
      </c>
      <c r="F68" s="130">
        <v>45557</v>
      </c>
      <c r="G68" s="242" t="s">
        <v>106</v>
      </c>
      <c r="H68" s="339">
        <v>41</v>
      </c>
      <c r="I68" s="308">
        <v>8.53</v>
      </c>
      <c r="J68" s="340">
        <f t="shared" si="0"/>
        <v>37.5027</v>
      </c>
      <c r="K68" s="260" t="s">
        <v>215</v>
      </c>
    </row>
    <row r="69" s="338" customFormat="1" ht="17.6" spans="1:11">
      <c r="A69" s="228">
        <v>64</v>
      </c>
      <c r="B69" s="295"/>
      <c r="C69" s="129" t="s">
        <v>15</v>
      </c>
      <c r="D69" s="94" t="s">
        <v>63</v>
      </c>
      <c r="E69" s="129" t="s">
        <v>64</v>
      </c>
      <c r="F69" s="130">
        <v>45557</v>
      </c>
      <c r="G69" s="242" t="s">
        <v>76</v>
      </c>
      <c r="H69" s="339">
        <v>39.88</v>
      </c>
      <c r="I69" s="308">
        <v>8.53</v>
      </c>
      <c r="J69" s="340">
        <f t="shared" si="0"/>
        <v>36.478236</v>
      </c>
      <c r="K69" s="260"/>
    </row>
    <row r="70" s="338" customFormat="1" ht="17.6" spans="1:11">
      <c r="A70" s="228">
        <v>65</v>
      </c>
      <c r="B70" s="295"/>
      <c r="C70" s="129" t="s">
        <v>15</v>
      </c>
      <c r="D70" s="94" t="s">
        <v>63</v>
      </c>
      <c r="E70" s="129" t="s">
        <v>64</v>
      </c>
      <c r="F70" s="130">
        <v>45557</v>
      </c>
      <c r="G70" s="242" t="s">
        <v>108</v>
      </c>
      <c r="H70" s="339">
        <v>39.98</v>
      </c>
      <c r="I70" s="308">
        <v>8.53</v>
      </c>
      <c r="J70" s="340">
        <f t="shared" ref="J70:J80" si="1">H70-I70*H70%</f>
        <v>36.569706</v>
      </c>
      <c r="K70" s="260"/>
    </row>
    <row r="71" s="338" customFormat="1" ht="17.6" spans="1:11">
      <c r="A71" s="228">
        <v>66</v>
      </c>
      <c r="B71" s="295"/>
      <c r="C71" s="129" t="s">
        <v>15</v>
      </c>
      <c r="D71" s="94" t="s">
        <v>63</v>
      </c>
      <c r="E71" s="129" t="s">
        <v>64</v>
      </c>
      <c r="F71" s="130">
        <v>45557</v>
      </c>
      <c r="G71" s="242" t="s">
        <v>94</v>
      </c>
      <c r="H71" s="339">
        <v>41.04</v>
      </c>
      <c r="I71" s="308">
        <v>8.53</v>
      </c>
      <c r="J71" s="340">
        <f t="shared" si="1"/>
        <v>37.539288</v>
      </c>
      <c r="K71" s="260"/>
    </row>
    <row r="72" s="338" customFormat="1" ht="17.6" spans="1:11">
      <c r="A72" s="228">
        <v>67</v>
      </c>
      <c r="B72" s="295"/>
      <c r="C72" s="129" t="s">
        <v>15</v>
      </c>
      <c r="D72" s="94" t="s">
        <v>63</v>
      </c>
      <c r="E72" s="129" t="s">
        <v>64</v>
      </c>
      <c r="F72" s="130">
        <v>45557</v>
      </c>
      <c r="G72" s="242" t="s">
        <v>67</v>
      </c>
      <c r="H72" s="339">
        <v>28.7</v>
      </c>
      <c r="I72" s="308">
        <v>8.53</v>
      </c>
      <c r="J72" s="340">
        <f t="shared" si="1"/>
        <v>26.25189</v>
      </c>
      <c r="K72" s="260"/>
    </row>
    <row r="73" s="338" customFormat="1" ht="17.6" spans="1:11">
      <c r="A73" s="228">
        <v>68</v>
      </c>
      <c r="B73" s="295"/>
      <c r="C73" s="129" t="s">
        <v>15</v>
      </c>
      <c r="D73" s="94" t="s">
        <v>63</v>
      </c>
      <c r="E73" s="129" t="s">
        <v>64</v>
      </c>
      <c r="F73" s="130">
        <v>45557</v>
      </c>
      <c r="G73" s="242" t="s">
        <v>86</v>
      </c>
      <c r="H73" s="339">
        <v>39.46</v>
      </c>
      <c r="I73" s="308">
        <v>8.53</v>
      </c>
      <c r="J73" s="340">
        <f t="shared" si="1"/>
        <v>36.094062</v>
      </c>
      <c r="K73" s="260"/>
    </row>
    <row r="74" s="338" customFormat="1" ht="17.6" spans="1:11">
      <c r="A74" s="228">
        <v>69</v>
      </c>
      <c r="B74" s="296"/>
      <c r="C74" s="129" t="s">
        <v>15</v>
      </c>
      <c r="D74" s="94" t="s">
        <v>63</v>
      </c>
      <c r="E74" s="129" t="s">
        <v>64</v>
      </c>
      <c r="F74" s="130">
        <v>45557</v>
      </c>
      <c r="G74" s="242" t="s">
        <v>73</v>
      </c>
      <c r="H74" s="339">
        <v>39.42</v>
      </c>
      <c r="I74" s="308">
        <v>8.53</v>
      </c>
      <c r="J74" s="340">
        <f t="shared" si="1"/>
        <v>36.057474</v>
      </c>
      <c r="K74" s="260"/>
    </row>
    <row r="75" s="338" customFormat="1" ht="17.6" spans="1:11">
      <c r="A75" s="228">
        <v>70</v>
      </c>
      <c r="B75" s="11" t="s">
        <v>1341</v>
      </c>
      <c r="C75" s="129" t="s">
        <v>15</v>
      </c>
      <c r="D75" s="94" t="s">
        <v>63</v>
      </c>
      <c r="E75" s="129" t="s">
        <v>64</v>
      </c>
      <c r="F75" s="130">
        <v>45557</v>
      </c>
      <c r="G75" s="242" t="s">
        <v>173</v>
      </c>
      <c r="H75" s="339">
        <v>39.46</v>
      </c>
      <c r="I75" s="308">
        <v>8.33</v>
      </c>
      <c r="J75" s="340">
        <f t="shared" si="1"/>
        <v>36.172982</v>
      </c>
      <c r="K75" s="260"/>
    </row>
    <row r="76" s="338" customFormat="1" ht="17.6" spans="1:11">
      <c r="A76" s="228">
        <v>71</v>
      </c>
      <c r="B76" s="11"/>
      <c r="C76" s="129" t="s">
        <v>15</v>
      </c>
      <c r="D76" s="94" t="s">
        <v>63</v>
      </c>
      <c r="E76" s="129" t="s">
        <v>64</v>
      </c>
      <c r="F76" s="130">
        <v>45557</v>
      </c>
      <c r="G76" s="242" t="s">
        <v>72</v>
      </c>
      <c r="H76" s="339">
        <v>40.12</v>
      </c>
      <c r="I76" s="308">
        <v>8.33</v>
      </c>
      <c r="J76" s="340">
        <f t="shared" si="1"/>
        <v>36.778004</v>
      </c>
      <c r="K76" s="260"/>
    </row>
    <row r="77" s="338" customFormat="1" ht="17.6" spans="1:11">
      <c r="A77" s="228">
        <v>72</v>
      </c>
      <c r="B77" s="11"/>
      <c r="C77" s="129" t="s">
        <v>15</v>
      </c>
      <c r="D77" s="94" t="s">
        <v>63</v>
      </c>
      <c r="E77" s="129" t="s">
        <v>64</v>
      </c>
      <c r="F77" s="130">
        <v>45557</v>
      </c>
      <c r="G77" s="242" t="s">
        <v>32</v>
      </c>
      <c r="H77" s="339">
        <v>42.72</v>
      </c>
      <c r="I77" s="308">
        <v>8.33</v>
      </c>
      <c r="J77" s="340">
        <f t="shared" si="1"/>
        <v>39.161424</v>
      </c>
      <c r="K77" s="260"/>
    </row>
    <row r="78" s="338" customFormat="1" ht="17.6" spans="1:11">
      <c r="A78" s="228">
        <v>73</v>
      </c>
      <c r="B78" s="11"/>
      <c r="C78" s="129" t="s">
        <v>15</v>
      </c>
      <c r="D78" s="94" t="s">
        <v>63</v>
      </c>
      <c r="E78" s="129" t="s">
        <v>64</v>
      </c>
      <c r="F78" s="130">
        <v>45557</v>
      </c>
      <c r="G78" s="242" t="s">
        <v>109</v>
      </c>
      <c r="H78" s="339">
        <v>39.42</v>
      </c>
      <c r="I78" s="308">
        <v>8.33</v>
      </c>
      <c r="J78" s="340">
        <f t="shared" si="1"/>
        <v>36.136314</v>
      </c>
      <c r="K78" s="260"/>
    </row>
    <row r="79" s="338" customFormat="1" ht="17.6" spans="1:11">
      <c r="A79" s="228">
        <v>74</v>
      </c>
      <c r="B79" s="11"/>
      <c r="C79" s="129" t="s">
        <v>15</v>
      </c>
      <c r="D79" s="94" t="s">
        <v>63</v>
      </c>
      <c r="E79" s="129" t="s">
        <v>64</v>
      </c>
      <c r="F79" s="130">
        <v>45557</v>
      </c>
      <c r="G79" s="242" t="s">
        <v>33</v>
      </c>
      <c r="H79" s="339">
        <v>38.44</v>
      </c>
      <c r="I79" s="308">
        <v>8.33</v>
      </c>
      <c r="J79" s="340">
        <f t="shared" si="1"/>
        <v>35.237948</v>
      </c>
      <c r="K79" s="260"/>
    </row>
    <row r="80" s="338" customFormat="1" ht="17.6" spans="1:11">
      <c r="A80" s="228">
        <v>75</v>
      </c>
      <c r="B80" s="11"/>
      <c r="C80" s="129" t="s">
        <v>15</v>
      </c>
      <c r="D80" s="94" t="s">
        <v>63</v>
      </c>
      <c r="E80" s="129" t="s">
        <v>64</v>
      </c>
      <c r="F80" s="130">
        <v>45557</v>
      </c>
      <c r="G80" s="242" t="s">
        <v>113</v>
      </c>
      <c r="H80" s="339">
        <v>39.32</v>
      </c>
      <c r="I80" s="308">
        <v>8.33</v>
      </c>
      <c r="J80" s="340">
        <f t="shared" si="1"/>
        <v>36.044644</v>
      </c>
      <c r="K80" s="260"/>
    </row>
    <row r="81" s="338" customFormat="1" ht="17.6" spans="1:11">
      <c r="A81" s="228">
        <v>76</v>
      </c>
      <c r="B81" s="294" t="s">
        <v>1328</v>
      </c>
      <c r="C81" s="129" t="s">
        <v>15</v>
      </c>
      <c r="D81" s="94" t="s">
        <v>63</v>
      </c>
      <c r="E81" s="129" t="s">
        <v>64</v>
      </c>
      <c r="F81" s="130">
        <v>45563</v>
      </c>
      <c r="G81" s="242" t="s">
        <v>17</v>
      </c>
      <c r="H81" s="339">
        <v>39.08</v>
      </c>
      <c r="I81" s="308">
        <v>8.73</v>
      </c>
      <c r="J81" s="340">
        <f t="shared" ref="J81:J104" si="2">H81-I81*H81%</f>
        <v>35.668316</v>
      </c>
      <c r="K81" s="341" t="s">
        <v>18</v>
      </c>
    </row>
    <row r="82" s="338" customFormat="1" ht="17.6" spans="1:11">
      <c r="A82" s="228">
        <v>77</v>
      </c>
      <c r="B82" s="295"/>
      <c r="C82" s="129" t="s">
        <v>15</v>
      </c>
      <c r="D82" s="94" t="s">
        <v>63</v>
      </c>
      <c r="E82" s="129" t="s">
        <v>64</v>
      </c>
      <c r="F82" s="130">
        <v>45563</v>
      </c>
      <c r="G82" s="242" t="s">
        <v>108</v>
      </c>
      <c r="H82" s="339">
        <v>39.6</v>
      </c>
      <c r="I82" s="308">
        <v>8.73</v>
      </c>
      <c r="J82" s="340">
        <f t="shared" si="2"/>
        <v>36.14292</v>
      </c>
      <c r="K82" s="256"/>
    </row>
    <row r="83" s="338" customFormat="1" ht="17.6" spans="1:11">
      <c r="A83" s="228">
        <v>78</v>
      </c>
      <c r="B83" s="295"/>
      <c r="C83" s="129" t="s">
        <v>15</v>
      </c>
      <c r="D83" s="94" t="s">
        <v>63</v>
      </c>
      <c r="E83" s="129" t="s">
        <v>64</v>
      </c>
      <c r="F83" s="130">
        <v>45563</v>
      </c>
      <c r="G83" s="242" t="s">
        <v>48</v>
      </c>
      <c r="H83" s="339">
        <v>39.14</v>
      </c>
      <c r="I83" s="308">
        <v>8.73</v>
      </c>
      <c r="J83" s="340">
        <f t="shared" si="2"/>
        <v>35.723078</v>
      </c>
      <c r="K83" s="256"/>
    </row>
    <row r="84" s="338" customFormat="1" ht="17.6" spans="1:11">
      <c r="A84" s="228">
        <v>79</v>
      </c>
      <c r="B84" s="295"/>
      <c r="C84" s="129" t="s">
        <v>15</v>
      </c>
      <c r="D84" s="94" t="s">
        <v>63</v>
      </c>
      <c r="E84" s="129" t="s">
        <v>64</v>
      </c>
      <c r="F84" s="130">
        <v>45563</v>
      </c>
      <c r="G84" s="242" t="s">
        <v>24</v>
      </c>
      <c r="H84" s="339">
        <v>39.36</v>
      </c>
      <c r="I84" s="308">
        <v>8.73</v>
      </c>
      <c r="J84" s="340">
        <f t="shared" si="2"/>
        <v>35.923872</v>
      </c>
      <c r="K84" s="256"/>
    </row>
    <row r="85" s="338" customFormat="1" ht="17.6" spans="1:11">
      <c r="A85" s="228">
        <v>80</v>
      </c>
      <c r="B85" s="295"/>
      <c r="C85" s="129" t="s">
        <v>15</v>
      </c>
      <c r="D85" s="94" t="s">
        <v>63</v>
      </c>
      <c r="E85" s="129" t="s">
        <v>64</v>
      </c>
      <c r="F85" s="130">
        <v>45563</v>
      </c>
      <c r="G85" s="242" t="s">
        <v>32</v>
      </c>
      <c r="H85" s="339">
        <v>42.44</v>
      </c>
      <c r="I85" s="308">
        <v>8.73</v>
      </c>
      <c r="J85" s="340">
        <f t="shared" si="2"/>
        <v>38.734988</v>
      </c>
      <c r="K85" s="256"/>
    </row>
    <row r="86" s="338" customFormat="1" ht="17.6" spans="1:11">
      <c r="A86" s="228">
        <v>81</v>
      </c>
      <c r="B86" s="295"/>
      <c r="C86" s="129" t="s">
        <v>15</v>
      </c>
      <c r="D86" s="94" t="s">
        <v>63</v>
      </c>
      <c r="E86" s="129" t="s">
        <v>64</v>
      </c>
      <c r="F86" s="130">
        <v>45563</v>
      </c>
      <c r="G86" s="242" t="s">
        <v>34</v>
      </c>
      <c r="H86" s="339">
        <v>39.36</v>
      </c>
      <c r="I86" s="308">
        <v>8.73</v>
      </c>
      <c r="J86" s="340">
        <f t="shared" si="2"/>
        <v>35.923872</v>
      </c>
      <c r="K86" s="256"/>
    </row>
    <row r="87" s="338" customFormat="1" ht="17.6" spans="1:11">
      <c r="A87" s="228">
        <v>82</v>
      </c>
      <c r="B87" s="296"/>
      <c r="C87" s="129" t="s">
        <v>15</v>
      </c>
      <c r="D87" s="94" t="s">
        <v>63</v>
      </c>
      <c r="E87" s="129" t="s">
        <v>64</v>
      </c>
      <c r="F87" s="130">
        <v>45563</v>
      </c>
      <c r="G87" s="242" t="s">
        <v>53</v>
      </c>
      <c r="H87" s="339">
        <v>38.86</v>
      </c>
      <c r="I87" s="308">
        <v>8.73</v>
      </c>
      <c r="J87" s="340">
        <f t="shared" si="2"/>
        <v>35.467522</v>
      </c>
      <c r="K87" s="256"/>
    </row>
    <row r="88" s="338" customFormat="1" ht="17.6" spans="1:11">
      <c r="A88" s="228">
        <v>83</v>
      </c>
      <c r="B88" s="11" t="s">
        <v>1329</v>
      </c>
      <c r="C88" s="129" t="s">
        <v>15</v>
      </c>
      <c r="D88" s="94" t="s">
        <v>63</v>
      </c>
      <c r="E88" s="129" t="s">
        <v>64</v>
      </c>
      <c r="F88" s="130">
        <v>45563</v>
      </c>
      <c r="G88" s="242" t="s">
        <v>111</v>
      </c>
      <c r="H88" s="339">
        <v>39.14</v>
      </c>
      <c r="I88" s="308">
        <v>8.46</v>
      </c>
      <c r="J88" s="340">
        <f t="shared" si="2"/>
        <v>35.828756</v>
      </c>
      <c r="K88" s="256"/>
    </row>
    <row r="89" s="338" customFormat="1" ht="17.6" spans="1:11">
      <c r="A89" s="228">
        <v>84</v>
      </c>
      <c r="B89" s="11"/>
      <c r="C89" s="129" t="s">
        <v>15</v>
      </c>
      <c r="D89" s="94" t="s">
        <v>63</v>
      </c>
      <c r="E89" s="129" t="s">
        <v>64</v>
      </c>
      <c r="F89" s="130">
        <v>45563</v>
      </c>
      <c r="G89" s="242" t="s">
        <v>113</v>
      </c>
      <c r="H89" s="339">
        <v>38.96</v>
      </c>
      <c r="I89" s="308">
        <v>8.46</v>
      </c>
      <c r="J89" s="340">
        <f t="shared" si="2"/>
        <v>35.663984</v>
      </c>
      <c r="K89" s="256"/>
    </row>
    <row r="90" s="338" customFormat="1" ht="17.6" spans="1:11">
      <c r="A90" s="228">
        <v>85</v>
      </c>
      <c r="B90" s="11"/>
      <c r="C90" s="129" t="s">
        <v>15</v>
      </c>
      <c r="D90" s="94" t="s">
        <v>63</v>
      </c>
      <c r="E90" s="129" t="s">
        <v>64</v>
      </c>
      <c r="F90" s="130">
        <v>45563</v>
      </c>
      <c r="G90" s="242" t="s">
        <v>30</v>
      </c>
      <c r="H90" s="339">
        <v>38.78</v>
      </c>
      <c r="I90" s="308">
        <v>8.46</v>
      </c>
      <c r="J90" s="340">
        <f t="shared" si="2"/>
        <v>35.499212</v>
      </c>
      <c r="K90" s="256"/>
    </row>
    <row r="91" s="338" customFormat="1" ht="17.6" spans="1:11">
      <c r="A91" s="228">
        <v>86</v>
      </c>
      <c r="B91" s="11"/>
      <c r="C91" s="129" t="s">
        <v>15</v>
      </c>
      <c r="D91" s="94" t="s">
        <v>63</v>
      </c>
      <c r="E91" s="129" t="s">
        <v>64</v>
      </c>
      <c r="F91" s="130">
        <v>45563</v>
      </c>
      <c r="G91" s="242" t="s">
        <v>115</v>
      </c>
      <c r="H91" s="339">
        <v>38.82</v>
      </c>
      <c r="I91" s="308">
        <v>8.46</v>
      </c>
      <c r="J91" s="340">
        <f t="shared" si="2"/>
        <v>35.535828</v>
      </c>
      <c r="K91" s="256"/>
    </row>
    <row r="92" s="338" customFormat="1" ht="17.6" spans="1:11">
      <c r="A92" s="228">
        <v>87</v>
      </c>
      <c r="B92" s="11"/>
      <c r="C92" s="129" t="s">
        <v>15</v>
      </c>
      <c r="D92" s="94" t="s">
        <v>63</v>
      </c>
      <c r="E92" s="129" t="s">
        <v>64</v>
      </c>
      <c r="F92" s="130">
        <v>45563</v>
      </c>
      <c r="G92" s="242" t="s">
        <v>44</v>
      </c>
      <c r="H92" s="339">
        <v>39.32</v>
      </c>
      <c r="I92" s="308">
        <v>8.46</v>
      </c>
      <c r="J92" s="340">
        <f t="shared" si="2"/>
        <v>35.993528</v>
      </c>
      <c r="K92" s="256"/>
    </row>
    <row r="93" s="338" customFormat="1" ht="17.6" spans="1:11">
      <c r="A93" s="228">
        <v>88</v>
      </c>
      <c r="B93" s="11"/>
      <c r="C93" s="129" t="s">
        <v>15</v>
      </c>
      <c r="D93" s="94" t="s">
        <v>63</v>
      </c>
      <c r="E93" s="129" t="s">
        <v>64</v>
      </c>
      <c r="F93" s="130">
        <v>45563</v>
      </c>
      <c r="G93" s="242" t="s">
        <v>33</v>
      </c>
      <c r="H93" s="339">
        <v>38.5</v>
      </c>
      <c r="I93" s="308">
        <v>8.46</v>
      </c>
      <c r="J93" s="340">
        <f t="shared" si="2"/>
        <v>35.2429</v>
      </c>
      <c r="K93" s="256"/>
    </row>
    <row r="94" s="338" customFormat="1" ht="17.6" spans="1:11">
      <c r="A94" s="228">
        <v>89</v>
      </c>
      <c r="B94" s="11" t="s">
        <v>1330</v>
      </c>
      <c r="C94" s="129" t="s">
        <v>15</v>
      </c>
      <c r="D94" s="94" t="s">
        <v>63</v>
      </c>
      <c r="E94" s="129" t="s">
        <v>64</v>
      </c>
      <c r="F94" s="130">
        <v>45563</v>
      </c>
      <c r="G94" s="242" t="s">
        <v>59</v>
      </c>
      <c r="H94" s="339">
        <v>39.1</v>
      </c>
      <c r="I94" s="308">
        <v>8.94</v>
      </c>
      <c r="J94" s="340">
        <f t="shared" si="2"/>
        <v>35.60446</v>
      </c>
      <c r="K94" s="256"/>
    </row>
    <row r="95" s="338" customFormat="1" ht="17.6" spans="1:11">
      <c r="A95" s="228">
        <v>90</v>
      </c>
      <c r="B95" s="11"/>
      <c r="C95" s="129" t="s">
        <v>15</v>
      </c>
      <c r="D95" s="94" t="s">
        <v>63</v>
      </c>
      <c r="E95" s="129" t="s">
        <v>64</v>
      </c>
      <c r="F95" s="130">
        <v>45563</v>
      </c>
      <c r="G95" s="242" t="s">
        <v>230</v>
      </c>
      <c r="H95" s="339">
        <v>39.1</v>
      </c>
      <c r="I95" s="308">
        <v>8.94</v>
      </c>
      <c r="J95" s="340">
        <f t="shared" si="2"/>
        <v>35.60446</v>
      </c>
      <c r="K95" s="256"/>
    </row>
    <row r="96" s="338" customFormat="1" ht="17.6" spans="1:11">
      <c r="A96" s="228">
        <v>91</v>
      </c>
      <c r="B96" s="11"/>
      <c r="C96" s="129" t="s">
        <v>15</v>
      </c>
      <c r="D96" s="94" t="s">
        <v>63</v>
      </c>
      <c r="E96" s="129" t="s">
        <v>64</v>
      </c>
      <c r="F96" s="130">
        <v>45563</v>
      </c>
      <c r="G96" s="242" t="s">
        <v>94</v>
      </c>
      <c r="H96" s="339">
        <v>39.38</v>
      </c>
      <c r="I96" s="308">
        <v>8.94</v>
      </c>
      <c r="J96" s="340">
        <f t="shared" si="2"/>
        <v>35.859428</v>
      </c>
      <c r="K96" s="256"/>
    </row>
    <row r="97" s="338" customFormat="1" ht="17.6" spans="1:11">
      <c r="A97" s="228">
        <v>92</v>
      </c>
      <c r="B97" s="11"/>
      <c r="C97" s="129" t="s">
        <v>15</v>
      </c>
      <c r="D97" s="94" t="s">
        <v>63</v>
      </c>
      <c r="E97" s="129" t="s">
        <v>64</v>
      </c>
      <c r="F97" s="130">
        <v>45563</v>
      </c>
      <c r="G97" s="242" t="s">
        <v>37</v>
      </c>
      <c r="H97" s="339">
        <v>52.18</v>
      </c>
      <c r="I97" s="308">
        <v>8.94</v>
      </c>
      <c r="J97" s="340">
        <f t="shared" si="2"/>
        <v>47.515108</v>
      </c>
      <c r="K97" s="256"/>
    </row>
    <row r="98" s="338" customFormat="1" ht="17.6" spans="1:11">
      <c r="A98" s="228">
        <v>93</v>
      </c>
      <c r="B98" s="11"/>
      <c r="C98" s="129" t="s">
        <v>15</v>
      </c>
      <c r="D98" s="94" t="s">
        <v>63</v>
      </c>
      <c r="E98" s="129" t="s">
        <v>64</v>
      </c>
      <c r="F98" s="130">
        <v>45563</v>
      </c>
      <c r="G98" s="242" t="s">
        <v>38</v>
      </c>
      <c r="H98" s="339">
        <v>52.2</v>
      </c>
      <c r="I98" s="308">
        <v>8.94</v>
      </c>
      <c r="J98" s="340">
        <f t="shared" si="2"/>
        <v>47.53332</v>
      </c>
      <c r="K98" s="256"/>
    </row>
    <row r="99" s="338" customFormat="1" ht="17.6" spans="1:11">
      <c r="A99" s="228">
        <v>94</v>
      </c>
      <c r="B99" s="11"/>
      <c r="C99" s="129" t="s">
        <v>15</v>
      </c>
      <c r="D99" s="94" t="s">
        <v>63</v>
      </c>
      <c r="E99" s="129" t="s">
        <v>64</v>
      </c>
      <c r="F99" s="130">
        <v>45563</v>
      </c>
      <c r="G99" s="242" t="s">
        <v>40</v>
      </c>
      <c r="H99" s="339">
        <v>52.2</v>
      </c>
      <c r="I99" s="308">
        <v>8.94</v>
      </c>
      <c r="J99" s="340">
        <f t="shared" si="2"/>
        <v>47.53332</v>
      </c>
      <c r="K99" s="256"/>
    </row>
    <row r="100" s="338" customFormat="1" ht="17.6" spans="1:11">
      <c r="A100" s="228">
        <v>95</v>
      </c>
      <c r="B100" s="294" t="s">
        <v>1331</v>
      </c>
      <c r="C100" s="129" t="s">
        <v>15</v>
      </c>
      <c r="D100" s="94" t="s">
        <v>63</v>
      </c>
      <c r="E100" s="129" t="s">
        <v>64</v>
      </c>
      <c r="F100" s="130">
        <v>45563</v>
      </c>
      <c r="G100" s="242" t="s">
        <v>120</v>
      </c>
      <c r="H100" s="339">
        <v>51.46</v>
      </c>
      <c r="I100" s="308">
        <v>8.77</v>
      </c>
      <c r="J100" s="340">
        <f t="shared" si="2"/>
        <v>46.946958</v>
      </c>
      <c r="K100" s="256"/>
    </row>
    <row r="101" s="338" customFormat="1" ht="17.6" spans="1:11">
      <c r="A101" s="228">
        <v>96</v>
      </c>
      <c r="B101" s="295"/>
      <c r="C101" s="129" t="s">
        <v>15</v>
      </c>
      <c r="D101" s="94" t="s">
        <v>63</v>
      </c>
      <c r="E101" s="129" t="s">
        <v>64</v>
      </c>
      <c r="F101" s="130">
        <v>45563</v>
      </c>
      <c r="G101" s="242" t="s">
        <v>123</v>
      </c>
      <c r="H101" s="339">
        <v>53.28</v>
      </c>
      <c r="I101" s="308">
        <v>8.77</v>
      </c>
      <c r="J101" s="340">
        <f t="shared" si="2"/>
        <v>48.607344</v>
      </c>
      <c r="K101" s="256"/>
    </row>
    <row r="102" s="338" customFormat="1" ht="17.6" spans="1:11">
      <c r="A102" s="228">
        <v>97</v>
      </c>
      <c r="B102" s="295"/>
      <c r="C102" s="129" t="s">
        <v>15</v>
      </c>
      <c r="D102" s="94" t="s">
        <v>63</v>
      </c>
      <c r="E102" s="129" t="s">
        <v>64</v>
      </c>
      <c r="F102" s="130">
        <v>45563</v>
      </c>
      <c r="G102" s="242" t="s">
        <v>47</v>
      </c>
      <c r="H102" s="339">
        <v>39.08</v>
      </c>
      <c r="I102" s="308">
        <v>8.77</v>
      </c>
      <c r="J102" s="340">
        <f t="shared" si="2"/>
        <v>35.652684</v>
      </c>
      <c r="K102" s="256"/>
    </row>
    <row r="103" s="338" customFormat="1" ht="17.6" spans="1:11">
      <c r="A103" s="228">
        <v>98</v>
      </c>
      <c r="B103" s="295"/>
      <c r="C103" s="129" t="s">
        <v>15</v>
      </c>
      <c r="D103" s="94" t="s">
        <v>63</v>
      </c>
      <c r="E103" s="129" t="s">
        <v>64</v>
      </c>
      <c r="F103" s="130">
        <v>45563</v>
      </c>
      <c r="G103" s="242" t="s">
        <v>106</v>
      </c>
      <c r="H103" s="339">
        <v>39.2</v>
      </c>
      <c r="I103" s="308">
        <v>8.77</v>
      </c>
      <c r="J103" s="340">
        <f t="shared" si="2"/>
        <v>35.76216</v>
      </c>
      <c r="K103" s="256"/>
    </row>
    <row r="104" s="338" customFormat="1" ht="17.6" spans="1:11">
      <c r="A104" s="228">
        <v>99</v>
      </c>
      <c r="B104" s="296"/>
      <c r="C104" s="129" t="s">
        <v>15</v>
      </c>
      <c r="D104" s="94" t="s">
        <v>63</v>
      </c>
      <c r="E104" s="129" t="s">
        <v>64</v>
      </c>
      <c r="F104" s="130">
        <v>45563</v>
      </c>
      <c r="G104" s="242" t="s">
        <v>109</v>
      </c>
      <c r="H104" s="339">
        <v>38.92</v>
      </c>
      <c r="I104" s="308">
        <v>8.77</v>
      </c>
      <c r="J104" s="340">
        <f t="shared" si="2"/>
        <v>35.506716</v>
      </c>
      <c r="K104" s="256"/>
    </row>
    <row r="105" s="338" customFormat="1" ht="17.6" spans="1:11">
      <c r="A105" s="228">
        <v>100</v>
      </c>
      <c r="B105" s="294" t="s">
        <v>1332</v>
      </c>
      <c r="C105" s="129" t="s">
        <v>15</v>
      </c>
      <c r="D105" s="94" t="s">
        <v>63</v>
      </c>
      <c r="E105" s="129" t="s">
        <v>64</v>
      </c>
      <c r="F105" s="130">
        <v>45565</v>
      </c>
      <c r="G105" s="242" t="s">
        <v>94</v>
      </c>
      <c r="H105" s="339">
        <v>40.14</v>
      </c>
      <c r="I105" s="308">
        <v>8.53</v>
      </c>
      <c r="J105" s="340">
        <f t="shared" ref="J105:J118" si="3">H105-I105*H105%</f>
        <v>36.716058</v>
      </c>
      <c r="K105" s="341" t="s">
        <v>18</v>
      </c>
    </row>
    <row r="106" s="338" customFormat="1" ht="17.6" spans="1:11">
      <c r="A106" s="228">
        <v>101</v>
      </c>
      <c r="B106" s="295"/>
      <c r="C106" s="129" t="s">
        <v>15</v>
      </c>
      <c r="D106" s="94" t="s">
        <v>63</v>
      </c>
      <c r="E106" s="129" t="s">
        <v>64</v>
      </c>
      <c r="F106" s="130">
        <v>45565</v>
      </c>
      <c r="G106" s="242" t="s">
        <v>32</v>
      </c>
      <c r="H106" s="339">
        <v>43</v>
      </c>
      <c r="I106" s="308">
        <v>8.53</v>
      </c>
      <c r="J106" s="340">
        <f t="shared" si="3"/>
        <v>39.3321</v>
      </c>
      <c r="K106" s="256"/>
    </row>
    <row r="107" s="338" customFormat="1" ht="17.6" spans="1:11">
      <c r="A107" s="228">
        <v>102</v>
      </c>
      <c r="B107" s="295"/>
      <c r="C107" s="129" t="s">
        <v>15</v>
      </c>
      <c r="D107" s="94" t="s">
        <v>63</v>
      </c>
      <c r="E107" s="129" t="s">
        <v>64</v>
      </c>
      <c r="F107" s="130">
        <v>45565</v>
      </c>
      <c r="G107" s="242" t="s">
        <v>74</v>
      </c>
      <c r="H107" s="339">
        <v>38.94</v>
      </c>
      <c r="I107" s="308">
        <v>8.53</v>
      </c>
      <c r="J107" s="340">
        <f t="shared" si="3"/>
        <v>35.618418</v>
      </c>
      <c r="K107" s="256"/>
    </row>
    <row r="108" s="338" customFormat="1" ht="17.6" spans="1:11">
      <c r="A108" s="228">
        <v>103</v>
      </c>
      <c r="B108" s="295"/>
      <c r="C108" s="129" t="s">
        <v>15</v>
      </c>
      <c r="D108" s="94" t="s">
        <v>63</v>
      </c>
      <c r="E108" s="129" t="s">
        <v>64</v>
      </c>
      <c r="F108" s="130">
        <v>45565</v>
      </c>
      <c r="G108" s="242" t="s">
        <v>67</v>
      </c>
      <c r="H108" s="339">
        <v>28.9</v>
      </c>
      <c r="I108" s="308">
        <v>8.53</v>
      </c>
      <c r="J108" s="340">
        <f t="shared" si="3"/>
        <v>26.43483</v>
      </c>
      <c r="K108" s="256"/>
    </row>
    <row r="109" s="338" customFormat="1" ht="17.6" spans="1:11">
      <c r="A109" s="228">
        <v>104</v>
      </c>
      <c r="B109" s="296"/>
      <c r="C109" s="129" t="s">
        <v>15</v>
      </c>
      <c r="D109" s="94" t="s">
        <v>63</v>
      </c>
      <c r="E109" s="129" t="s">
        <v>64</v>
      </c>
      <c r="F109" s="130">
        <v>45565</v>
      </c>
      <c r="G109" s="242" t="s">
        <v>65</v>
      </c>
      <c r="H109" s="339">
        <v>28.62</v>
      </c>
      <c r="I109" s="308">
        <v>8.53</v>
      </c>
      <c r="J109" s="340">
        <f t="shared" si="3"/>
        <v>26.178714</v>
      </c>
      <c r="K109" s="256"/>
    </row>
    <row r="110" s="338" customFormat="1" ht="17.6" spans="1:11">
      <c r="A110" s="228">
        <v>105</v>
      </c>
      <c r="B110" s="294" t="s">
        <v>1335</v>
      </c>
      <c r="C110" s="129" t="s">
        <v>15</v>
      </c>
      <c r="D110" s="94" t="s">
        <v>63</v>
      </c>
      <c r="E110" s="129" t="s">
        <v>64</v>
      </c>
      <c r="F110" s="130">
        <v>45565</v>
      </c>
      <c r="G110" s="242" t="s">
        <v>70</v>
      </c>
      <c r="H110" s="339">
        <v>38.86</v>
      </c>
      <c r="I110" s="308">
        <v>8.9</v>
      </c>
      <c r="J110" s="340">
        <f t="shared" si="3"/>
        <v>35.40146</v>
      </c>
      <c r="K110" s="256"/>
    </row>
    <row r="111" s="338" customFormat="1" ht="17.6" spans="1:11">
      <c r="A111" s="228">
        <v>106</v>
      </c>
      <c r="B111" s="295"/>
      <c r="C111" s="129" t="s">
        <v>15</v>
      </c>
      <c r="D111" s="94" t="s">
        <v>63</v>
      </c>
      <c r="E111" s="129" t="s">
        <v>64</v>
      </c>
      <c r="F111" s="130">
        <v>45565</v>
      </c>
      <c r="G111" s="242" t="s">
        <v>80</v>
      </c>
      <c r="H111" s="339">
        <v>38.98</v>
      </c>
      <c r="I111" s="308">
        <v>8.9</v>
      </c>
      <c r="J111" s="340">
        <f t="shared" si="3"/>
        <v>35.51078</v>
      </c>
      <c r="K111" s="256"/>
    </row>
    <row r="112" s="338" customFormat="1" ht="17.6" spans="1:11">
      <c r="A112" s="228">
        <v>107</v>
      </c>
      <c r="B112" s="295"/>
      <c r="C112" s="129" t="s">
        <v>15</v>
      </c>
      <c r="D112" s="94" t="s">
        <v>63</v>
      </c>
      <c r="E112" s="129" t="s">
        <v>64</v>
      </c>
      <c r="F112" s="130">
        <v>45565</v>
      </c>
      <c r="G112" s="242" t="s">
        <v>76</v>
      </c>
      <c r="H112" s="339">
        <v>38.46</v>
      </c>
      <c r="I112" s="308">
        <v>8.9</v>
      </c>
      <c r="J112" s="340">
        <f t="shared" si="3"/>
        <v>35.03706</v>
      </c>
      <c r="K112" s="256"/>
    </row>
    <row r="113" s="338" customFormat="1" ht="17.6" spans="1:11">
      <c r="A113" s="228">
        <v>108</v>
      </c>
      <c r="B113" s="295"/>
      <c r="C113" s="129" t="s">
        <v>15</v>
      </c>
      <c r="D113" s="94" t="s">
        <v>63</v>
      </c>
      <c r="E113" s="129" t="s">
        <v>64</v>
      </c>
      <c r="F113" s="130">
        <v>45565</v>
      </c>
      <c r="G113" s="242" t="s">
        <v>58</v>
      </c>
      <c r="H113" s="339">
        <v>39.08</v>
      </c>
      <c r="I113" s="308">
        <v>8.9</v>
      </c>
      <c r="J113" s="340">
        <f t="shared" si="3"/>
        <v>35.60188</v>
      </c>
      <c r="K113" s="256"/>
    </row>
    <row r="114" s="338" customFormat="1" ht="17.6" spans="1:11">
      <c r="A114" s="228">
        <v>109</v>
      </c>
      <c r="B114" s="296"/>
      <c r="C114" s="129" t="s">
        <v>15</v>
      </c>
      <c r="D114" s="94" t="s">
        <v>63</v>
      </c>
      <c r="E114" s="129" t="s">
        <v>64</v>
      </c>
      <c r="F114" s="130">
        <v>45565</v>
      </c>
      <c r="G114" s="242" t="s">
        <v>72</v>
      </c>
      <c r="H114" s="339">
        <v>38.78</v>
      </c>
      <c r="I114" s="308">
        <v>8.9</v>
      </c>
      <c r="J114" s="340">
        <f t="shared" si="3"/>
        <v>35.32858</v>
      </c>
      <c r="K114" s="256"/>
    </row>
    <row r="115" s="338" customFormat="1" ht="17.6" spans="1:11">
      <c r="A115" s="228">
        <v>110</v>
      </c>
      <c r="B115" s="295" t="s">
        <v>1335</v>
      </c>
      <c r="C115" s="129" t="s">
        <v>15</v>
      </c>
      <c r="D115" s="94" t="s">
        <v>63</v>
      </c>
      <c r="E115" s="129" t="s">
        <v>64</v>
      </c>
      <c r="F115" s="130">
        <v>45565</v>
      </c>
      <c r="G115" s="242" t="s">
        <v>45</v>
      </c>
      <c r="H115" s="339">
        <v>38.72</v>
      </c>
      <c r="I115" s="308">
        <v>7.25</v>
      </c>
      <c r="J115" s="340">
        <f t="shared" si="3"/>
        <v>35.9128</v>
      </c>
      <c r="K115" s="256"/>
    </row>
    <row r="116" s="338" customFormat="1" ht="17.6" spans="1:11">
      <c r="A116" s="228">
        <v>111</v>
      </c>
      <c r="B116" s="295"/>
      <c r="C116" s="129" t="s">
        <v>15</v>
      </c>
      <c r="D116" s="94" t="s">
        <v>63</v>
      </c>
      <c r="E116" s="129" t="s">
        <v>64</v>
      </c>
      <c r="F116" s="130">
        <v>45565</v>
      </c>
      <c r="G116" s="242" t="s">
        <v>173</v>
      </c>
      <c r="H116" s="339">
        <v>38.82</v>
      </c>
      <c r="I116" s="308">
        <v>7.25</v>
      </c>
      <c r="J116" s="340">
        <f t="shared" si="3"/>
        <v>36.00555</v>
      </c>
      <c r="K116" s="256"/>
    </row>
    <row r="117" s="338" customFormat="1" ht="17.6" spans="1:11">
      <c r="A117" s="228">
        <v>112</v>
      </c>
      <c r="B117" s="295"/>
      <c r="C117" s="129" t="s">
        <v>15</v>
      </c>
      <c r="D117" s="94" t="s">
        <v>63</v>
      </c>
      <c r="E117" s="129" t="s">
        <v>64</v>
      </c>
      <c r="F117" s="130">
        <v>45565</v>
      </c>
      <c r="G117" s="242" t="s">
        <v>33</v>
      </c>
      <c r="H117" s="339">
        <v>38.12</v>
      </c>
      <c r="I117" s="308">
        <v>7.25</v>
      </c>
      <c r="J117" s="340">
        <f t="shared" si="3"/>
        <v>35.3563</v>
      </c>
      <c r="K117" s="256"/>
    </row>
    <row r="118" s="338" customFormat="1" ht="17.6" spans="1:11">
      <c r="A118" s="228">
        <v>113</v>
      </c>
      <c r="B118" s="296"/>
      <c r="C118" s="129" t="s">
        <v>15</v>
      </c>
      <c r="D118" s="94" t="s">
        <v>63</v>
      </c>
      <c r="E118" s="129" t="s">
        <v>64</v>
      </c>
      <c r="F118" s="130">
        <v>45565</v>
      </c>
      <c r="G118" s="242" t="s">
        <v>78</v>
      </c>
      <c r="H118" s="339">
        <v>28.64</v>
      </c>
      <c r="I118" s="308">
        <v>7.25</v>
      </c>
      <c r="J118" s="340">
        <f t="shared" si="3"/>
        <v>26.5636</v>
      </c>
      <c r="K118" s="256"/>
    </row>
    <row r="119" s="237" customFormat="1" ht="18.35" spans="1:11">
      <c r="A119" s="268" t="s">
        <v>101</v>
      </c>
      <c r="B119" s="343"/>
      <c r="C119" s="269"/>
      <c r="D119" s="270"/>
      <c r="E119" s="269"/>
      <c r="F119" s="274"/>
      <c r="G119" s="269"/>
      <c r="H119" s="344">
        <f>SUM(H6:H118)</f>
        <v>4560.88</v>
      </c>
      <c r="I119" s="345">
        <f>AVERAGE(I6:I118)</f>
        <v>8.50973451327434</v>
      </c>
      <c r="J119" s="345">
        <f>SUM(J6:J118)</f>
        <v>4172.640566</v>
      </c>
      <c r="K119" s="346"/>
    </row>
  </sheetData>
  <sheetProtection formatCells="0" formatColumns="0" formatRows="0" insertRows="0" insertColumns="0" insertHyperlinks="0" deleteColumns="0" deleteRows="0" sort="0" autoFilter="0" pivotTables="0"/>
  <mergeCells count="34">
    <mergeCell ref="A4:A5"/>
    <mergeCell ref="B4:B5"/>
    <mergeCell ref="B6:B12"/>
    <mergeCell ref="B13:B19"/>
    <mergeCell ref="B20:B25"/>
    <mergeCell ref="B26:B30"/>
    <mergeCell ref="B31:B36"/>
    <mergeCell ref="B37:B42"/>
    <mergeCell ref="B43:B49"/>
    <mergeCell ref="B50:B55"/>
    <mergeCell ref="B56:B61"/>
    <mergeCell ref="B62:B67"/>
    <mergeCell ref="B68:B74"/>
    <mergeCell ref="B75:B80"/>
    <mergeCell ref="B81:B87"/>
    <mergeCell ref="B88:B93"/>
    <mergeCell ref="B94:B99"/>
    <mergeCell ref="B100:B104"/>
    <mergeCell ref="B105:B109"/>
    <mergeCell ref="B110:B114"/>
    <mergeCell ref="B115:B118"/>
    <mergeCell ref="E4:E5"/>
    <mergeCell ref="F4:F5"/>
    <mergeCell ref="G4:G5"/>
    <mergeCell ref="I4:I5"/>
    <mergeCell ref="J4:J5"/>
    <mergeCell ref="K4:K5"/>
    <mergeCell ref="K6:K30"/>
    <mergeCell ref="K31:K42"/>
    <mergeCell ref="K43:K67"/>
    <mergeCell ref="K68:K80"/>
    <mergeCell ref="K81:K104"/>
    <mergeCell ref="K105:K118"/>
    <mergeCell ref="A1:K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8"/>
  <sheetViews>
    <sheetView zoomScale="85" zoomScaleNormal="85" workbookViewId="0">
      <pane xSplit="2" ySplit="5" topLeftCell="C129" activePane="bottomRight" state="frozen"/>
      <selection/>
      <selection pane="topRight"/>
      <selection pane="bottomLeft"/>
      <selection pane="bottomRight" activeCell="J6" sqref="J6:J147"/>
    </sheetView>
  </sheetViews>
  <sheetFormatPr defaultColWidth="9" defaultRowHeight="16.8"/>
  <cols>
    <col min="6" max="6" width="10.3014705882353"/>
    <col min="10" max="10" width="10.3014705882353"/>
    <col min="11" max="11" width="7.30147058823529" customWidth="1"/>
  </cols>
  <sheetData>
    <row r="1" spans="1:11">
      <c r="A1" s="238" t="s">
        <v>156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ht="17.55" spans="1:1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>
      <c r="A4" s="40" t="s">
        <v>1</v>
      </c>
      <c r="B4" s="201" t="s">
        <v>2</v>
      </c>
      <c r="C4" s="201" t="s">
        <v>3</v>
      </c>
      <c r="D4" s="201" t="s">
        <v>3</v>
      </c>
      <c r="E4" s="201" t="s">
        <v>4</v>
      </c>
      <c r="F4" s="201" t="s">
        <v>5</v>
      </c>
      <c r="G4" s="201" t="s">
        <v>6</v>
      </c>
      <c r="H4" s="201" t="s">
        <v>7</v>
      </c>
      <c r="I4" s="201" t="s">
        <v>8</v>
      </c>
      <c r="J4" s="201" t="s">
        <v>9</v>
      </c>
      <c r="K4" s="229" t="s">
        <v>10</v>
      </c>
    </row>
    <row r="5" spans="1:11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147"/>
    </row>
    <row r="6" ht="15" customHeight="1" spans="1:11">
      <c r="A6" s="228">
        <v>1</v>
      </c>
      <c r="B6" s="11" t="s">
        <v>1328</v>
      </c>
      <c r="C6" s="11" t="s">
        <v>15</v>
      </c>
      <c r="D6" s="94" t="s">
        <v>12</v>
      </c>
      <c r="E6" s="11" t="s">
        <v>16</v>
      </c>
      <c r="F6" s="331">
        <v>45542</v>
      </c>
      <c r="G6" s="230" t="s">
        <v>53</v>
      </c>
      <c r="H6" s="195">
        <v>37.7</v>
      </c>
      <c r="I6" s="333">
        <v>11.44</v>
      </c>
      <c r="J6" s="255">
        <f>H6-H6*I6/100</f>
        <v>33.38712</v>
      </c>
      <c r="K6" s="260" t="s">
        <v>18</v>
      </c>
    </row>
    <row r="7" ht="15" customHeight="1" spans="1:11">
      <c r="A7" s="228">
        <v>2</v>
      </c>
      <c r="B7" s="11"/>
      <c r="C7" s="11" t="s">
        <v>15</v>
      </c>
      <c r="D7" s="94" t="s">
        <v>12</v>
      </c>
      <c r="E7" s="11" t="s">
        <v>16</v>
      </c>
      <c r="F7" s="331">
        <v>45542</v>
      </c>
      <c r="G7" s="230" t="s">
        <v>47</v>
      </c>
      <c r="H7" s="195">
        <v>38.1</v>
      </c>
      <c r="I7" s="333">
        <v>11.44</v>
      </c>
      <c r="J7" s="255">
        <f t="shared" ref="J7:J69" si="0">H7-H7*I7%</f>
        <v>33.74136</v>
      </c>
      <c r="K7" s="260"/>
    </row>
    <row r="8" ht="15" customHeight="1" spans="1:11">
      <c r="A8" s="228">
        <v>3</v>
      </c>
      <c r="B8" s="11"/>
      <c r="C8" s="11" t="s">
        <v>15</v>
      </c>
      <c r="D8" s="94" t="s">
        <v>12</v>
      </c>
      <c r="E8" s="11" t="s">
        <v>16</v>
      </c>
      <c r="F8" s="331">
        <v>45542</v>
      </c>
      <c r="G8" s="230" t="s">
        <v>58</v>
      </c>
      <c r="H8" s="195">
        <v>37.8</v>
      </c>
      <c r="I8" s="333">
        <v>11.44</v>
      </c>
      <c r="J8" s="255">
        <f t="shared" si="0"/>
        <v>33.47568</v>
      </c>
      <c r="K8" s="260"/>
    </row>
    <row r="9" ht="15" customHeight="1" spans="1:11">
      <c r="A9" s="228">
        <v>4</v>
      </c>
      <c r="B9" s="11"/>
      <c r="C9" s="11" t="s">
        <v>15</v>
      </c>
      <c r="D9" s="94" t="s">
        <v>12</v>
      </c>
      <c r="E9" s="11" t="s">
        <v>16</v>
      </c>
      <c r="F9" s="331">
        <v>45542</v>
      </c>
      <c r="G9" s="230" t="s">
        <v>73</v>
      </c>
      <c r="H9" s="195">
        <v>38.16</v>
      </c>
      <c r="I9" s="333">
        <v>11.44</v>
      </c>
      <c r="J9" s="255">
        <f t="shared" si="0"/>
        <v>33.794496</v>
      </c>
      <c r="K9" s="260"/>
    </row>
    <row r="10" ht="15" customHeight="1" spans="1:11">
      <c r="A10" s="228">
        <v>5</v>
      </c>
      <c r="B10" s="11"/>
      <c r="C10" s="11" t="s">
        <v>15</v>
      </c>
      <c r="D10" s="94" t="s">
        <v>12</v>
      </c>
      <c r="E10" s="11" t="s">
        <v>16</v>
      </c>
      <c r="F10" s="331">
        <v>45542</v>
      </c>
      <c r="G10" s="230" t="s">
        <v>36</v>
      </c>
      <c r="H10" s="195">
        <v>38.24</v>
      </c>
      <c r="I10" s="333">
        <v>11.44</v>
      </c>
      <c r="J10" s="255">
        <f t="shared" si="0"/>
        <v>33.865344</v>
      </c>
      <c r="K10" s="260"/>
    </row>
    <row r="11" ht="15" customHeight="1" spans="1:11">
      <c r="A11" s="228">
        <v>6</v>
      </c>
      <c r="B11" s="11"/>
      <c r="C11" s="11" t="s">
        <v>15</v>
      </c>
      <c r="D11" s="94" t="s">
        <v>12</v>
      </c>
      <c r="E11" s="11" t="s">
        <v>16</v>
      </c>
      <c r="F11" s="331">
        <v>45542</v>
      </c>
      <c r="G11" s="230" t="s">
        <v>48</v>
      </c>
      <c r="H11" s="195">
        <v>38.22</v>
      </c>
      <c r="I11" s="333">
        <v>11.44</v>
      </c>
      <c r="J11" s="255">
        <f t="shared" si="0"/>
        <v>33.847632</v>
      </c>
      <c r="K11" s="260"/>
    </row>
    <row r="12" ht="15" customHeight="1" spans="1:11">
      <c r="A12" s="228">
        <v>7</v>
      </c>
      <c r="B12" s="11"/>
      <c r="C12" s="11" t="s">
        <v>15</v>
      </c>
      <c r="D12" s="94" t="s">
        <v>12</v>
      </c>
      <c r="E12" s="11" t="s">
        <v>16</v>
      </c>
      <c r="F12" s="331">
        <v>45542</v>
      </c>
      <c r="G12" s="230" t="s">
        <v>74</v>
      </c>
      <c r="H12" s="195">
        <v>37.96</v>
      </c>
      <c r="I12" s="333">
        <v>11.18</v>
      </c>
      <c r="J12" s="255">
        <f t="shared" si="0"/>
        <v>33.716072</v>
      </c>
      <c r="K12" s="260"/>
    </row>
    <row r="13" ht="15" customHeight="1" spans="1:11">
      <c r="A13" s="228">
        <v>8</v>
      </c>
      <c r="B13" s="11" t="s">
        <v>1329</v>
      </c>
      <c r="C13" s="11" t="s">
        <v>15</v>
      </c>
      <c r="D13" s="94" t="s">
        <v>12</v>
      </c>
      <c r="E13" s="11" t="s">
        <v>16</v>
      </c>
      <c r="F13" s="331">
        <v>45542</v>
      </c>
      <c r="G13" s="230" t="s">
        <v>77</v>
      </c>
      <c r="H13" s="195">
        <v>37.74</v>
      </c>
      <c r="I13" s="333">
        <v>11.18</v>
      </c>
      <c r="J13" s="255">
        <f t="shared" si="0"/>
        <v>33.520668</v>
      </c>
      <c r="K13" s="260"/>
    </row>
    <row r="14" ht="15" customHeight="1" spans="1:11">
      <c r="A14" s="228">
        <v>9</v>
      </c>
      <c r="B14" s="11"/>
      <c r="C14" s="11" t="s">
        <v>15</v>
      </c>
      <c r="D14" s="94" t="s">
        <v>12</v>
      </c>
      <c r="E14" s="11" t="s">
        <v>16</v>
      </c>
      <c r="F14" s="331">
        <v>45542</v>
      </c>
      <c r="G14" s="230" t="s">
        <v>76</v>
      </c>
      <c r="H14" s="195">
        <v>38.04</v>
      </c>
      <c r="I14" s="333">
        <v>11.18</v>
      </c>
      <c r="J14" s="255">
        <f t="shared" si="0"/>
        <v>33.787128</v>
      </c>
      <c r="K14" s="260"/>
    </row>
    <row r="15" ht="15" customHeight="1" spans="1:11">
      <c r="A15" s="228">
        <v>10</v>
      </c>
      <c r="B15" s="11"/>
      <c r="C15" s="11" t="s">
        <v>15</v>
      </c>
      <c r="D15" s="94" t="s">
        <v>12</v>
      </c>
      <c r="E15" s="11" t="s">
        <v>16</v>
      </c>
      <c r="F15" s="331">
        <v>45542</v>
      </c>
      <c r="G15" s="230" t="s">
        <v>173</v>
      </c>
      <c r="H15" s="195">
        <v>37.82</v>
      </c>
      <c r="I15" s="333">
        <v>11.18</v>
      </c>
      <c r="J15" s="255">
        <f t="shared" si="0"/>
        <v>33.591724</v>
      </c>
      <c r="K15" s="260"/>
    </row>
    <row r="16" ht="15" customHeight="1" spans="1:11">
      <c r="A16" s="228">
        <v>11</v>
      </c>
      <c r="B16" s="11"/>
      <c r="C16" s="11" t="s">
        <v>15</v>
      </c>
      <c r="D16" s="94" t="s">
        <v>12</v>
      </c>
      <c r="E16" s="11" t="s">
        <v>16</v>
      </c>
      <c r="F16" s="331">
        <v>45542</v>
      </c>
      <c r="G16" s="230" t="s">
        <v>59</v>
      </c>
      <c r="H16" s="195">
        <v>38.1</v>
      </c>
      <c r="I16" s="333">
        <v>11.18</v>
      </c>
      <c r="J16" s="255">
        <f t="shared" si="0"/>
        <v>33.84042</v>
      </c>
      <c r="K16" s="260"/>
    </row>
    <row r="17" ht="15" customHeight="1" spans="1:11">
      <c r="A17" s="228">
        <v>12</v>
      </c>
      <c r="B17" s="11"/>
      <c r="C17" s="11" t="s">
        <v>15</v>
      </c>
      <c r="D17" s="94" t="s">
        <v>12</v>
      </c>
      <c r="E17" s="11" t="s">
        <v>16</v>
      </c>
      <c r="F17" s="331">
        <v>45542</v>
      </c>
      <c r="G17" s="230" t="s">
        <v>33</v>
      </c>
      <c r="H17" s="195">
        <v>38.84</v>
      </c>
      <c r="I17" s="333">
        <v>11.18</v>
      </c>
      <c r="J17" s="255">
        <f t="shared" si="0"/>
        <v>34.497688</v>
      </c>
      <c r="K17" s="260"/>
    </row>
    <row r="18" ht="15" customHeight="1" spans="1:11">
      <c r="A18" s="228">
        <v>13</v>
      </c>
      <c r="B18" s="11"/>
      <c r="C18" s="11" t="s">
        <v>15</v>
      </c>
      <c r="D18" s="94" t="s">
        <v>12</v>
      </c>
      <c r="E18" s="11" t="s">
        <v>16</v>
      </c>
      <c r="F18" s="331">
        <v>45542</v>
      </c>
      <c r="G18" s="230" t="s">
        <v>32</v>
      </c>
      <c r="H18" s="195">
        <v>43.86</v>
      </c>
      <c r="I18" s="333">
        <v>11.18</v>
      </c>
      <c r="J18" s="255">
        <f t="shared" si="0"/>
        <v>38.956452</v>
      </c>
      <c r="K18" s="260"/>
    </row>
    <row r="19" ht="15" customHeight="1" spans="1:11">
      <c r="A19" s="228">
        <v>14</v>
      </c>
      <c r="B19" s="11"/>
      <c r="C19" s="11" t="s">
        <v>15</v>
      </c>
      <c r="D19" s="94" t="s">
        <v>12</v>
      </c>
      <c r="E19" s="11" t="s">
        <v>16</v>
      </c>
      <c r="F19" s="331">
        <v>45542</v>
      </c>
      <c r="G19" s="230" t="s">
        <v>78</v>
      </c>
      <c r="H19" s="195">
        <v>28.88</v>
      </c>
      <c r="I19" s="333">
        <v>11.18</v>
      </c>
      <c r="J19" s="255">
        <f t="shared" si="0"/>
        <v>25.651216</v>
      </c>
      <c r="K19" s="260"/>
    </row>
    <row r="20" ht="15" customHeight="1" spans="1:11">
      <c r="A20" s="228">
        <v>15</v>
      </c>
      <c r="B20" s="294" t="s">
        <v>1330</v>
      </c>
      <c r="C20" s="11" t="s">
        <v>15</v>
      </c>
      <c r="D20" s="94" t="s">
        <v>12</v>
      </c>
      <c r="E20" s="11" t="s">
        <v>16</v>
      </c>
      <c r="F20" s="331">
        <v>45542</v>
      </c>
      <c r="G20" s="230" t="s">
        <v>72</v>
      </c>
      <c r="H20" s="332">
        <v>38.3</v>
      </c>
      <c r="I20" s="333">
        <v>10.59</v>
      </c>
      <c r="J20" s="255">
        <f t="shared" si="0"/>
        <v>34.24403</v>
      </c>
      <c r="K20" s="260"/>
    </row>
    <row r="21" ht="15" customHeight="1" spans="1:11">
      <c r="A21" s="228">
        <v>16</v>
      </c>
      <c r="B21" s="295"/>
      <c r="C21" s="11" t="s">
        <v>15</v>
      </c>
      <c r="D21" s="94" t="s">
        <v>12</v>
      </c>
      <c r="E21" s="11" t="s">
        <v>16</v>
      </c>
      <c r="F21" s="331">
        <v>45542</v>
      </c>
      <c r="G21" s="230" t="s">
        <v>70</v>
      </c>
      <c r="H21" s="195">
        <v>38.1</v>
      </c>
      <c r="I21" s="333">
        <v>10.59</v>
      </c>
      <c r="J21" s="255">
        <f t="shared" si="0"/>
        <v>34.06521</v>
      </c>
      <c r="K21" s="260"/>
    </row>
    <row r="22" ht="15" customHeight="1" spans="1:11">
      <c r="A22" s="228">
        <v>17</v>
      </c>
      <c r="B22" s="295"/>
      <c r="C22" s="11" t="s">
        <v>15</v>
      </c>
      <c r="D22" s="94" t="s">
        <v>12</v>
      </c>
      <c r="E22" s="11" t="s">
        <v>16</v>
      </c>
      <c r="F22" s="331">
        <v>45542</v>
      </c>
      <c r="G22" s="230" t="s">
        <v>123</v>
      </c>
      <c r="H22" s="195">
        <v>44.6</v>
      </c>
      <c r="I22" s="333">
        <v>10.59</v>
      </c>
      <c r="J22" s="255">
        <f t="shared" si="0"/>
        <v>39.87686</v>
      </c>
      <c r="K22" s="260"/>
    </row>
    <row r="23" ht="15" customHeight="1" spans="1:11">
      <c r="A23" s="228">
        <v>18</v>
      </c>
      <c r="B23" s="295"/>
      <c r="C23" s="11" t="s">
        <v>15</v>
      </c>
      <c r="D23" s="94" t="s">
        <v>12</v>
      </c>
      <c r="E23" s="11" t="s">
        <v>16</v>
      </c>
      <c r="F23" s="331">
        <v>45542</v>
      </c>
      <c r="G23" s="230" t="s">
        <v>67</v>
      </c>
      <c r="H23" s="195">
        <v>28.54</v>
      </c>
      <c r="I23" s="333">
        <v>10.59</v>
      </c>
      <c r="J23" s="255">
        <f t="shared" si="0"/>
        <v>25.517614</v>
      </c>
      <c r="K23" s="260"/>
    </row>
    <row r="24" ht="15" customHeight="1" spans="1:11">
      <c r="A24" s="228">
        <v>19</v>
      </c>
      <c r="B24" s="295"/>
      <c r="C24" s="11" t="s">
        <v>15</v>
      </c>
      <c r="D24" s="94" t="s">
        <v>12</v>
      </c>
      <c r="E24" s="11" t="s">
        <v>16</v>
      </c>
      <c r="F24" s="331">
        <v>45542</v>
      </c>
      <c r="G24" s="230" t="s">
        <v>38</v>
      </c>
      <c r="H24" s="195">
        <v>43.56</v>
      </c>
      <c r="I24" s="333">
        <v>10.59</v>
      </c>
      <c r="J24" s="255">
        <f t="shared" si="0"/>
        <v>38.946996</v>
      </c>
      <c r="K24" s="260"/>
    </row>
    <row r="25" ht="15" customHeight="1" spans="1:11">
      <c r="A25" s="228">
        <v>20</v>
      </c>
      <c r="B25" s="296"/>
      <c r="C25" s="11" t="s">
        <v>15</v>
      </c>
      <c r="D25" s="94" t="s">
        <v>12</v>
      </c>
      <c r="E25" s="11" t="s">
        <v>16</v>
      </c>
      <c r="F25" s="331">
        <v>45542</v>
      </c>
      <c r="G25" s="230" t="s">
        <v>120</v>
      </c>
      <c r="H25" s="195">
        <v>43.58</v>
      </c>
      <c r="I25" s="333">
        <v>10.59</v>
      </c>
      <c r="J25" s="255">
        <f t="shared" si="0"/>
        <v>38.964878</v>
      </c>
      <c r="K25" s="260"/>
    </row>
    <row r="26" ht="15" customHeight="1" spans="1:11">
      <c r="A26" s="228">
        <v>21</v>
      </c>
      <c r="B26" s="294" t="s">
        <v>1331</v>
      </c>
      <c r="C26" s="11" t="s">
        <v>15</v>
      </c>
      <c r="D26" s="94" t="s">
        <v>12</v>
      </c>
      <c r="E26" s="11" t="s">
        <v>16</v>
      </c>
      <c r="F26" s="331">
        <v>45542</v>
      </c>
      <c r="G26" s="230" t="s">
        <v>39</v>
      </c>
      <c r="H26" s="195">
        <v>43.76</v>
      </c>
      <c r="I26" s="333">
        <v>11.02</v>
      </c>
      <c r="J26" s="255">
        <f t="shared" si="0"/>
        <v>38.937648</v>
      </c>
      <c r="K26" s="260"/>
    </row>
    <row r="27" ht="15" customHeight="1" spans="1:11">
      <c r="A27" s="228">
        <v>22</v>
      </c>
      <c r="B27" s="295"/>
      <c r="C27" s="11" t="s">
        <v>15</v>
      </c>
      <c r="D27" s="94" t="s">
        <v>12</v>
      </c>
      <c r="E27" s="11" t="s">
        <v>16</v>
      </c>
      <c r="F27" s="331">
        <v>45542</v>
      </c>
      <c r="G27" s="230" t="s">
        <v>40</v>
      </c>
      <c r="H27" s="195">
        <v>44.74</v>
      </c>
      <c r="I27" s="333">
        <v>11.02</v>
      </c>
      <c r="J27" s="255">
        <f t="shared" si="0"/>
        <v>39.809652</v>
      </c>
      <c r="K27" s="260"/>
    </row>
    <row r="28" ht="15" customHeight="1" spans="1:11">
      <c r="A28" s="228">
        <v>23</v>
      </c>
      <c r="B28" s="295"/>
      <c r="C28" s="11" t="s">
        <v>15</v>
      </c>
      <c r="D28" s="94" t="s">
        <v>12</v>
      </c>
      <c r="E28" s="11" t="s">
        <v>16</v>
      </c>
      <c r="F28" s="331">
        <v>45542</v>
      </c>
      <c r="G28" s="230" t="s">
        <v>68</v>
      </c>
      <c r="H28" s="195">
        <v>38.4</v>
      </c>
      <c r="I28" s="333">
        <v>11.02</v>
      </c>
      <c r="J28" s="255">
        <f t="shared" si="0"/>
        <v>34.16832</v>
      </c>
      <c r="K28" s="260"/>
    </row>
    <row r="29" ht="15" customHeight="1" spans="1:11">
      <c r="A29" s="228">
        <v>24</v>
      </c>
      <c r="B29" s="295"/>
      <c r="C29" s="11" t="s">
        <v>15</v>
      </c>
      <c r="D29" s="94" t="s">
        <v>12</v>
      </c>
      <c r="E29" s="11" t="s">
        <v>16</v>
      </c>
      <c r="F29" s="331">
        <v>45542</v>
      </c>
      <c r="G29" s="230" t="s">
        <v>44</v>
      </c>
      <c r="H29" s="195">
        <v>38.5</v>
      </c>
      <c r="I29" s="333">
        <v>11.02</v>
      </c>
      <c r="J29" s="255">
        <f t="shared" si="0"/>
        <v>34.2573</v>
      </c>
      <c r="K29" s="260"/>
    </row>
    <row r="30" ht="15" customHeight="1" spans="1:11">
      <c r="A30" s="228">
        <v>25</v>
      </c>
      <c r="B30" s="295"/>
      <c r="C30" s="11" t="s">
        <v>15</v>
      </c>
      <c r="D30" s="94" t="s">
        <v>12</v>
      </c>
      <c r="E30" s="11" t="s">
        <v>16</v>
      </c>
      <c r="F30" s="331">
        <v>45542</v>
      </c>
      <c r="G30" s="230" t="s">
        <v>1342</v>
      </c>
      <c r="H30" s="195">
        <v>43.88</v>
      </c>
      <c r="I30" s="333">
        <v>11.02</v>
      </c>
      <c r="J30" s="255">
        <f t="shared" si="0"/>
        <v>39.044424</v>
      </c>
      <c r="K30" s="260"/>
    </row>
    <row r="31" ht="15" customHeight="1" spans="1:11">
      <c r="A31" s="228">
        <v>26</v>
      </c>
      <c r="B31" s="296"/>
      <c r="C31" s="11" t="s">
        <v>15</v>
      </c>
      <c r="D31" s="94" t="s">
        <v>12</v>
      </c>
      <c r="E31" s="11" t="s">
        <v>16</v>
      </c>
      <c r="F31" s="331">
        <v>45542</v>
      </c>
      <c r="G31" s="230" t="s">
        <v>45</v>
      </c>
      <c r="H31" s="195">
        <v>38.2</v>
      </c>
      <c r="I31" s="333">
        <v>11.02</v>
      </c>
      <c r="J31" s="255">
        <f t="shared" si="0"/>
        <v>33.99036</v>
      </c>
      <c r="K31" s="260"/>
    </row>
    <row r="32" ht="15" customHeight="1" spans="1:11">
      <c r="A32" s="228">
        <v>27</v>
      </c>
      <c r="B32" s="294" t="s">
        <v>1332</v>
      </c>
      <c r="C32" s="11" t="s">
        <v>15</v>
      </c>
      <c r="D32" s="94" t="s">
        <v>12</v>
      </c>
      <c r="E32" s="11" t="s">
        <v>16</v>
      </c>
      <c r="F32" s="331">
        <v>45544</v>
      </c>
      <c r="G32" s="230" t="s">
        <v>95</v>
      </c>
      <c r="H32" s="195">
        <v>39.76</v>
      </c>
      <c r="I32" s="333">
        <v>8.27</v>
      </c>
      <c r="J32" s="255">
        <f t="shared" si="0"/>
        <v>36.471848</v>
      </c>
      <c r="K32" s="260" t="s">
        <v>18</v>
      </c>
    </row>
    <row r="33" ht="15" customHeight="1" spans="1:11">
      <c r="A33" s="228">
        <v>28</v>
      </c>
      <c r="B33" s="295"/>
      <c r="C33" s="11" t="s">
        <v>15</v>
      </c>
      <c r="D33" s="94" t="s">
        <v>12</v>
      </c>
      <c r="E33" s="11" t="s">
        <v>16</v>
      </c>
      <c r="F33" s="331">
        <v>45544</v>
      </c>
      <c r="G33" s="230" t="s">
        <v>17</v>
      </c>
      <c r="H33" s="195">
        <v>39.2</v>
      </c>
      <c r="I33" s="333">
        <v>8.27</v>
      </c>
      <c r="J33" s="255">
        <f t="shared" si="0"/>
        <v>35.95816</v>
      </c>
      <c r="K33" s="260"/>
    </row>
    <row r="34" ht="15" customHeight="1" spans="1:11">
      <c r="A34" s="228">
        <v>29</v>
      </c>
      <c r="B34" s="295"/>
      <c r="C34" s="11" t="s">
        <v>15</v>
      </c>
      <c r="D34" s="94" t="s">
        <v>12</v>
      </c>
      <c r="E34" s="11" t="s">
        <v>16</v>
      </c>
      <c r="F34" s="331">
        <v>45544</v>
      </c>
      <c r="G34" s="230" t="s">
        <v>59</v>
      </c>
      <c r="H34" s="195">
        <v>39.04</v>
      </c>
      <c r="I34" s="333">
        <v>8.27</v>
      </c>
      <c r="J34" s="255">
        <f t="shared" si="0"/>
        <v>35.811392</v>
      </c>
      <c r="K34" s="260"/>
    </row>
    <row r="35" ht="15" customHeight="1" spans="1:11">
      <c r="A35" s="228">
        <v>30</v>
      </c>
      <c r="B35" s="295"/>
      <c r="C35" s="11" t="s">
        <v>15</v>
      </c>
      <c r="D35" s="94" t="s">
        <v>12</v>
      </c>
      <c r="E35" s="11" t="s">
        <v>16</v>
      </c>
      <c r="F35" s="331">
        <v>45544</v>
      </c>
      <c r="G35" s="230" t="s">
        <v>109</v>
      </c>
      <c r="H35" s="195">
        <v>38.96</v>
      </c>
      <c r="I35" s="333">
        <v>8.27</v>
      </c>
      <c r="J35" s="255">
        <f t="shared" si="0"/>
        <v>35.738008</v>
      </c>
      <c r="K35" s="260"/>
    </row>
    <row r="36" ht="15" customHeight="1" spans="1:11">
      <c r="A36" s="228">
        <v>31</v>
      </c>
      <c r="B36" s="295"/>
      <c r="C36" s="11" t="s">
        <v>15</v>
      </c>
      <c r="D36" s="94" t="s">
        <v>12</v>
      </c>
      <c r="E36" s="11" t="s">
        <v>16</v>
      </c>
      <c r="F36" s="331">
        <v>45544</v>
      </c>
      <c r="G36" s="230" t="s">
        <v>115</v>
      </c>
      <c r="H36" s="195">
        <v>38.52</v>
      </c>
      <c r="I36" s="333">
        <v>8.27</v>
      </c>
      <c r="J36" s="255">
        <f t="shared" si="0"/>
        <v>35.334396</v>
      </c>
      <c r="K36" s="260"/>
    </row>
    <row r="37" ht="15" customHeight="1" spans="1:11">
      <c r="A37" s="228">
        <v>32</v>
      </c>
      <c r="B37" s="295"/>
      <c r="C37" s="11" t="s">
        <v>15</v>
      </c>
      <c r="D37" s="94" t="s">
        <v>12</v>
      </c>
      <c r="E37" s="11" t="s">
        <v>16</v>
      </c>
      <c r="F37" s="331">
        <v>45544</v>
      </c>
      <c r="G37" s="230" t="s">
        <v>113</v>
      </c>
      <c r="H37" s="195">
        <v>39.56</v>
      </c>
      <c r="I37" s="333">
        <v>8.27</v>
      </c>
      <c r="J37" s="255">
        <f t="shared" si="0"/>
        <v>36.288388</v>
      </c>
      <c r="K37" s="260"/>
    </row>
    <row r="38" ht="15" customHeight="1" spans="1:11">
      <c r="A38" s="228">
        <v>33</v>
      </c>
      <c r="B38" s="296"/>
      <c r="C38" s="11" t="s">
        <v>15</v>
      </c>
      <c r="D38" s="94" t="s">
        <v>12</v>
      </c>
      <c r="E38" s="11" t="s">
        <v>16</v>
      </c>
      <c r="F38" s="331">
        <v>45544</v>
      </c>
      <c r="G38" s="230" t="s">
        <v>94</v>
      </c>
      <c r="H38" s="195">
        <v>39.56</v>
      </c>
      <c r="I38" s="333">
        <v>8.27</v>
      </c>
      <c r="J38" s="255">
        <f t="shared" si="0"/>
        <v>36.288388</v>
      </c>
      <c r="K38" s="260"/>
    </row>
    <row r="39" ht="15" customHeight="1" spans="1:11">
      <c r="A39" s="228">
        <v>34</v>
      </c>
      <c r="B39" s="11" t="s">
        <v>1335</v>
      </c>
      <c r="C39" s="11" t="s">
        <v>15</v>
      </c>
      <c r="D39" s="94" t="s">
        <v>12</v>
      </c>
      <c r="E39" s="11" t="s">
        <v>16</v>
      </c>
      <c r="F39" s="331">
        <v>45544</v>
      </c>
      <c r="G39" s="11" t="s">
        <v>34</v>
      </c>
      <c r="H39" s="195">
        <v>39</v>
      </c>
      <c r="I39" s="333">
        <v>11.14</v>
      </c>
      <c r="J39" s="255">
        <f t="shared" si="0"/>
        <v>34.6554</v>
      </c>
      <c r="K39" s="260"/>
    </row>
    <row r="40" ht="15" customHeight="1" spans="1:11">
      <c r="A40" s="228">
        <v>35</v>
      </c>
      <c r="B40" s="11"/>
      <c r="C40" s="11" t="s">
        <v>15</v>
      </c>
      <c r="D40" s="94" t="s">
        <v>12</v>
      </c>
      <c r="E40" s="11" t="s">
        <v>16</v>
      </c>
      <c r="F40" s="331">
        <v>45544</v>
      </c>
      <c r="G40" s="11" t="s">
        <v>86</v>
      </c>
      <c r="H40" s="195">
        <v>39.2</v>
      </c>
      <c r="I40" s="333">
        <v>11.14</v>
      </c>
      <c r="J40" s="255">
        <f t="shared" si="0"/>
        <v>34.83312</v>
      </c>
      <c r="K40" s="260"/>
    </row>
    <row r="41" ht="15" customHeight="1" spans="1:11">
      <c r="A41" s="228">
        <v>36</v>
      </c>
      <c r="B41" s="11"/>
      <c r="C41" s="11" t="s">
        <v>15</v>
      </c>
      <c r="D41" s="94" t="s">
        <v>12</v>
      </c>
      <c r="E41" s="11" t="s">
        <v>16</v>
      </c>
      <c r="F41" s="331">
        <v>45544</v>
      </c>
      <c r="G41" s="11" t="s">
        <v>106</v>
      </c>
      <c r="H41" s="195">
        <v>39.02</v>
      </c>
      <c r="I41" s="333">
        <v>11.14</v>
      </c>
      <c r="J41" s="255">
        <f t="shared" si="0"/>
        <v>34.673172</v>
      </c>
      <c r="K41" s="260"/>
    </row>
    <row r="42" ht="15" customHeight="1" spans="1:11">
      <c r="A42" s="228">
        <v>37</v>
      </c>
      <c r="B42" s="11"/>
      <c r="C42" s="11" t="s">
        <v>15</v>
      </c>
      <c r="D42" s="94" t="s">
        <v>12</v>
      </c>
      <c r="E42" s="11" t="s">
        <v>16</v>
      </c>
      <c r="F42" s="331">
        <v>45544</v>
      </c>
      <c r="G42" s="11" t="s">
        <v>53</v>
      </c>
      <c r="H42" s="195">
        <v>39.52</v>
      </c>
      <c r="I42" s="333">
        <v>11.14</v>
      </c>
      <c r="J42" s="255">
        <f t="shared" si="0"/>
        <v>35.117472</v>
      </c>
      <c r="K42" s="260"/>
    </row>
    <row r="43" ht="15" customHeight="1" spans="1:11">
      <c r="A43" s="228">
        <v>38</v>
      </c>
      <c r="B43" s="11"/>
      <c r="C43" s="11" t="s">
        <v>15</v>
      </c>
      <c r="D43" s="94" t="s">
        <v>12</v>
      </c>
      <c r="E43" s="11" t="s">
        <v>16</v>
      </c>
      <c r="F43" s="331">
        <v>45544</v>
      </c>
      <c r="G43" s="11" t="s">
        <v>80</v>
      </c>
      <c r="H43" s="195">
        <v>39.56</v>
      </c>
      <c r="I43" s="333">
        <v>11.14</v>
      </c>
      <c r="J43" s="255">
        <f t="shared" si="0"/>
        <v>35.153016</v>
      </c>
      <c r="K43" s="260"/>
    </row>
    <row r="44" ht="15" customHeight="1" spans="1:11">
      <c r="A44" s="228">
        <v>39</v>
      </c>
      <c r="B44" s="11"/>
      <c r="C44" s="11" t="s">
        <v>15</v>
      </c>
      <c r="D44" s="94" t="s">
        <v>12</v>
      </c>
      <c r="E44" s="11" t="s">
        <v>16</v>
      </c>
      <c r="F44" s="331">
        <v>45544</v>
      </c>
      <c r="G44" s="11" t="s">
        <v>1342</v>
      </c>
      <c r="H44" s="195">
        <v>43.4</v>
      </c>
      <c r="I44" s="333">
        <v>11.14</v>
      </c>
      <c r="J44" s="255">
        <f t="shared" si="0"/>
        <v>38.56524</v>
      </c>
      <c r="K44" s="260"/>
    </row>
    <row r="45" ht="15" customHeight="1" spans="1:11">
      <c r="A45" s="228">
        <v>40</v>
      </c>
      <c r="B45" s="294" t="s">
        <v>1336</v>
      </c>
      <c r="C45" s="11" t="s">
        <v>15</v>
      </c>
      <c r="D45" s="94" t="s">
        <v>12</v>
      </c>
      <c r="E45" s="11" t="s">
        <v>16</v>
      </c>
      <c r="F45" s="331">
        <v>45547</v>
      </c>
      <c r="G45" s="11" t="s">
        <v>47</v>
      </c>
      <c r="H45" s="195">
        <v>38.28</v>
      </c>
      <c r="I45" s="333">
        <v>11.74</v>
      </c>
      <c r="J45" s="255">
        <f t="shared" si="0"/>
        <v>33.785928</v>
      </c>
      <c r="K45" s="260" t="s">
        <v>18</v>
      </c>
    </row>
    <row r="46" ht="15" customHeight="1" spans="1:11">
      <c r="A46" s="228">
        <v>41</v>
      </c>
      <c r="B46" s="295"/>
      <c r="C46" s="11" t="s">
        <v>15</v>
      </c>
      <c r="D46" s="94" t="s">
        <v>12</v>
      </c>
      <c r="E46" s="11" t="s">
        <v>16</v>
      </c>
      <c r="F46" s="331">
        <v>45547</v>
      </c>
      <c r="G46" s="11" t="s">
        <v>45</v>
      </c>
      <c r="H46" s="195">
        <v>38.42</v>
      </c>
      <c r="I46" s="333">
        <v>11.74</v>
      </c>
      <c r="J46" s="255">
        <f t="shared" si="0"/>
        <v>33.909492</v>
      </c>
      <c r="K46" s="260"/>
    </row>
    <row r="47" ht="15" customHeight="1" spans="1:11">
      <c r="A47" s="228">
        <v>42</v>
      </c>
      <c r="B47" s="295"/>
      <c r="C47" s="11" t="s">
        <v>15</v>
      </c>
      <c r="D47" s="94" t="s">
        <v>12</v>
      </c>
      <c r="E47" s="11" t="s">
        <v>16</v>
      </c>
      <c r="F47" s="331">
        <v>45547</v>
      </c>
      <c r="G47" s="11" t="s">
        <v>65</v>
      </c>
      <c r="H47" s="195">
        <v>28.56</v>
      </c>
      <c r="I47" s="333">
        <v>11.74</v>
      </c>
      <c r="J47" s="255">
        <f t="shared" si="0"/>
        <v>25.207056</v>
      </c>
      <c r="K47" s="260"/>
    </row>
    <row r="48" ht="15" customHeight="1" spans="1:11">
      <c r="A48" s="228">
        <v>43</v>
      </c>
      <c r="B48" s="295"/>
      <c r="C48" s="11" t="s">
        <v>15</v>
      </c>
      <c r="D48" s="94" t="s">
        <v>12</v>
      </c>
      <c r="E48" s="11" t="s">
        <v>16</v>
      </c>
      <c r="F48" s="331">
        <v>45547</v>
      </c>
      <c r="G48" s="11" t="s">
        <v>48</v>
      </c>
      <c r="H48" s="195">
        <v>38.76</v>
      </c>
      <c r="I48" s="333">
        <v>11.74</v>
      </c>
      <c r="J48" s="255">
        <f t="shared" si="0"/>
        <v>34.209576</v>
      </c>
      <c r="K48" s="260"/>
    </row>
    <row r="49" ht="15" customHeight="1" spans="1:11">
      <c r="A49" s="228">
        <v>44</v>
      </c>
      <c r="B49" s="295"/>
      <c r="C49" s="11" t="s">
        <v>15</v>
      </c>
      <c r="D49" s="94" t="s">
        <v>12</v>
      </c>
      <c r="E49" s="11" t="s">
        <v>16</v>
      </c>
      <c r="F49" s="331">
        <v>45547</v>
      </c>
      <c r="G49" s="11" t="s">
        <v>58</v>
      </c>
      <c r="H49" s="195">
        <v>38.74</v>
      </c>
      <c r="I49" s="333">
        <v>11.74</v>
      </c>
      <c r="J49" s="255">
        <f t="shared" si="0"/>
        <v>34.191924</v>
      </c>
      <c r="K49" s="260"/>
    </row>
    <row r="50" ht="15" customHeight="1" spans="1:11">
      <c r="A50" s="228">
        <v>45</v>
      </c>
      <c r="B50" s="295"/>
      <c r="C50" s="11" t="s">
        <v>15</v>
      </c>
      <c r="D50" s="94" t="s">
        <v>12</v>
      </c>
      <c r="E50" s="11" t="s">
        <v>16</v>
      </c>
      <c r="F50" s="331">
        <v>45547</v>
      </c>
      <c r="G50" s="11" t="s">
        <v>77</v>
      </c>
      <c r="H50" s="195">
        <v>38.38</v>
      </c>
      <c r="I50" s="333">
        <v>11.74</v>
      </c>
      <c r="J50" s="255">
        <f t="shared" si="0"/>
        <v>33.874188</v>
      </c>
      <c r="K50" s="260"/>
    </row>
    <row r="51" ht="15" customHeight="1" spans="1:11">
      <c r="A51" s="228">
        <v>46</v>
      </c>
      <c r="B51" s="295"/>
      <c r="C51" s="11" t="s">
        <v>15</v>
      </c>
      <c r="D51" s="94" t="s">
        <v>12</v>
      </c>
      <c r="E51" s="11" t="s">
        <v>16</v>
      </c>
      <c r="F51" s="331">
        <v>45547</v>
      </c>
      <c r="G51" s="11" t="s">
        <v>30</v>
      </c>
      <c r="H51" s="195">
        <v>38.48</v>
      </c>
      <c r="I51" s="333">
        <v>11.74</v>
      </c>
      <c r="J51" s="255">
        <f t="shared" si="0"/>
        <v>33.962448</v>
      </c>
      <c r="K51" s="260"/>
    </row>
    <row r="52" ht="15" customHeight="1" spans="1:11">
      <c r="A52" s="228">
        <v>47</v>
      </c>
      <c r="B52" s="11" t="s">
        <v>1337</v>
      </c>
      <c r="C52" s="11" t="s">
        <v>15</v>
      </c>
      <c r="D52" s="94" t="s">
        <v>12</v>
      </c>
      <c r="E52" s="11" t="s">
        <v>16</v>
      </c>
      <c r="F52" s="331">
        <v>45547</v>
      </c>
      <c r="G52" s="11" t="s">
        <v>38</v>
      </c>
      <c r="H52" s="195">
        <v>44.76</v>
      </c>
      <c r="I52" s="334">
        <v>11.57</v>
      </c>
      <c r="J52" s="255">
        <f t="shared" si="0"/>
        <v>39.581268</v>
      </c>
      <c r="K52" s="260"/>
    </row>
    <row r="53" ht="15" customHeight="1" spans="1:11">
      <c r="A53" s="228">
        <v>48</v>
      </c>
      <c r="B53" s="11"/>
      <c r="C53" s="11" t="s">
        <v>15</v>
      </c>
      <c r="D53" s="94" t="s">
        <v>12</v>
      </c>
      <c r="E53" s="11" t="s">
        <v>16</v>
      </c>
      <c r="F53" s="331">
        <v>45547</v>
      </c>
      <c r="G53" s="11" t="s">
        <v>37</v>
      </c>
      <c r="H53" s="195">
        <v>43.7</v>
      </c>
      <c r="I53" s="334">
        <v>11.57</v>
      </c>
      <c r="J53" s="255">
        <f t="shared" si="0"/>
        <v>38.64391</v>
      </c>
      <c r="K53" s="260"/>
    </row>
    <row r="54" ht="15" customHeight="1" spans="1:11">
      <c r="A54" s="228">
        <v>49</v>
      </c>
      <c r="B54" s="11"/>
      <c r="C54" s="11" t="s">
        <v>15</v>
      </c>
      <c r="D54" s="94" t="s">
        <v>12</v>
      </c>
      <c r="E54" s="11" t="s">
        <v>16</v>
      </c>
      <c r="F54" s="331">
        <v>45547</v>
      </c>
      <c r="G54" s="11" t="s">
        <v>33</v>
      </c>
      <c r="H54" s="195">
        <v>40.92</v>
      </c>
      <c r="I54" s="334">
        <v>11.57</v>
      </c>
      <c r="J54" s="255">
        <f t="shared" si="0"/>
        <v>36.185556</v>
      </c>
      <c r="K54" s="260"/>
    </row>
    <row r="55" ht="15" customHeight="1" spans="1:11">
      <c r="A55" s="228">
        <v>50</v>
      </c>
      <c r="B55" s="11"/>
      <c r="C55" s="11" t="s">
        <v>15</v>
      </c>
      <c r="D55" s="94" t="s">
        <v>12</v>
      </c>
      <c r="E55" s="11" t="s">
        <v>16</v>
      </c>
      <c r="F55" s="331">
        <v>45547</v>
      </c>
      <c r="G55" s="242" t="s">
        <v>44</v>
      </c>
      <c r="H55" s="248">
        <v>38.56</v>
      </c>
      <c r="I55" s="334">
        <v>11.57</v>
      </c>
      <c r="J55" s="255">
        <f t="shared" si="0"/>
        <v>34.098608</v>
      </c>
      <c r="K55" s="260"/>
    </row>
    <row r="56" ht="15" customHeight="1" spans="1:11">
      <c r="A56" s="228">
        <v>51</v>
      </c>
      <c r="B56" s="11"/>
      <c r="C56" s="11" t="s">
        <v>15</v>
      </c>
      <c r="D56" s="94" t="s">
        <v>12</v>
      </c>
      <c r="E56" s="11" t="s">
        <v>16</v>
      </c>
      <c r="F56" s="331">
        <v>45547</v>
      </c>
      <c r="G56" s="242" t="s">
        <v>123</v>
      </c>
      <c r="H56" s="248">
        <v>43.28</v>
      </c>
      <c r="I56" s="334">
        <v>11.57</v>
      </c>
      <c r="J56" s="255">
        <f t="shared" si="0"/>
        <v>38.272504</v>
      </c>
      <c r="K56" s="260"/>
    </row>
    <row r="57" ht="15" customHeight="1" spans="1:11">
      <c r="A57" s="228">
        <v>52</v>
      </c>
      <c r="B57" s="11"/>
      <c r="C57" s="11" t="s">
        <v>15</v>
      </c>
      <c r="D57" s="94" t="s">
        <v>12</v>
      </c>
      <c r="E57" s="11" t="s">
        <v>16</v>
      </c>
      <c r="F57" s="331">
        <v>45547</v>
      </c>
      <c r="G57" s="242" t="s">
        <v>70</v>
      </c>
      <c r="H57" s="248">
        <v>37.5</v>
      </c>
      <c r="I57" s="334">
        <v>11.57</v>
      </c>
      <c r="J57" s="255">
        <f t="shared" si="0"/>
        <v>33.16125</v>
      </c>
      <c r="K57" s="260"/>
    </row>
    <row r="58" ht="15" customHeight="1" spans="1:11">
      <c r="A58" s="228">
        <v>53</v>
      </c>
      <c r="B58" s="11" t="s">
        <v>1328</v>
      </c>
      <c r="C58" s="11" t="s">
        <v>15</v>
      </c>
      <c r="D58" s="94" t="s">
        <v>12</v>
      </c>
      <c r="E58" s="11" t="s">
        <v>16</v>
      </c>
      <c r="F58" s="331">
        <v>45554</v>
      </c>
      <c r="G58" s="242" t="s">
        <v>17</v>
      </c>
      <c r="H58" s="248">
        <v>38.5</v>
      </c>
      <c r="I58" s="334">
        <v>12.06</v>
      </c>
      <c r="J58" s="255">
        <f t="shared" si="0"/>
        <v>33.8569</v>
      </c>
      <c r="K58" s="260" t="s">
        <v>18</v>
      </c>
    </row>
    <row r="59" ht="15" customHeight="1" spans="1:11">
      <c r="A59" s="228">
        <v>54</v>
      </c>
      <c r="B59" s="11"/>
      <c r="C59" s="11" t="s">
        <v>15</v>
      </c>
      <c r="D59" s="94" t="s">
        <v>12</v>
      </c>
      <c r="E59" s="11" t="s">
        <v>16</v>
      </c>
      <c r="F59" s="331">
        <v>45554</v>
      </c>
      <c r="G59" s="242" t="s">
        <v>30</v>
      </c>
      <c r="H59" s="248">
        <v>38.22</v>
      </c>
      <c r="I59" s="334">
        <v>12.06</v>
      </c>
      <c r="J59" s="255">
        <f t="shared" si="0"/>
        <v>33.610668</v>
      </c>
      <c r="K59" s="260"/>
    </row>
    <row r="60" ht="15" customHeight="1" spans="1:11">
      <c r="A60" s="228">
        <v>55</v>
      </c>
      <c r="B60" s="11"/>
      <c r="C60" s="11" t="s">
        <v>15</v>
      </c>
      <c r="D60" s="94" t="s">
        <v>12</v>
      </c>
      <c r="E60" s="11" t="s">
        <v>16</v>
      </c>
      <c r="F60" s="331">
        <v>45554</v>
      </c>
      <c r="G60" s="242" t="s">
        <v>47</v>
      </c>
      <c r="H60" s="248">
        <v>38.2</v>
      </c>
      <c r="I60" s="334">
        <v>12.06</v>
      </c>
      <c r="J60" s="255">
        <f t="shared" si="0"/>
        <v>33.59308</v>
      </c>
      <c r="K60" s="260"/>
    </row>
    <row r="61" ht="15" customHeight="1" spans="1:11">
      <c r="A61" s="228">
        <v>56</v>
      </c>
      <c r="B61" s="11"/>
      <c r="C61" s="11" t="s">
        <v>15</v>
      </c>
      <c r="D61" s="94" t="s">
        <v>12</v>
      </c>
      <c r="E61" s="11" t="s">
        <v>16</v>
      </c>
      <c r="F61" s="331">
        <v>45554</v>
      </c>
      <c r="G61" s="242" t="s">
        <v>65</v>
      </c>
      <c r="H61" s="248">
        <v>28.56</v>
      </c>
      <c r="I61" s="334">
        <v>12.06</v>
      </c>
      <c r="J61" s="255">
        <f t="shared" si="0"/>
        <v>25.115664</v>
      </c>
      <c r="K61" s="260"/>
    </row>
    <row r="62" ht="15" customHeight="1" spans="1:11">
      <c r="A62" s="228">
        <v>57</v>
      </c>
      <c r="B62" s="11"/>
      <c r="C62" s="11" t="s">
        <v>15</v>
      </c>
      <c r="D62" s="94" t="s">
        <v>12</v>
      </c>
      <c r="E62" s="11" t="s">
        <v>16</v>
      </c>
      <c r="F62" s="331">
        <v>45554</v>
      </c>
      <c r="G62" s="242" t="s">
        <v>45</v>
      </c>
      <c r="H62" s="248">
        <v>38.4</v>
      </c>
      <c r="I62" s="334">
        <v>12.06</v>
      </c>
      <c r="J62" s="255">
        <f t="shared" si="0"/>
        <v>33.76896</v>
      </c>
      <c r="K62" s="260"/>
    </row>
    <row r="63" ht="15" customHeight="1" spans="1:11">
      <c r="A63" s="228">
        <v>58</v>
      </c>
      <c r="B63" s="11"/>
      <c r="C63" s="11" t="s">
        <v>15</v>
      </c>
      <c r="D63" s="94" t="s">
        <v>12</v>
      </c>
      <c r="E63" s="11" t="s">
        <v>16</v>
      </c>
      <c r="F63" s="331">
        <v>45554</v>
      </c>
      <c r="G63" s="242" t="s">
        <v>58</v>
      </c>
      <c r="H63" s="248">
        <v>39.12</v>
      </c>
      <c r="I63" s="334">
        <v>12.06</v>
      </c>
      <c r="J63" s="255">
        <f t="shared" si="0"/>
        <v>34.402128</v>
      </c>
      <c r="K63" s="260"/>
    </row>
    <row r="64" ht="15" customHeight="1" spans="1:11">
      <c r="A64" s="228">
        <v>59</v>
      </c>
      <c r="B64" s="11"/>
      <c r="C64" s="11" t="s">
        <v>15</v>
      </c>
      <c r="D64" s="94" t="s">
        <v>12</v>
      </c>
      <c r="E64" s="11" t="s">
        <v>16</v>
      </c>
      <c r="F64" s="331">
        <v>45554</v>
      </c>
      <c r="G64" s="242" t="s">
        <v>24</v>
      </c>
      <c r="H64" s="248">
        <v>38.58</v>
      </c>
      <c r="I64" s="334">
        <v>12.06</v>
      </c>
      <c r="J64" s="255">
        <f t="shared" si="0"/>
        <v>33.927252</v>
      </c>
      <c r="K64" s="260"/>
    </row>
    <row r="65" ht="15" customHeight="1" spans="1:11">
      <c r="A65" s="228">
        <v>60</v>
      </c>
      <c r="B65" s="294" t="s">
        <v>1329</v>
      </c>
      <c r="C65" s="11" t="s">
        <v>15</v>
      </c>
      <c r="D65" s="94" t="s">
        <v>12</v>
      </c>
      <c r="E65" s="11" t="s">
        <v>16</v>
      </c>
      <c r="F65" s="331">
        <v>45554</v>
      </c>
      <c r="G65" s="242" t="s">
        <v>70</v>
      </c>
      <c r="H65" s="248">
        <v>38.8</v>
      </c>
      <c r="I65" s="334">
        <v>12.05</v>
      </c>
      <c r="J65" s="255">
        <f t="shared" si="0"/>
        <v>34.1246</v>
      </c>
      <c r="K65" s="260"/>
    </row>
    <row r="66" ht="15" customHeight="1" spans="1:11">
      <c r="A66" s="228">
        <v>61</v>
      </c>
      <c r="B66" s="295"/>
      <c r="C66" s="11" t="s">
        <v>15</v>
      </c>
      <c r="D66" s="94" t="s">
        <v>12</v>
      </c>
      <c r="E66" s="11" t="s">
        <v>16</v>
      </c>
      <c r="F66" s="331">
        <v>45554</v>
      </c>
      <c r="G66" s="242" t="s">
        <v>48</v>
      </c>
      <c r="H66" s="248">
        <v>38.02</v>
      </c>
      <c r="I66" s="334">
        <v>12.05</v>
      </c>
      <c r="J66" s="255">
        <f t="shared" si="0"/>
        <v>33.43859</v>
      </c>
      <c r="K66" s="260"/>
    </row>
    <row r="67" ht="15" customHeight="1" spans="1:11">
      <c r="A67" s="228">
        <v>62</v>
      </c>
      <c r="B67" s="295"/>
      <c r="C67" s="11" t="s">
        <v>15</v>
      </c>
      <c r="D67" s="94" t="s">
        <v>12</v>
      </c>
      <c r="E67" s="11" t="s">
        <v>16</v>
      </c>
      <c r="F67" s="331">
        <v>45554</v>
      </c>
      <c r="G67" s="242" t="s">
        <v>77</v>
      </c>
      <c r="H67" s="248">
        <v>38.3</v>
      </c>
      <c r="I67" s="334">
        <v>12.05</v>
      </c>
      <c r="J67" s="255">
        <f t="shared" si="0"/>
        <v>33.68485</v>
      </c>
      <c r="K67" s="260"/>
    </row>
    <row r="68" ht="15" customHeight="1" spans="1:11">
      <c r="A68" s="228">
        <v>63</v>
      </c>
      <c r="B68" s="295"/>
      <c r="C68" s="11" t="s">
        <v>15</v>
      </c>
      <c r="D68" s="94" t="s">
        <v>12</v>
      </c>
      <c r="E68" s="11" t="s">
        <v>16</v>
      </c>
      <c r="F68" s="331">
        <v>45554</v>
      </c>
      <c r="G68" s="242" t="s">
        <v>59</v>
      </c>
      <c r="H68" s="248">
        <v>37.96</v>
      </c>
      <c r="I68" s="334">
        <v>12.05</v>
      </c>
      <c r="J68" s="255">
        <f t="shared" si="0"/>
        <v>33.38582</v>
      </c>
      <c r="K68" s="260"/>
    </row>
    <row r="69" ht="15" customHeight="1" spans="1:11">
      <c r="A69" s="228">
        <v>64</v>
      </c>
      <c r="B69" s="295"/>
      <c r="C69" s="11" t="s">
        <v>15</v>
      </c>
      <c r="D69" s="94" t="s">
        <v>12</v>
      </c>
      <c r="E69" s="11" t="s">
        <v>16</v>
      </c>
      <c r="F69" s="331">
        <v>45554</v>
      </c>
      <c r="G69" s="242" t="s">
        <v>34</v>
      </c>
      <c r="H69" s="248">
        <v>38.36</v>
      </c>
      <c r="I69" s="334">
        <v>12.05</v>
      </c>
      <c r="J69" s="255">
        <f t="shared" si="0"/>
        <v>33.73762</v>
      </c>
      <c r="K69" s="260"/>
    </row>
    <row r="70" ht="15" customHeight="1" spans="1:11">
      <c r="A70" s="228">
        <v>65</v>
      </c>
      <c r="B70" s="295"/>
      <c r="C70" s="11" t="s">
        <v>15</v>
      </c>
      <c r="D70" s="94" t="s">
        <v>12</v>
      </c>
      <c r="E70" s="11" t="s">
        <v>16</v>
      </c>
      <c r="F70" s="331">
        <v>45554</v>
      </c>
      <c r="G70" s="242" t="s">
        <v>115</v>
      </c>
      <c r="H70" s="248">
        <v>38.34</v>
      </c>
      <c r="I70" s="334">
        <v>12.05</v>
      </c>
      <c r="J70" s="255">
        <f t="shared" ref="J70:J133" si="1">H70-H70*I70%</f>
        <v>33.72003</v>
      </c>
      <c r="K70" s="260"/>
    </row>
    <row r="71" ht="15" customHeight="1" spans="1:11">
      <c r="A71" s="228">
        <v>66</v>
      </c>
      <c r="B71" s="295"/>
      <c r="C71" s="11" t="s">
        <v>15</v>
      </c>
      <c r="D71" s="94" t="s">
        <v>12</v>
      </c>
      <c r="E71" s="11" t="s">
        <v>16</v>
      </c>
      <c r="F71" s="331">
        <v>45554</v>
      </c>
      <c r="G71" s="242" t="s">
        <v>53</v>
      </c>
      <c r="H71" s="248">
        <v>38.4</v>
      </c>
      <c r="I71" s="334">
        <v>12.05</v>
      </c>
      <c r="J71" s="255">
        <f t="shared" si="1"/>
        <v>33.7728</v>
      </c>
      <c r="K71" s="260"/>
    </row>
    <row r="72" ht="15" customHeight="1" spans="1:11">
      <c r="A72" s="228">
        <v>67</v>
      </c>
      <c r="B72" s="294" t="s">
        <v>1330</v>
      </c>
      <c r="C72" s="11" t="s">
        <v>15</v>
      </c>
      <c r="D72" s="94" t="s">
        <v>12</v>
      </c>
      <c r="E72" s="11" t="s">
        <v>16</v>
      </c>
      <c r="F72" s="331">
        <v>45554</v>
      </c>
      <c r="G72" s="242" t="s">
        <v>93</v>
      </c>
      <c r="H72" s="248">
        <v>35.7</v>
      </c>
      <c r="I72" s="334">
        <v>11.87</v>
      </c>
      <c r="J72" s="255">
        <f t="shared" si="1"/>
        <v>31.46241</v>
      </c>
      <c r="K72" s="260"/>
    </row>
    <row r="73" ht="15" customHeight="1" spans="1:11">
      <c r="A73" s="228">
        <v>68</v>
      </c>
      <c r="B73" s="295"/>
      <c r="C73" s="11" t="s">
        <v>15</v>
      </c>
      <c r="D73" s="94" t="s">
        <v>12</v>
      </c>
      <c r="E73" s="11" t="s">
        <v>16</v>
      </c>
      <c r="F73" s="331">
        <v>45554</v>
      </c>
      <c r="G73" s="242" t="s">
        <v>32</v>
      </c>
      <c r="H73" s="248">
        <v>41.96</v>
      </c>
      <c r="I73" s="334">
        <v>11.87</v>
      </c>
      <c r="J73" s="255">
        <f t="shared" si="1"/>
        <v>36.979348</v>
      </c>
      <c r="K73" s="260"/>
    </row>
    <row r="74" ht="15" customHeight="1" spans="1:11">
      <c r="A74" s="228">
        <v>69</v>
      </c>
      <c r="B74" s="295"/>
      <c r="C74" s="11" t="s">
        <v>15</v>
      </c>
      <c r="D74" s="94" t="s">
        <v>12</v>
      </c>
      <c r="E74" s="11" t="s">
        <v>16</v>
      </c>
      <c r="F74" s="331">
        <v>45554</v>
      </c>
      <c r="G74" s="242" t="s">
        <v>36</v>
      </c>
      <c r="H74" s="248">
        <v>38.24</v>
      </c>
      <c r="I74" s="334">
        <v>11.87</v>
      </c>
      <c r="J74" s="255">
        <f t="shared" si="1"/>
        <v>33.700912</v>
      </c>
      <c r="K74" s="260"/>
    </row>
    <row r="75" ht="15" customHeight="1" spans="1:11">
      <c r="A75" s="228">
        <v>70</v>
      </c>
      <c r="B75" s="295"/>
      <c r="C75" s="11" t="s">
        <v>15</v>
      </c>
      <c r="D75" s="94" t="s">
        <v>12</v>
      </c>
      <c r="E75" s="11" t="s">
        <v>16</v>
      </c>
      <c r="F75" s="331">
        <v>45554</v>
      </c>
      <c r="G75" s="242" t="s">
        <v>78</v>
      </c>
      <c r="H75" s="248">
        <v>28.16</v>
      </c>
      <c r="I75" s="334">
        <v>11.87</v>
      </c>
      <c r="J75" s="255">
        <f t="shared" si="1"/>
        <v>24.817408</v>
      </c>
      <c r="K75" s="260"/>
    </row>
    <row r="76" ht="15" customHeight="1" spans="1:11">
      <c r="A76" s="228">
        <v>71</v>
      </c>
      <c r="B76" s="295"/>
      <c r="C76" s="11" t="s">
        <v>15</v>
      </c>
      <c r="D76" s="94" t="s">
        <v>12</v>
      </c>
      <c r="E76" s="11" t="s">
        <v>16</v>
      </c>
      <c r="F76" s="331">
        <v>45554</v>
      </c>
      <c r="G76" s="242" t="s">
        <v>37</v>
      </c>
      <c r="H76" s="248">
        <v>41.32</v>
      </c>
      <c r="I76" s="334">
        <v>11.87</v>
      </c>
      <c r="J76" s="255">
        <f t="shared" si="1"/>
        <v>36.415316</v>
      </c>
      <c r="K76" s="260"/>
    </row>
    <row r="77" ht="15" customHeight="1" spans="1:11">
      <c r="A77" s="228">
        <v>72</v>
      </c>
      <c r="B77" s="295"/>
      <c r="C77" s="11" t="s">
        <v>15</v>
      </c>
      <c r="D77" s="94" t="s">
        <v>12</v>
      </c>
      <c r="E77" s="11" t="s">
        <v>16</v>
      </c>
      <c r="F77" s="331">
        <v>45554</v>
      </c>
      <c r="G77" s="242" t="s">
        <v>123</v>
      </c>
      <c r="H77" s="248">
        <v>41.36</v>
      </c>
      <c r="I77" s="334">
        <v>11.87</v>
      </c>
      <c r="J77" s="255">
        <f t="shared" si="1"/>
        <v>36.450568</v>
      </c>
      <c r="K77" s="260"/>
    </row>
    <row r="78" ht="15" customHeight="1" spans="1:11">
      <c r="A78" s="228">
        <v>73</v>
      </c>
      <c r="B78" s="294" t="s">
        <v>1331</v>
      </c>
      <c r="C78" s="11" t="s">
        <v>15</v>
      </c>
      <c r="D78" s="94" t="s">
        <v>12</v>
      </c>
      <c r="E78" s="11" t="s">
        <v>16</v>
      </c>
      <c r="F78" s="331">
        <v>45554</v>
      </c>
      <c r="G78" s="242" t="s">
        <v>38</v>
      </c>
      <c r="H78" s="248">
        <v>41.8</v>
      </c>
      <c r="I78" s="334">
        <v>11.79</v>
      </c>
      <c r="J78" s="255">
        <f t="shared" si="1"/>
        <v>36.87178</v>
      </c>
      <c r="K78" s="260"/>
    </row>
    <row r="79" ht="15" customHeight="1" spans="1:11">
      <c r="A79" s="228">
        <v>74</v>
      </c>
      <c r="B79" s="295"/>
      <c r="C79" s="11" t="s">
        <v>15</v>
      </c>
      <c r="D79" s="94" t="s">
        <v>12</v>
      </c>
      <c r="E79" s="11" t="s">
        <v>16</v>
      </c>
      <c r="F79" s="331">
        <v>45554</v>
      </c>
      <c r="G79" s="242" t="s">
        <v>1342</v>
      </c>
      <c r="H79" s="248">
        <v>42.06</v>
      </c>
      <c r="I79" s="334">
        <v>11.79</v>
      </c>
      <c r="J79" s="255">
        <f t="shared" si="1"/>
        <v>37.101126</v>
      </c>
      <c r="K79" s="260"/>
    </row>
    <row r="80" ht="15" customHeight="1" spans="1:11">
      <c r="A80" s="228">
        <v>75</v>
      </c>
      <c r="B80" s="295"/>
      <c r="C80" s="11" t="s">
        <v>15</v>
      </c>
      <c r="D80" s="94" t="s">
        <v>12</v>
      </c>
      <c r="E80" s="11" t="s">
        <v>16</v>
      </c>
      <c r="F80" s="331">
        <v>45554</v>
      </c>
      <c r="G80" s="242" t="s">
        <v>120</v>
      </c>
      <c r="H80" s="248">
        <v>41.48</v>
      </c>
      <c r="I80" s="334">
        <v>11.79</v>
      </c>
      <c r="J80" s="255">
        <f t="shared" si="1"/>
        <v>36.589508</v>
      </c>
      <c r="K80" s="260"/>
    </row>
    <row r="81" ht="15" customHeight="1" spans="1:11">
      <c r="A81" s="228">
        <v>76</v>
      </c>
      <c r="B81" s="295"/>
      <c r="C81" s="11" t="s">
        <v>15</v>
      </c>
      <c r="D81" s="94" t="s">
        <v>12</v>
      </c>
      <c r="E81" s="11" t="s">
        <v>16</v>
      </c>
      <c r="F81" s="331">
        <v>45554</v>
      </c>
      <c r="G81" s="242" t="s">
        <v>40</v>
      </c>
      <c r="H81" s="248">
        <v>41.56</v>
      </c>
      <c r="I81" s="334">
        <v>11.79</v>
      </c>
      <c r="J81" s="255">
        <f t="shared" si="1"/>
        <v>36.660076</v>
      </c>
      <c r="K81" s="260"/>
    </row>
    <row r="82" ht="15" customHeight="1" spans="1:11">
      <c r="A82" s="228">
        <v>77</v>
      </c>
      <c r="B82" s="296"/>
      <c r="C82" s="11" t="s">
        <v>15</v>
      </c>
      <c r="D82" s="94" t="s">
        <v>12</v>
      </c>
      <c r="E82" s="11" t="s">
        <v>16</v>
      </c>
      <c r="F82" s="331">
        <v>45554</v>
      </c>
      <c r="G82" s="242" t="s">
        <v>44</v>
      </c>
      <c r="H82" s="248">
        <v>38.38</v>
      </c>
      <c r="I82" s="334">
        <v>11.79</v>
      </c>
      <c r="J82" s="255">
        <f t="shared" si="1"/>
        <v>33.854998</v>
      </c>
      <c r="K82" s="260"/>
    </row>
    <row r="83" ht="15" customHeight="1" spans="1:11">
      <c r="A83" s="228">
        <v>78</v>
      </c>
      <c r="B83" s="294" t="s">
        <v>1338</v>
      </c>
      <c r="C83" s="11" t="s">
        <v>15</v>
      </c>
      <c r="D83" s="94" t="s">
        <v>12</v>
      </c>
      <c r="E83" s="11" t="s">
        <v>16</v>
      </c>
      <c r="F83" s="331">
        <v>45557</v>
      </c>
      <c r="G83" s="242" t="s">
        <v>38</v>
      </c>
      <c r="H83" s="248">
        <v>43.46</v>
      </c>
      <c r="I83" s="334">
        <v>11.52</v>
      </c>
      <c r="J83" s="255">
        <f t="shared" si="1"/>
        <v>38.453408</v>
      </c>
      <c r="K83" s="260" t="s">
        <v>18</v>
      </c>
    </row>
    <row r="84" ht="15" customHeight="1" spans="1:11">
      <c r="A84" s="228">
        <v>79</v>
      </c>
      <c r="B84" s="295"/>
      <c r="C84" s="11" t="s">
        <v>15</v>
      </c>
      <c r="D84" s="94" t="s">
        <v>12</v>
      </c>
      <c r="E84" s="11" t="s">
        <v>16</v>
      </c>
      <c r="F84" s="331">
        <v>45557</v>
      </c>
      <c r="G84" s="242" t="s">
        <v>123</v>
      </c>
      <c r="H84" s="248">
        <v>43.58</v>
      </c>
      <c r="I84" s="334">
        <v>11.52</v>
      </c>
      <c r="J84" s="255">
        <f t="shared" si="1"/>
        <v>38.559584</v>
      </c>
      <c r="K84" s="260"/>
    </row>
    <row r="85" ht="15" customHeight="1" spans="1:11">
      <c r="A85" s="228">
        <v>80</v>
      </c>
      <c r="B85" s="295"/>
      <c r="C85" s="11" t="s">
        <v>15</v>
      </c>
      <c r="D85" s="94" t="s">
        <v>12</v>
      </c>
      <c r="E85" s="11" t="s">
        <v>16</v>
      </c>
      <c r="F85" s="331">
        <v>45557</v>
      </c>
      <c r="G85" s="242" t="s">
        <v>68</v>
      </c>
      <c r="H85" s="248">
        <v>40.02</v>
      </c>
      <c r="I85" s="334">
        <v>11.52</v>
      </c>
      <c r="J85" s="255">
        <f t="shared" si="1"/>
        <v>35.409696</v>
      </c>
      <c r="K85" s="260"/>
    </row>
    <row r="86" ht="15" customHeight="1" spans="1:11">
      <c r="A86" s="228">
        <v>81</v>
      </c>
      <c r="B86" s="295"/>
      <c r="C86" s="11" t="s">
        <v>15</v>
      </c>
      <c r="D86" s="94" t="s">
        <v>12</v>
      </c>
      <c r="E86" s="11" t="s">
        <v>16</v>
      </c>
      <c r="F86" s="331">
        <v>45557</v>
      </c>
      <c r="G86" s="242" t="s">
        <v>37</v>
      </c>
      <c r="H86" s="248">
        <v>43.52</v>
      </c>
      <c r="I86" s="334">
        <v>11.52</v>
      </c>
      <c r="J86" s="255">
        <f t="shared" si="1"/>
        <v>38.506496</v>
      </c>
      <c r="K86" s="260"/>
    </row>
    <row r="87" ht="15" customHeight="1" spans="1:11">
      <c r="A87" s="228">
        <v>82</v>
      </c>
      <c r="B87" s="295"/>
      <c r="C87" s="11" t="s">
        <v>15</v>
      </c>
      <c r="D87" s="94" t="s">
        <v>12</v>
      </c>
      <c r="E87" s="11" t="s">
        <v>16</v>
      </c>
      <c r="F87" s="331">
        <v>45557</v>
      </c>
      <c r="G87" s="242" t="s">
        <v>95</v>
      </c>
      <c r="H87" s="248">
        <v>39.6</v>
      </c>
      <c r="I87" s="334">
        <v>11.52</v>
      </c>
      <c r="J87" s="255">
        <f t="shared" si="1"/>
        <v>35.03808</v>
      </c>
      <c r="K87" s="260"/>
    </row>
    <row r="88" ht="15" customHeight="1" spans="1:11">
      <c r="A88" s="228">
        <v>83</v>
      </c>
      <c r="B88" s="295"/>
      <c r="C88" s="11" t="s">
        <v>15</v>
      </c>
      <c r="D88" s="94" t="s">
        <v>12</v>
      </c>
      <c r="E88" s="11" t="s">
        <v>16</v>
      </c>
      <c r="F88" s="331">
        <v>45557</v>
      </c>
      <c r="G88" s="242" t="s">
        <v>1342</v>
      </c>
      <c r="H88" s="248">
        <v>43.36</v>
      </c>
      <c r="I88" s="334">
        <v>11.52</v>
      </c>
      <c r="J88" s="255">
        <f t="shared" si="1"/>
        <v>38.364928</v>
      </c>
      <c r="K88" s="260"/>
    </row>
    <row r="89" ht="15" customHeight="1" spans="1:11">
      <c r="A89" s="228">
        <v>84</v>
      </c>
      <c r="B89" s="294" t="s">
        <v>1339</v>
      </c>
      <c r="C89" s="11" t="s">
        <v>15</v>
      </c>
      <c r="D89" s="94" t="s">
        <v>12</v>
      </c>
      <c r="E89" s="11" t="s">
        <v>16</v>
      </c>
      <c r="F89" s="331">
        <v>45557</v>
      </c>
      <c r="G89" s="242" t="s">
        <v>40</v>
      </c>
      <c r="H89" s="248">
        <v>43.4</v>
      </c>
      <c r="I89" s="334">
        <v>11.45</v>
      </c>
      <c r="J89" s="255">
        <f t="shared" si="1"/>
        <v>38.4307</v>
      </c>
      <c r="K89" s="260"/>
    </row>
    <row r="90" ht="15" customHeight="1" spans="1:11">
      <c r="A90" s="228">
        <v>85</v>
      </c>
      <c r="B90" s="295"/>
      <c r="C90" s="11" t="s">
        <v>15</v>
      </c>
      <c r="D90" s="94" t="s">
        <v>12</v>
      </c>
      <c r="E90" s="11" t="s">
        <v>16</v>
      </c>
      <c r="F90" s="331">
        <v>45557</v>
      </c>
      <c r="G90" s="242" t="s">
        <v>80</v>
      </c>
      <c r="H90" s="248">
        <v>40.04</v>
      </c>
      <c r="I90" s="334">
        <v>11.45</v>
      </c>
      <c r="J90" s="255">
        <f t="shared" si="1"/>
        <v>35.45542</v>
      </c>
      <c r="K90" s="260"/>
    </row>
    <row r="91" ht="15" customHeight="1" spans="1:11">
      <c r="A91" s="228">
        <v>86</v>
      </c>
      <c r="B91" s="295"/>
      <c r="C91" s="11" t="s">
        <v>15</v>
      </c>
      <c r="D91" s="94" t="s">
        <v>12</v>
      </c>
      <c r="E91" s="11" t="s">
        <v>16</v>
      </c>
      <c r="F91" s="331">
        <v>45557</v>
      </c>
      <c r="G91" s="242" t="s">
        <v>84</v>
      </c>
      <c r="H91" s="248">
        <v>39.92</v>
      </c>
      <c r="I91" s="334">
        <v>11.45</v>
      </c>
      <c r="J91" s="255">
        <f t="shared" si="1"/>
        <v>35.34916</v>
      </c>
      <c r="K91" s="260"/>
    </row>
    <row r="92" ht="15" customHeight="1" spans="1:11">
      <c r="A92" s="228">
        <v>87</v>
      </c>
      <c r="B92" s="295"/>
      <c r="C92" s="11" t="s">
        <v>15</v>
      </c>
      <c r="D92" s="94" t="s">
        <v>12</v>
      </c>
      <c r="E92" s="11" t="s">
        <v>16</v>
      </c>
      <c r="F92" s="331">
        <v>45557</v>
      </c>
      <c r="G92" s="242" t="s">
        <v>120</v>
      </c>
      <c r="H92" s="248">
        <v>43.06</v>
      </c>
      <c r="I92" s="334">
        <v>11.45</v>
      </c>
      <c r="J92" s="255">
        <f t="shared" si="1"/>
        <v>38.12963</v>
      </c>
      <c r="K92" s="260"/>
    </row>
    <row r="93" ht="15" customHeight="1" spans="1:11">
      <c r="A93" s="228">
        <v>88</v>
      </c>
      <c r="B93" s="295"/>
      <c r="C93" s="11" t="s">
        <v>15</v>
      </c>
      <c r="D93" s="94" t="s">
        <v>12</v>
      </c>
      <c r="E93" s="11" t="s">
        <v>16</v>
      </c>
      <c r="F93" s="331">
        <v>45557</v>
      </c>
      <c r="G93" s="242" t="s">
        <v>111</v>
      </c>
      <c r="H93" s="248">
        <v>40.22</v>
      </c>
      <c r="I93" s="334">
        <v>11.45</v>
      </c>
      <c r="J93" s="255">
        <f t="shared" si="1"/>
        <v>35.61481</v>
      </c>
      <c r="K93" s="260"/>
    </row>
    <row r="94" ht="15" customHeight="1" spans="1:11">
      <c r="A94" s="228">
        <v>89</v>
      </c>
      <c r="B94" s="295"/>
      <c r="C94" s="11" t="s">
        <v>15</v>
      </c>
      <c r="D94" s="94" t="s">
        <v>12</v>
      </c>
      <c r="E94" s="11" t="s">
        <v>16</v>
      </c>
      <c r="F94" s="331">
        <v>45557</v>
      </c>
      <c r="G94" s="242" t="s">
        <v>74</v>
      </c>
      <c r="H94" s="248">
        <v>40.4</v>
      </c>
      <c r="I94" s="334">
        <v>11.45</v>
      </c>
      <c r="J94" s="255">
        <f t="shared" si="1"/>
        <v>35.7742</v>
      </c>
      <c r="K94" s="260"/>
    </row>
    <row r="95" ht="15" customHeight="1" spans="1:11">
      <c r="A95" s="228">
        <v>90</v>
      </c>
      <c r="B95" s="294" t="s">
        <v>1328</v>
      </c>
      <c r="C95" s="11" t="s">
        <v>15</v>
      </c>
      <c r="D95" s="94" t="s">
        <v>12</v>
      </c>
      <c r="E95" s="11" t="s">
        <v>16</v>
      </c>
      <c r="F95" s="331">
        <v>45559</v>
      </c>
      <c r="G95" s="242" t="s">
        <v>17</v>
      </c>
      <c r="H95" s="248">
        <v>39.06</v>
      </c>
      <c r="I95" s="334">
        <v>11.48</v>
      </c>
      <c r="J95" s="255">
        <f t="shared" si="1"/>
        <v>34.575912</v>
      </c>
      <c r="K95" s="256" t="s">
        <v>18</v>
      </c>
    </row>
    <row r="96" ht="15" customHeight="1" spans="1:11">
      <c r="A96" s="228">
        <v>91</v>
      </c>
      <c r="B96" s="295"/>
      <c r="C96" s="11" t="s">
        <v>15</v>
      </c>
      <c r="D96" s="94" t="s">
        <v>12</v>
      </c>
      <c r="E96" s="11" t="s">
        <v>16</v>
      </c>
      <c r="F96" s="331">
        <v>45559</v>
      </c>
      <c r="G96" s="242" t="s">
        <v>48</v>
      </c>
      <c r="H96" s="248">
        <v>38.8</v>
      </c>
      <c r="I96" s="334">
        <v>11.48</v>
      </c>
      <c r="J96" s="255">
        <f t="shared" si="1"/>
        <v>34.34576</v>
      </c>
      <c r="K96" s="256"/>
    </row>
    <row r="97" ht="15" customHeight="1" spans="1:11">
      <c r="A97" s="228">
        <v>92</v>
      </c>
      <c r="B97" s="295"/>
      <c r="C97" s="11" t="s">
        <v>15</v>
      </c>
      <c r="D97" s="94" t="s">
        <v>12</v>
      </c>
      <c r="E97" s="11" t="s">
        <v>16</v>
      </c>
      <c r="F97" s="331">
        <v>45559</v>
      </c>
      <c r="G97" s="242" t="s">
        <v>47</v>
      </c>
      <c r="H97" s="248">
        <v>38.72</v>
      </c>
      <c r="I97" s="334">
        <v>11.48</v>
      </c>
      <c r="J97" s="255">
        <f t="shared" si="1"/>
        <v>34.274944</v>
      </c>
      <c r="K97" s="256"/>
    </row>
    <row r="98" ht="15" customHeight="1" spans="1:11">
      <c r="A98" s="228">
        <v>93</v>
      </c>
      <c r="B98" s="295"/>
      <c r="C98" s="11" t="s">
        <v>15</v>
      </c>
      <c r="D98" s="94" t="s">
        <v>12</v>
      </c>
      <c r="E98" s="11" t="s">
        <v>16</v>
      </c>
      <c r="F98" s="331">
        <v>45559</v>
      </c>
      <c r="G98" s="242" t="s">
        <v>59</v>
      </c>
      <c r="H98" s="248">
        <v>38.78</v>
      </c>
      <c r="I98" s="334">
        <v>11.48</v>
      </c>
      <c r="J98" s="255">
        <f t="shared" si="1"/>
        <v>34.328056</v>
      </c>
      <c r="K98" s="256"/>
    </row>
    <row r="99" ht="15" customHeight="1" spans="1:11">
      <c r="A99" s="228">
        <v>94</v>
      </c>
      <c r="B99" s="295"/>
      <c r="C99" s="11" t="s">
        <v>15</v>
      </c>
      <c r="D99" s="94" t="s">
        <v>12</v>
      </c>
      <c r="E99" s="11" t="s">
        <v>16</v>
      </c>
      <c r="F99" s="331">
        <v>45559</v>
      </c>
      <c r="G99" s="242" t="s">
        <v>44</v>
      </c>
      <c r="H99" s="248">
        <v>39.22</v>
      </c>
      <c r="I99" s="334">
        <v>11.48</v>
      </c>
      <c r="J99" s="255">
        <f t="shared" si="1"/>
        <v>34.717544</v>
      </c>
      <c r="K99" s="256"/>
    </row>
    <row r="100" ht="15" customHeight="1" spans="1:11">
      <c r="A100" s="228">
        <v>95</v>
      </c>
      <c r="B100" s="295"/>
      <c r="C100" s="11" t="s">
        <v>15</v>
      </c>
      <c r="D100" s="94" t="s">
        <v>12</v>
      </c>
      <c r="E100" s="11" t="s">
        <v>16</v>
      </c>
      <c r="F100" s="331">
        <v>45559</v>
      </c>
      <c r="G100" s="242" t="s">
        <v>58</v>
      </c>
      <c r="H100" s="248">
        <v>38.64</v>
      </c>
      <c r="I100" s="334">
        <v>11.48</v>
      </c>
      <c r="J100" s="255">
        <f t="shared" si="1"/>
        <v>34.204128</v>
      </c>
      <c r="K100" s="256"/>
    </row>
    <row r="101" ht="15" customHeight="1" spans="1:11">
      <c r="A101" s="228">
        <v>96</v>
      </c>
      <c r="B101" s="295"/>
      <c r="C101" s="11" t="s">
        <v>15</v>
      </c>
      <c r="D101" s="94" t="s">
        <v>12</v>
      </c>
      <c r="E101" s="11" t="s">
        <v>16</v>
      </c>
      <c r="F101" s="331">
        <v>45559</v>
      </c>
      <c r="G101" s="242" t="s">
        <v>45</v>
      </c>
      <c r="H101" s="248">
        <v>39.08</v>
      </c>
      <c r="I101" s="334">
        <v>11.48</v>
      </c>
      <c r="J101" s="255">
        <f t="shared" si="1"/>
        <v>34.593616</v>
      </c>
      <c r="K101" s="256"/>
    </row>
    <row r="102" ht="15" customHeight="1" spans="1:11">
      <c r="A102" s="228">
        <v>97</v>
      </c>
      <c r="B102" s="294" t="s">
        <v>1329</v>
      </c>
      <c r="C102" s="11" t="s">
        <v>15</v>
      </c>
      <c r="D102" s="94" t="s">
        <v>12</v>
      </c>
      <c r="E102" s="11" t="s">
        <v>16</v>
      </c>
      <c r="F102" s="331">
        <v>45559</v>
      </c>
      <c r="G102" s="242" t="s">
        <v>65</v>
      </c>
      <c r="H102" s="248">
        <v>28.86</v>
      </c>
      <c r="I102" s="334">
        <v>11.52</v>
      </c>
      <c r="J102" s="255">
        <f t="shared" si="1"/>
        <v>25.535328</v>
      </c>
      <c r="K102" s="256"/>
    </row>
    <row r="103" ht="15" customHeight="1" spans="1:11">
      <c r="A103" s="228">
        <v>98</v>
      </c>
      <c r="B103" s="295"/>
      <c r="C103" s="11" t="s">
        <v>15</v>
      </c>
      <c r="D103" s="94" t="s">
        <v>12</v>
      </c>
      <c r="E103" s="11" t="s">
        <v>16</v>
      </c>
      <c r="F103" s="331">
        <v>45559</v>
      </c>
      <c r="G103" s="242" t="s">
        <v>24</v>
      </c>
      <c r="H103" s="248">
        <v>39.6</v>
      </c>
      <c r="I103" s="334">
        <v>11.52</v>
      </c>
      <c r="J103" s="255">
        <f t="shared" si="1"/>
        <v>35.03808</v>
      </c>
      <c r="K103" s="256"/>
    </row>
    <row r="104" ht="15" customHeight="1" spans="1:11">
      <c r="A104" s="228">
        <v>99</v>
      </c>
      <c r="B104" s="295"/>
      <c r="C104" s="11" t="s">
        <v>15</v>
      </c>
      <c r="D104" s="94" t="s">
        <v>12</v>
      </c>
      <c r="E104" s="11" t="s">
        <v>16</v>
      </c>
      <c r="F104" s="331">
        <v>45559</v>
      </c>
      <c r="G104" s="242" t="s">
        <v>36</v>
      </c>
      <c r="H104" s="248">
        <v>38.56</v>
      </c>
      <c r="I104" s="334">
        <v>11.52</v>
      </c>
      <c r="J104" s="255">
        <f t="shared" si="1"/>
        <v>34.117888</v>
      </c>
      <c r="K104" s="256"/>
    </row>
    <row r="105" ht="15" customHeight="1" spans="1:11">
      <c r="A105" s="228">
        <v>100</v>
      </c>
      <c r="B105" s="295"/>
      <c r="C105" s="11" t="s">
        <v>15</v>
      </c>
      <c r="D105" s="94" t="s">
        <v>12</v>
      </c>
      <c r="E105" s="11" t="s">
        <v>16</v>
      </c>
      <c r="F105" s="331">
        <v>45559</v>
      </c>
      <c r="G105" s="242" t="s">
        <v>53</v>
      </c>
      <c r="H105" s="248">
        <v>38.82</v>
      </c>
      <c r="I105" s="334">
        <v>11.52</v>
      </c>
      <c r="J105" s="255">
        <f t="shared" si="1"/>
        <v>34.347936</v>
      </c>
      <c r="K105" s="256"/>
    </row>
    <row r="106" ht="15" customHeight="1" spans="1:11">
      <c r="A106" s="228">
        <v>101</v>
      </c>
      <c r="B106" s="295"/>
      <c r="C106" s="11" t="s">
        <v>15</v>
      </c>
      <c r="D106" s="94" t="s">
        <v>12</v>
      </c>
      <c r="E106" s="11" t="s">
        <v>16</v>
      </c>
      <c r="F106" s="331">
        <v>45559</v>
      </c>
      <c r="G106" s="242" t="s">
        <v>30</v>
      </c>
      <c r="H106" s="248">
        <v>38.44</v>
      </c>
      <c r="I106" s="334">
        <v>11.52</v>
      </c>
      <c r="J106" s="255">
        <f t="shared" si="1"/>
        <v>34.011712</v>
      </c>
      <c r="K106" s="256"/>
    </row>
    <row r="107" ht="15" customHeight="1" spans="1:11">
      <c r="A107" s="228">
        <v>102</v>
      </c>
      <c r="B107" s="295"/>
      <c r="C107" s="11" t="s">
        <v>15</v>
      </c>
      <c r="D107" s="94" t="s">
        <v>12</v>
      </c>
      <c r="E107" s="11" t="s">
        <v>16</v>
      </c>
      <c r="F107" s="331">
        <v>45559</v>
      </c>
      <c r="G107" s="242" t="s">
        <v>115</v>
      </c>
      <c r="H107" s="248">
        <v>38.62</v>
      </c>
      <c r="I107" s="334">
        <v>11.52</v>
      </c>
      <c r="J107" s="255">
        <f t="shared" si="1"/>
        <v>34.170976</v>
      </c>
      <c r="K107" s="256"/>
    </row>
    <row r="108" ht="15" customHeight="1" spans="1:11">
      <c r="A108" s="228">
        <v>103</v>
      </c>
      <c r="B108" s="295"/>
      <c r="C108" s="11" t="s">
        <v>15</v>
      </c>
      <c r="D108" s="94" t="s">
        <v>12</v>
      </c>
      <c r="E108" s="11" t="s">
        <v>16</v>
      </c>
      <c r="F108" s="331">
        <v>45559</v>
      </c>
      <c r="G108" s="242" t="s">
        <v>34</v>
      </c>
      <c r="H108" s="248">
        <v>38.62</v>
      </c>
      <c r="I108" s="334">
        <v>11.52</v>
      </c>
      <c r="J108" s="255">
        <f t="shared" si="1"/>
        <v>34.170976</v>
      </c>
      <c r="K108" s="256"/>
    </row>
    <row r="109" ht="15" customHeight="1" spans="1:11">
      <c r="A109" s="228">
        <v>104</v>
      </c>
      <c r="B109" s="11" t="s">
        <v>1330</v>
      </c>
      <c r="C109" s="11" t="s">
        <v>15</v>
      </c>
      <c r="D109" s="94" t="s">
        <v>12</v>
      </c>
      <c r="E109" s="11" t="s">
        <v>16</v>
      </c>
      <c r="F109" s="331">
        <v>45559</v>
      </c>
      <c r="G109" s="242" t="s">
        <v>33</v>
      </c>
      <c r="H109" s="248">
        <v>47.52</v>
      </c>
      <c r="I109" s="334">
        <v>11.58</v>
      </c>
      <c r="J109" s="255">
        <f t="shared" si="1"/>
        <v>42.017184</v>
      </c>
      <c r="K109" s="256"/>
    </row>
    <row r="110" ht="15" customHeight="1" spans="1:11">
      <c r="A110" s="228">
        <v>105</v>
      </c>
      <c r="B110" s="11"/>
      <c r="C110" s="11" t="s">
        <v>15</v>
      </c>
      <c r="D110" s="94" t="s">
        <v>12</v>
      </c>
      <c r="E110" s="11" t="s">
        <v>16</v>
      </c>
      <c r="F110" s="331">
        <v>45559</v>
      </c>
      <c r="G110" s="242" t="s">
        <v>37</v>
      </c>
      <c r="H110" s="248">
        <v>45.34</v>
      </c>
      <c r="I110" s="334">
        <v>11.58</v>
      </c>
      <c r="J110" s="255">
        <f t="shared" si="1"/>
        <v>40.089628</v>
      </c>
      <c r="K110" s="256"/>
    </row>
    <row r="111" ht="15" customHeight="1" spans="1:11">
      <c r="A111" s="228">
        <v>106</v>
      </c>
      <c r="B111" s="11"/>
      <c r="C111" s="11" t="s">
        <v>15</v>
      </c>
      <c r="D111" s="94" t="s">
        <v>12</v>
      </c>
      <c r="E111" s="11" t="s">
        <v>16</v>
      </c>
      <c r="F111" s="331">
        <v>45559</v>
      </c>
      <c r="G111" s="242" t="s">
        <v>123</v>
      </c>
      <c r="H111" s="248">
        <v>45.64</v>
      </c>
      <c r="I111" s="334">
        <v>11.58</v>
      </c>
      <c r="J111" s="255">
        <f t="shared" si="1"/>
        <v>40.354888</v>
      </c>
      <c r="K111" s="256"/>
    </row>
    <row r="112" ht="15" customHeight="1" spans="1:11">
      <c r="A112" s="228">
        <v>107</v>
      </c>
      <c r="B112" s="11"/>
      <c r="C112" s="11" t="s">
        <v>15</v>
      </c>
      <c r="D112" s="94" t="s">
        <v>12</v>
      </c>
      <c r="E112" s="11" t="s">
        <v>16</v>
      </c>
      <c r="F112" s="331">
        <v>45559</v>
      </c>
      <c r="G112" s="242" t="s">
        <v>38</v>
      </c>
      <c r="H112" s="248">
        <v>45.48</v>
      </c>
      <c r="I112" s="334">
        <v>11.58</v>
      </c>
      <c r="J112" s="255">
        <f t="shared" si="1"/>
        <v>40.213416</v>
      </c>
      <c r="K112" s="256"/>
    </row>
    <row r="113" ht="15" customHeight="1" spans="1:11">
      <c r="A113" s="228">
        <v>108</v>
      </c>
      <c r="B113" s="11"/>
      <c r="C113" s="11" t="s">
        <v>15</v>
      </c>
      <c r="D113" s="94" t="s">
        <v>12</v>
      </c>
      <c r="E113" s="11" t="s">
        <v>16</v>
      </c>
      <c r="F113" s="331">
        <v>45559</v>
      </c>
      <c r="G113" s="242" t="s">
        <v>120</v>
      </c>
      <c r="H113" s="248">
        <v>45.32</v>
      </c>
      <c r="I113" s="334">
        <v>11.58</v>
      </c>
      <c r="J113" s="255">
        <f t="shared" si="1"/>
        <v>40.071944</v>
      </c>
      <c r="K113" s="256"/>
    </row>
    <row r="114" ht="15" customHeight="1" spans="1:11">
      <c r="A114" s="228">
        <v>109</v>
      </c>
      <c r="B114" s="11"/>
      <c r="C114" s="11" t="s">
        <v>15</v>
      </c>
      <c r="D114" s="94" t="s">
        <v>12</v>
      </c>
      <c r="E114" s="11" t="s">
        <v>16</v>
      </c>
      <c r="F114" s="331">
        <v>45559</v>
      </c>
      <c r="G114" s="242" t="s">
        <v>40</v>
      </c>
      <c r="H114" s="248">
        <v>45.34</v>
      </c>
      <c r="I114" s="334">
        <v>11.58</v>
      </c>
      <c r="J114" s="255">
        <f t="shared" si="1"/>
        <v>40.089628</v>
      </c>
      <c r="K114" s="256"/>
    </row>
    <row r="115" ht="15" customHeight="1" spans="1:11">
      <c r="A115" s="228">
        <v>110</v>
      </c>
      <c r="B115" s="294" t="s">
        <v>1331</v>
      </c>
      <c r="C115" s="11" t="s">
        <v>15</v>
      </c>
      <c r="D115" s="94" t="s">
        <v>12</v>
      </c>
      <c r="E115" s="11" t="s">
        <v>16</v>
      </c>
      <c r="F115" s="331">
        <v>45561</v>
      </c>
      <c r="G115" s="242" t="s">
        <v>173</v>
      </c>
      <c r="H115" s="248">
        <v>39.08</v>
      </c>
      <c r="I115" s="334">
        <v>11.47</v>
      </c>
      <c r="J115" s="255">
        <f t="shared" si="1"/>
        <v>34.597524</v>
      </c>
      <c r="K115" s="260" t="s">
        <v>18</v>
      </c>
    </row>
    <row r="116" ht="15" customHeight="1" spans="1:11">
      <c r="A116" s="228">
        <v>111</v>
      </c>
      <c r="B116" s="295"/>
      <c r="C116" s="11" t="s">
        <v>15</v>
      </c>
      <c r="D116" s="94" t="s">
        <v>12</v>
      </c>
      <c r="E116" s="11" t="s">
        <v>16</v>
      </c>
      <c r="F116" s="331">
        <v>45561</v>
      </c>
      <c r="G116" s="242" t="s">
        <v>72</v>
      </c>
      <c r="H116" s="248">
        <v>39.16</v>
      </c>
      <c r="I116" s="334">
        <v>11.47</v>
      </c>
      <c r="J116" s="255">
        <f t="shared" si="1"/>
        <v>34.668348</v>
      </c>
      <c r="K116" s="260"/>
    </row>
    <row r="117" ht="15" customHeight="1" spans="1:11">
      <c r="A117" s="228">
        <v>112</v>
      </c>
      <c r="B117" s="295"/>
      <c r="C117" s="11" t="s">
        <v>15</v>
      </c>
      <c r="D117" s="94" t="s">
        <v>12</v>
      </c>
      <c r="E117" s="11" t="s">
        <v>16</v>
      </c>
      <c r="F117" s="331">
        <v>45561</v>
      </c>
      <c r="G117" s="242" t="s">
        <v>67</v>
      </c>
      <c r="H117" s="248">
        <v>29.18</v>
      </c>
      <c r="I117" s="334">
        <v>11.47</v>
      </c>
      <c r="J117" s="255">
        <f t="shared" si="1"/>
        <v>25.833054</v>
      </c>
      <c r="K117" s="260"/>
    </row>
    <row r="118" ht="15" customHeight="1" spans="1:11">
      <c r="A118" s="228">
        <v>113</v>
      </c>
      <c r="B118" s="295"/>
      <c r="C118" s="11" t="s">
        <v>15</v>
      </c>
      <c r="D118" s="94" t="s">
        <v>12</v>
      </c>
      <c r="E118" s="11" t="s">
        <v>16</v>
      </c>
      <c r="F118" s="331">
        <v>45561</v>
      </c>
      <c r="G118" s="242" t="s">
        <v>37</v>
      </c>
      <c r="H118" s="248">
        <v>39.16</v>
      </c>
      <c r="I118" s="334">
        <v>11.47</v>
      </c>
      <c r="J118" s="255">
        <f t="shared" si="1"/>
        <v>34.668348</v>
      </c>
      <c r="K118" s="260"/>
    </row>
    <row r="119" ht="15" customHeight="1" spans="1:11">
      <c r="A119" s="228">
        <v>114</v>
      </c>
      <c r="B119" s="295"/>
      <c r="C119" s="11" t="s">
        <v>15</v>
      </c>
      <c r="D119" s="94" t="s">
        <v>12</v>
      </c>
      <c r="E119" s="11" t="s">
        <v>16</v>
      </c>
      <c r="F119" s="331">
        <v>45561</v>
      </c>
      <c r="G119" s="242" t="s">
        <v>70</v>
      </c>
      <c r="H119" s="248">
        <v>39.62</v>
      </c>
      <c r="I119" s="334">
        <v>11.47</v>
      </c>
      <c r="J119" s="255">
        <f t="shared" si="1"/>
        <v>35.075586</v>
      </c>
      <c r="K119" s="260"/>
    </row>
    <row r="120" ht="15" customHeight="1" spans="1:11">
      <c r="A120" s="228">
        <v>115</v>
      </c>
      <c r="B120" s="295"/>
      <c r="C120" s="11" t="s">
        <v>15</v>
      </c>
      <c r="D120" s="94" t="s">
        <v>12</v>
      </c>
      <c r="E120" s="11" t="s">
        <v>16</v>
      </c>
      <c r="F120" s="331">
        <v>45561</v>
      </c>
      <c r="G120" s="242" t="s">
        <v>77</v>
      </c>
      <c r="H120" s="248">
        <v>39.96</v>
      </c>
      <c r="I120" s="334">
        <v>11.47</v>
      </c>
      <c r="J120" s="255">
        <f t="shared" si="1"/>
        <v>35.376588</v>
      </c>
      <c r="K120" s="260"/>
    </row>
    <row r="121" ht="15" customHeight="1" spans="1:11">
      <c r="A121" s="228">
        <v>116</v>
      </c>
      <c r="B121" s="296"/>
      <c r="C121" s="11" t="s">
        <v>15</v>
      </c>
      <c r="D121" s="94" t="s">
        <v>12</v>
      </c>
      <c r="E121" s="11" t="s">
        <v>16</v>
      </c>
      <c r="F121" s="331">
        <v>45561</v>
      </c>
      <c r="G121" s="242" t="s">
        <v>76</v>
      </c>
      <c r="H121" s="248">
        <v>39.3</v>
      </c>
      <c r="I121" s="334">
        <v>11.47</v>
      </c>
      <c r="J121" s="255">
        <f t="shared" si="1"/>
        <v>34.79229</v>
      </c>
      <c r="K121" s="260"/>
    </row>
    <row r="122" ht="15" customHeight="1" spans="1:11">
      <c r="A122" s="228">
        <v>117</v>
      </c>
      <c r="B122" s="294" t="s">
        <v>1332</v>
      </c>
      <c r="C122" s="11" t="s">
        <v>15</v>
      </c>
      <c r="D122" s="94" t="s">
        <v>12</v>
      </c>
      <c r="E122" s="11" t="s">
        <v>16</v>
      </c>
      <c r="F122" s="331">
        <v>45561</v>
      </c>
      <c r="G122" s="242" t="s">
        <v>73</v>
      </c>
      <c r="H122" s="248">
        <v>39.7</v>
      </c>
      <c r="I122" s="334">
        <v>11.47</v>
      </c>
      <c r="J122" s="255">
        <f t="shared" si="1"/>
        <v>35.14641</v>
      </c>
      <c r="K122" s="260"/>
    </row>
    <row r="123" ht="15" customHeight="1" spans="1:11">
      <c r="A123" s="228">
        <v>118</v>
      </c>
      <c r="B123" s="295"/>
      <c r="C123" s="11" t="s">
        <v>15</v>
      </c>
      <c r="D123" s="94" t="s">
        <v>12</v>
      </c>
      <c r="E123" s="11" t="s">
        <v>16</v>
      </c>
      <c r="F123" s="331">
        <v>45561</v>
      </c>
      <c r="G123" s="242" t="s">
        <v>32</v>
      </c>
      <c r="H123" s="248">
        <v>42.54</v>
      </c>
      <c r="I123" s="334">
        <v>11.47</v>
      </c>
      <c r="J123" s="255">
        <f t="shared" si="1"/>
        <v>37.660662</v>
      </c>
      <c r="K123" s="260"/>
    </row>
    <row r="124" ht="15" customHeight="1" spans="1:11">
      <c r="A124" s="228">
        <v>119</v>
      </c>
      <c r="B124" s="295"/>
      <c r="C124" s="11" t="s">
        <v>15</v>
      </c>
      <c r="D124" s="94" t="s">
        <v>12</v>
      </c>
      <c r="E124" s="11" t="s">
        <v>16</v>
      </c>
      <c r="F124" s="331">
        <v>45561</v>
      </c>
      <c r="G124" s="242" t="s">
        <v>68</v>
      </c>
      <c r="H124" s="248">
        <v>39.72</v>
      </c>
      <c r="I124" s="334">
        <v>11.47</v>
      </c>
      <c r="J124" s="255">
        <f t="shared" si="1"/>
        <v>35.164116</v>
      </c>
      <c r="K124" s="260"/>
    </row>
    <row r="125" ht="15" customHeight="1" spans="1:11">
      <c r="A125" s="228">
        <v>120</v>
      </c>
      <c r="B125" s="295"/>
      <c r="C125" s="11" t="s">
        <v>15</v>
      </c>
      <c r="D125" s="94" t="s">
        <v>12</v>
      </c>
      <c r="E125" s="11" t="s">
        <v>16</v>
      </c>
      <c r="F125" s="331">
        <v>45561</v>
      </c>
      <c r="G125" s="242" t="s">
        <v>33</v>
      </c>
      <c r="H125" s="248">
        <v>39.6</v>
      </c>
      <c r="I125" s="334">
        <v>11.47</v>
      </c>
      <c r="J125" s="255">
        <f t="shared" si="1"/>
        <v>35.05788</v>
      </c>
      <c r="K125" s="260"/>
    </row>
    <row r="126" ht="15" customHeight="1" spans="1:11">
      <c r="A126" s="228">
        <v>121</v>
      </c>
      <c r="B126" s="295"/>
      <c r="C126" s="11" t="s">
        <v>15</v>
      </c>
      <c r="D126" s="94" t="s">
        <v>12</v>
      </c>
      <c r="E126" s="11" t="s">
        <v>16</v>
      </c>
      <c r="F126" s="331">
        <v>45561</v>
      </c>
      <c r="G126" s="242" t="s">
        <v>40</v>
      </c>
      <c r="H126" s="248">
        <v>38.56</v>
      </c>
      <c r="I126" s="334">
        <v>11.47</v>
      </c>
      <c r="J126" s="255">
        <f t="shared" si="1"/>
        <v>34.137168</v>
      </c>
      <c r="K126" s="260"/>
    </row>
    <row r="127" ht="15" customHeight="1" spans="1:11">
      <c r="A127" s="228">
        <v>122</v>
      </c>
      <c r="B127" s="295"/>
      <c r="C127" s="11" t="s">
        <v>15</v>
      </c>
      <c r="D127" s="94" t="s">
        <v>12</v>
      </c>
      <c r="E127" s="11" t="s">
        <v>16</v>
      </c>
      <c r="F127" s="331">
        <v>45561</v>
      </c>
      <c r="G127" s="242" t="s">
        <v>120</v>
      </c>
      <c r="H127" s="248">
        <v>38.9</v>
      </c>
      <c r="I127" s="334">
        <v>11.47</v>
      </c>
      <c r="J127" s="255">
        <f t="shared" si="1"/>
        <v>34.43817</v>
      </c>
      <c r="K127" s="260"/>
    </row>
    <row r="128" ht="15" customHeight="1" spans="1:11">
      <c r="A128" s="228">
        <v>123</v>
      </c>
      <c r="B128" s="296"/>
      <c r="C128" s="11" t="s">
        <v>15</v>
      </c>
      <c r="D128" s="94" t="s">
        <v>12</v>
      </c>
      <c r="E128" s="11" t="s">
        <v>16</v>
      </c>
      <c r="F128" s="331">
        <v>45561</v>
      </c>
      <c r="G128" s="242" t="s">
        <v>74</v>
      </c>
      <c r="H128" s="248">
        <v>39.92</v>
      </c>
      <c r="I128" s="334">
        <v>11.47</v>
      </c>
      <c r="J128" s="255">
        <f t="shared" si="1"/>
        <v>35.341176</v>
      </c>
      <c r="K128" s="260"/>
    </row>
    <row r="129" ht="15" customHeight="1" spans="1:11">
      <c r="A129" s="228">
        <v>124</v>
      </c>
      <c r="B129" s="294" t="s">
        <v>1335</v>
      </c>
      <c r="C129" s="11" t="s">
        <v>15</v>
      </c>
      <c r="D129" s="94" t="s">
        <v>12</v>
      </c>
      <c r="E129" s="11" t="s">
        <v>16</v>
      </c>
      <c r="F129" s="331">
        <v>45561</v>
      </c>
      <c r="G129" s="242" t="s">
        <v>78</v>
      </c>
      <c r="H129" s="248">
        <v>29.34</v>
      </c>
      <c r="I129" s="334">
        <v>11.28</v>
      </c>
      <c r="J129" s="255">
        <f t="shared" si="1"/>
        <v>26.030448</v>
      </c>
      <c r="K129" s="260"/>
    </row>
    <row r="130" ht="15" customHeight="1" spans="1:11">
      <c r="A130" s="228">
        <v>125</v>
      </c>
      <c r="B130" s="295"/>
      <c r="C130" s="11" t="s">
        <v>15</v>
      </c>
      <c r="D130" s="94" t="s">
        <v>12</v>
      </c>
      <c r="E130" s="11" t="s">
        <v>16</v>
      </c>
      <c r="F130" s="331">
        <v>45561</v>
      </c>
      <c r="G130" s="242" t="s">
        <v>95</v>
      </c>
      <c r="H130" s="248">
        <v>39.12</v>
      </c>
      <c r="I130" s="334">
        <v>11.28</v>
      </c>
      <c r="J130" s="255">
        <f t="shared" si="1"/>
        <v>34.707264</v>
      </c>
      <c r="K130" s="260"/>
    </row>
    <row r="131" ht="15" customHeight="1" spans="1:11">
      <c r="A131" s="228">
        <v>126</v>
      </c>
      <c r="B131" s="295"/>
      <c r="C131" s="11" t="s">
        <v>15</v>
      </c>
      <c r="D131" s="94" t="s">
        <v>12</v>
      </c>
      <c r="E131" s="11" t="s">
        <v>16</v>
      </c>
      <c r="F131" s="331">
        <v>45561</v>
      </c>
      <c r="G131" s="242" t="s">
        <v>123</v>
      </c>
      <c r="H131" s="248">
        <v>38.72</v>
      </c>
      <c r="I131" s="334">
        <v>11.28</v>
      </c>
      <c r="J131" s="255">
        <f t="shared" si="1"/>
        <v>34.352384</v>
      </c>
      <c r="K131" s="260"/>
    </row>
    <row r="132" ht="15" customHeight="1" spans="1:11">
      <c r="A132" s="228">
        <v>127</v>
      </c>
      <c r="B132" s="295"/>
      <c r="C132" s="11" t="s">
        <v>15</v>
      </c>
      <c r="D132" s="94" t="s">
        <v>12</v>
      </c>
      <c r="E132" s="11" t="s">
        <v>16</v>
      </c>
      <c r="F132" s="331">
        <v>45561</v>
      </c>
      <c r="G132" s="242" t="s">
        <v>38</v>
      </c>
      <c r="H132" s="248">
        <v>41.5</v>
      </c>
      <c r="I132" s="334">
        <v>11.28</v>
      </c>
      <c r="J132" s="255">
        <f t="shared" si="1"/>
        <v>36.8188</v>
      </c>
      <c r="K132" s="260"/>
    </row>
    <row r="133" ht="15" customHeight="1" spans="1:11">
      <c r="A133" s="228">
        <v>128</v>
      </c>
      <c r="B133" s="295"/>
      <c r="C133" s="11" t="s">
        <v>15</v>
      </c>
      <c r="D133" s="94" t="s">
        <v>12</v>
      </c>
      <c r="E133" s="11" t="s">
        <v>16</v>
      </c>
      <c r="F133" s="331">
        <v>45561</v>
      </c>
      <c r="G133" s="242" t="s">
        <v>84</v>
      </c>
      <c r="H133" s="248">
        <v>39.66</v>
      </c>
      <c r="I133" s="334">
        <v>11.28</v>
      </c>
      <c r="J133" s="255">
        <f t="shared" si="1"/>
        <v>35.186352</v>
      </c>
      <c r="K133" s="260"/>
    </row>
    <row r="134" ht="15" customHeight="1" spans="1:11">
      <c r="A134" s="228">
        <v>129</v>
      </c>
      <c r="B134" s="295"/>
      <c r="C134" s="11" t="s">
        <v>15</v>
      </c>
      <c r="D134" s="94" t="s">
        <v>12</v>
      </c>
      <c r="E134" s="11" t="s">
        <v>16</v>
      </c>
      <c r="F134" s="331">
        <v>45561</v>
      </c>
      <c r="G134" s="242" t="s">
        <v>86</v>
      </c>
      <c r="H134" s="248">
        <v>39.8</v>
      </c>
      <c r="I134" s="334">
        <v>11.28</v>
      </c>
      <c r="J134" s="255">
        <f>H134-H134*I134%</f>
        <v>35.31056</v>
      </c>
      <c r="K134" s="260"/>
    </row>
    <row r="135" ht="15" customHeight="1" spans="1:11">
      <c r="A135" s="228">
        <v>130</v>
      </c>
      <c r="B135" s="296"/>
      <c r="C135" s="11" t="s">
        <v>15</v>
      </c>
      <c r="D135" s="94" t="s">
        <v>12</v>
      </c>
      <c r="E135" s="11" t="s">
        <v>16</v>
      </c>
      <c r="F135" s="331">
        <v>45561</v>
      </c>
      <c r="G135" s="242" t="s">
        <v>80</v>
      </c>
      <c r="H135" s="248">
        <v>40.2</v>
      </c>
      <c r="I135" s="334">
        <v>11.28</v>
      </c>
      <c r="J135" s="255">
        <f>H135-H135*I135%</f>
        <v>35.66544</v>
      </c>
      <c r="K135" s="260"/>
    </row>
    <row r="136" ht="15" customHeight="1" spans="1:11">
      <c r="A136" s="228">
        <v>131</v>
      </c>
      <c r="B136" s="294" t="s">
        <v>1336</v>
      </c>
      <c r="C136" s="11" t="s">
        <v>15</v>
      </c>
      <c r="D136" s="94" t="s">
        <v>12</v>
      </c>
      <c r="E136" s="11" t="s">
        <v>16</v>
      </c>
      <c r="F136" s="331">
        <v>45565</v>
      </c>
      <c r="G136" s="242" t="s">
        <v>77</v>
      </c>
      <c r="H136" s="248">
        <v>38.78</v>
      </c>
      <c r="I136" s="334">
        <v>11.45</v>
      </c>
      <c r="J136" s="255">
        <f t="shared" ref="J136:J147" si="2">H136-H136*I136%</f>
        <v>34.33969</v>
      </c>
      <c r="K136" s="256" t="s">
        <v>18</v>
      </c>
    </row>
    <row r="137" ht="15" customHeight="1" spans="1:11">
      <c r="A137" s="228">
        <v>132</v>
      </c>
      <c r="B137" s="295"/>
      <c r="C137" s="11" t="s">
        <v>15</v>
      </c>
      <c r="D137" s="94" t="s">
        <v>12</v>
      </c>
      <c r="E137" s="11" t="s">
        <v>16</v>
      </c>
      <c r="F137" s="331">
        <v>45565</v>
      </c>
      <c r="G137" s="242" t="s">
        <v>95</v>
      </c>
      <c r="H137" s="248">
        <v>38.74</v>
      </c>
      <c r="I137" s="334">
        <v>11.45</v>
      </c>
      <c r="J137" s="255">
        <f t="shared" si="2"/>
        <v>34.30427</v>
      </c>
      <c r="K137" s="256"/>
    </row>
    <row r="138" ht="15" customHeight="1" spans="1:11">
      <c r="A138" s="228">
        <v>133</v>
      </c>
      <c r="B138" s="295"/>
      <c r="C138" s="11" t="s">
        <v>15</v>
      </c>
      <c r="D138" s="94" t="s">
        <v>12</v>
      </c>
      <c r="E138" s="11" t="s">
        <v>16</v>
      </c>
      <c r="F138" s="331">
        <v>45565</v>
      </c>
      <c r="G138" s="242" t="s">
        <v>73</v>
      </c>
      <c r="H138" s="248">
        <v>39.2</v>
      </c>
      <c r="I138" s="334">
        <v>11.45</v>
      </c>
      <c r="J138" s="255">
        <f t="shared" si="2"/>
        <v>34.7116</v>
      </c>
      <c r="K138" s="256"/>
    </row>
    <row r="139" ht="15" customHeight="1" spans="1:11">
      <c r="A139" s="228">
        <v>134</v>
      </c>
      <c r="B139" s="295"/>
      <c r="C139" s="11" t="s">
        <v>15</v>
      </c>
      <c r="D139" s="94" t="s">
        <v>12</v>
      </c>
      <c r="E139" s="11" t="s">
        <v>16</v>
      </c>
      <c r="F139" s="331">
        <v>45565</v>
      </c>
      <c r="G139" s="242" t="s">
        <v>68</v>
      </c>
      <c r="H139" s="248">
        <v>39.1</v>
      </c>
      <c r="I139" s="334">
        <v>11.45</v>
      </c>
      <c r="J139" s="255">
        <f t="shared" si="2"/>
        <v>34.62305</v>
      </c>
      <c r="K139" s="256"/>
    </row>
    <row r="140" ht="15" customHeight="1" spans="1:11">
      <c r="A140" s="228">
        <v>135</v>
      </c>
      <c r="B140" s="295"/>
      <c r="C140" s="11" t="s">
        <v>15</v>
      </c>
      <c r="D140" s="94" t="s">
        <v>12</v>
      </c>
      <c r="E140" s="11" t="s">
        <v>16</v>
      </c>
      <c r="F140" s="331">
        <v>45565</v>
      </c>
      <c r="G140" s="242" t="s">
        <v>84</v>
      </c>
      <c r="H140" s="248">
        <v>38.86</v>
      </c>
      <c r="I140" s="334">
        <v>11.45</v>
      </c>
      <c r="J140" s="255">
        <f t="shared" si="2"/>
        <v>34.41053</v>
      </c>
      <c r="K140" s="256"/>
    </row>
    <row r="141" ht="15" customHeight="1" spans="1:11">
      <c r="A141" s="228">
        <v>136</v>
      </c>
      <c r="B141" s="294" t="s">
        <v>1337</v>
      </c>
      <c r="C141" s="11" t="s">
        <v>15</v>
      </c>
      <c r="D141" s="94" t="s">
        <v>12</v>
      </c>
      <c r="E141" s="11" t="s">
        <v>16</v>
      </c>
      <c r="F141" s="331">
        <v>45565</v>
      </c>
      <c r="G141" s="242" t="s">
        <v>86</v>
      </c>
      <c r="H141" s="248">
        <v>39.38</v>
      </c>
      <c r="I141" s="334">
        <v>11.48</v>
      </c>
      <c r="J141" s="255">
        <f t="shared" si="2"/>
        <v>34.859176</v>
      </c>
      <c r="K141" s="256"/>
    </row>
    <row r="142" ht="15" customHeight="1" spans="1:11">
      <c r="A142" s="228">
        <v>137</v>
      </c>
      <c r="B142" s="295"/>
      <c r="C142" s="11" t="s">
        <v>15</v>
      </c>
      <c r="D142" s="94" t="s">
        <v>12</v>
      </c>
      <c r="E142" s="11" t="s">
        <v>16</v>
      </c>
      <c r="F142" s="331">
        <v>45565</v>
      </c>
      <c r="G142" s="242" t="s">
        <v>37</v>
      </c>
      <c r="H142" s="248">
        <v>44.32</v>
      </c>
      <c r="I142" s="334">
        <v>11.48</v>
      </c>
      <c r="J142" s="255">
        <f t="shared" si="2"/>
        <v>39.232064</v>
      </c>
      <c r="K142" s="256"/>
    </row>
    <row r="143" ht="15" customHeight="1" spans="1:11">
      <c r="A143" s="228">
        <v>138</v>
      </c>
      <c r="B143" s="295"/>
      <c r="C143" s="11" t="s">
        <v>15</v>
      </c>
      <c r="D143" s="94" t="s">
        <v>12</v>
      </c>
      <c r="E143" s="11" t="s">
        <v>16</v>
      </c>
      <c r="F143" s="331">
        <v>45565</v>
      </c>
      <c r="G143" s="242" t="s">
        <v>123</v>
      </c>
      <c r="H143" s="248">
        <v>43.9</v>
      </c>
      <c r="I143" s="334">
        <v>11.48</v>
      </c>
      <c r="J143" s="255">
        <f t="shared" si="2"/>
        <v>38.86028</v>
      </c>
      <c r="K143" s="256"/>
    </row>
    <row r="144" ht="15" customHeight="1" spans="1:11">
      <c r="A144" s="228">
        <v>139</v>
      </c>
      <c r="B144" s="296"/>
      <c r="C144" s="11" t="s">
        <v>15</v>
      </c>
      <c r="D144" s="94" t="s">
        <v>12</v>
      </c>
      <c r="E144" s="11" t="s">
        <v>16</v>
      </c>
      <c r="F144" s="331">
        <v>45565</v>
      </c>
      <c r="G144" s="242" t="s">
        <v>38</v>
      </c>
      <c r="H144" s="248">
        <v>50.84</v>
      </c>
      <c r="I144" s="334">
        <v>11.48</v>
      </c>
      <c r="J144" s="255">
        <f t="shared" si="2"/>
        <v>45.003568</v>
      </c>
      <c r="K144" s="256"/>
    </row>
    <row r="145" ht="15" customHeight="1" spans="1:11">
      <c r="A145" s="228">
        <v>140</v>
      </c>
      <c r="B145" s="11" t="s">
        <v>1343</v>
      </c>
      <c r="C145" s="11" t="s">
        <v>15</v>
      </c>
      <c r="D145" s="94" t="s">
        <v>12</v>
      </c>
      <c r="E145" s="11" t="s">
        <v>16</v>
      </c>
      <c r="F145" s="331">
        <v>45565</v>
      </c>
      <c r="G145" s="242" t="s">
        <v>120</v>
      </c>
      <c r="H145" s="248">
        <v>43.02</v>
      </c>
      <c r="I145" s="334">
        <v>12.39</v>
      </c>
      <c r="J145" s="255">
        <f t="shared" si="2"/>
        <v>37.689822</v>
      </c>
      <c r="K145" s="256"/>
    </row>
    <row r="146" ht="15" customHeight="1" spans="1:11">
      <c r="A146" s="228">
        <v>141</v>
      </c>
      <c r="B146" s="11"/>
      <c r="C146" s="11" t="s">
        <v>15</v>
      </c>
      <c r="D146" s="94" t="s">
        <v>12</v>
      </c>
      <c r="E146" s="11" t="s">
        <v>16</v>
      </c>
      <c r="F146" s="331">
        <v>45565</v>
      </c>
      <c r="G146" s="242" t="s">
        <v>40</v>
      </c>
      <c r="H146" s="248">
        <v>43.2</v>
      </c>
      <c r="I146" s="334">
        <v>12.39</v>
      </c>
      <c r="J146" s="255">
        <f t="shared" si="2"/>
        <v>37.84752</v>
      </c>
      <c r="K146" s="256"/>
    </row>
    <row r="147" ht="15" customHeight="1" spans="1:11">
      <c r="A147" s="228">
        <v>142</v>
      </c>
      <c r="B147" s="11"/>
      <c r="C147" s="11" t="s">
        <v>15</v>
      </c>
      <c r="D147" s="94" t="s">
        <v>12</v>
      </c>
      <c r="E147" s="11" t="s">
        <v>16</v>
      </c>
      <c r="F147" s="331">
        <v>45565</v>
      </c>
      <c r="G147" s="242" t="s">
        <v>1342</v>
      </c>
      <c r="H147" s="248">
        <v>43.42</v>
      </c>
      <c r="I147" s="334">
        <v>12.39</v>
      </c>
      <c r="J147" s="255">
        <f t="shared" si="2"/>
        <v>38.040262</v>
      </c>
      <c r="K147" s="256"/>
    </row>
    <row r="148" ht="17.55" spans="1:11">
      <c r="A148" s="315" t="s">
        <v>101</v>
      </c>
      <c r="B148" s="317"/>
      <c r="C148" s="317"/>
      <c r="D148" s="172"/>
      <c r="E148" s="317"/>
      <c r="F148" s="318"/>
      <c r="G148" s="317"/>
      <c r="H148" s="335">
        <f>SUM(H6:H147)</f>
        <v>5620.58</v>
      </c>
      <c r="I148" s="336">
        <f>AVERAGE(I6:I147)</f>
        <v>11.3464084507042</v>
      </c>
      <c r="J148" s="337">
        <f>SUM(J6:J147)</f>
        <v>4982.816468</v>
      </c>
      <c r="K148" s="261"/>
    </row>
  </sheetData>
  <sheetProtection formatCells="0" formatColumns="0" formatRows="0" insertRows="0" insertColumns="0" insertHyperlinks="0" deleteColumns="0" deleteRows="0" sort="0" autoFilter="0" pivotTables="0"/>
  <mergeCells count="40">
    <mergeCell ref="A4:A5"/>
    <mergeCell ref="B4:B5"/>
    <mergeCell ref="B6:B12"/>
    <mergeCell ref="B13:B19"/>
    <mergeCell ref="B20:B25"/>
    <mergeCell ref="B26:B31"/>
    <mergeCell ref="B32:B38"/>
    <mergeCell ref="B39:B44"/>
    <mergeCell ref="B45:B51"/>
    <mergeCell ref="B52:B57"/>
    <mergeCell ref="B58:B64"/>
    <mergeCell ref="B65:B71"/>
    <mergeCell ref="B72:B77"/>
    <mergeCell ref="B78:B82"/>
    <mergeCell ref="B83:B88"/>
    <mergeCell ref="B89:B94"/>
    <mergeCell ref="B95:B101"/>
    <mergeCell ref="B102:B108"/>
    <mergeCell ref="B109:B114"/>
    <mergeCell ref="B115:B121"/>
    <mergeCell ref="B122:B128"/>
    <mergeCell ref="B129:B135"/>
    <mergeCell ref="B136:B140"/>
    <mergeCell ref="B141:B144"/>
    <mergeCell ref="B145:B147"/>
    <mergeCell ref="E4:E5"/>
    <mergeCell ref="F4:F5"/>
    <mergeCell ref="G4:G5"/>
    <mergeCell ref="I4:I5"/>
    <mergeCell ref="J4:J5"/>
    <mergeCell ref="K4:K5"/>
    <mergeCell ref="K6:K31"/>
    <mergeCell ref="K32:K44"/>
    <mergeCell ref="K45:K57"/>
    <mergeCell ref="K58:K82"/>
    <mergeCell ref="K83:K94"/>
    <mergeCell ref="K95:K114"/>
    <mergeCell ref="K115:K135"/>
    <mergeCell ref="K136:K147"/>
    <mergeCell ref="A1:K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opLeftCell="A2" workbookViewId="0">
      <selection activeCell="H24" sqref="H24"/>
    </sheetView>
  </sheetViews>
  <sheetFormatPr defaultColWidth="9" defaultRowHeight="16.8"/>
  <cols>
    <col min="5" max="5" width="10.3014705882353"/>
  </cols>
  <sheetData>
    <row r="1" spans="1:9">
      <c r="A1" s="163" t="s">
        <v>1344</v>
      </c>
      <c r="B1" s="163"/>
      <c r="C1" s="163"/>
      <c r="D1" s="163"/>
      <c r="E1" s="163"/>
      <c r="F1" s="163"/>
      <c r="G1" s="163"/>
      <c r="H1" s="163"/>
      <c r="I1" s="163"/>
    </row>
    <row r="2" spans="1:9">
      <c r="A2" s="163"/>
      <c r="B2" s="163"/>
      <c r="C2" s="163"/>
      <c r="D2" s="163"/>
      <c r="E2" s="163"/>
      <c r="F2" s="163"/>
      <c r="G2" s="163"/>
      <c r="H2" s="163"/>
      <c r="I2" s="163"/>
    </row>
    <row r="3" spans="1:9">
      <c r="A3" s="163"/>
      <c r="B3" s="163"/>
      <c r="C3" s="163"/>
      <c r="D3" s="163"/>
      <c r="E3" s="163"/>
      <c r="F3" s="163"/>
      <c r="G3" s="163"/>
      <c r="H3" s="163"/>
      <c r="I3" s="163"/>
    </row>
    <row r="4" spans="1:9">
      <c r="A4" s="7" t="s">
        <v>1</v>
      </c>
      <c r="B4" s="9" t="s">
        <v>3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19" t="s">
        <v>1345</v>
      </c>
      <c r="I4" s="9" t="s">
        <v>1346</v>
      </c>
    </row>
    <row r="5" spans="1:9">
      <c r="A5" s="7"/>
      <c r="B5" s="9" t="s">
        <v>11</v>
      </c>
      <c r="C5" s="9"/>
      <c r="D5" s="9"/>
      <c r="E5" s="9"/>
      <c r="F5" s="9"/>
      <c r="G5" s="9" t="s">
        <v>13</v>
      </c>
      <c r="H5" s="19"/>
      <c r="I5" s="9"/>
    </row>
    <row r="6" spans="1:9">
      <c r="A6" s="11">
        <v>1</v>
      </c>
      <c r="B6" s="13" t="s">
        <v>1347</v>
      </c>
      <c r="C6" s="14" t="s">
        <v>63</v>
      </c>
      <c r="D6" s="13" t="s">
        <v>1348</v>
      </c>
      <c r="E6" s="21">
        <v>45562</v>
      </c>
      <c r="F6" s="193" t="s">
        <v>1349</v>
      </c>
      <c r="G6" s="22">
        <v>33.96</v>
      </c>
      <c r="H6" s="195">
        <v>6.52</v>
      </c>
      <c r="I6" s="28">
        <f t="shared" ref="I6:I11" si="0">G6-G6*H6%</f>
        <v>31.745808</v>
      </c>
    </row>
    <row r="7" spans="1:9">
      <c r="A7" s="11">
        <v>2</v>
      </c>
      <c r="B7" s="13" t="s">
        <v>1347</v>
      </c>
      <c r="C7" s="14" t="s">
        <v>63</v>
      </c>
      <c r="D7" s="13" t="s">
        <v>1348</v>
      </c>
      <c r="E7" s="21">
        <v>45562</v>
      </c>
      <c r="F7" s="193" t="s">
        <v>1350</v>
      </c>
      <c r="G7" s="22">
        <v>33.64</v>
      </c>
      <c r="H7" s="195">
        <v>6.52</v>
      </c>
      <c r="I7" s="28">
        <f t="shared" si="0"/>
        <v>31.446672</v>
      </c>
    </row>
    <row r="8" spans="1:9">
      <c r="A8" s="11">
        <v>3</v>
      </c>
      <c r="B8" s="13" t="s">
        <v>1347</v>
      </c>
      <c r="C8" s="14" t="s">
        <v>63</v>
      </c>
      <c r="D8" s="13" t="s">
        <v>1348</v>
      </c>
      <c r="E8" s="21">
        <v>45562</v>
      </c>
      <c r="F8" s="193" t="s">
        <v>1351</v>
      </c>
      <c r="G8" s="22">
        <v>35.92</v>
      </c>
      <c r="H8" s="195">
        <v>6.52</v>
      </c>
      <c r="I8" s="28">
        <f t="shared" si="0"/>
        <v>33.578016</v>
      </c>
    </row>
    <row r="9" spans="1:9">
      <c r="A9" s="11">
        <v>4</v>
      </c>
      <c r="B9" s="13" t="s">
        <v>1347</v>
      </c>
      <c r="C9" s="14" t="s">
        <v>63</v>
      </c>
      <c r="D9" s="13" t="s">
        <v>1348</v>
      </c>
      <c r="E9" s="21">
        <v>45562</v>
      </c>
      <c r="F9" s="193" t="s">
        <v>1352</v>
      </c>
      <c r="G9" s="22">
        <v>34.26</v>
      </c>
      <c r="H9" s="195">
        <v>6.52</v>
      </c>
      <c r="I9" s="28">
        <f t="shared" si="0"/>
        <v>32.026248</v>
      </c>
    </row>
    <row r="10" spans="1:9">
      <c r="A10" s="11">
        <v>5</v>
      </c>
      <c r="B10" s="13" t="s">
        <v>1347</v>
      </c>
      <c r="C10" s="14" t="s">
        <v>63</v>
      </c>
      <c r="D10" s="13" t="s">
        <v>1348</v>
      </c>
      <c r="E10" s="21">
        <v>45562</v>
      </c>
      <c r="F10" s="193" t="s">
        <v>1353</v>
      </c>
      <c r="G10" s="22">
        <v>34.48</v>
      </c>
      <c r="H10" s="195">
        <v>6.52</v>
      </c>
      <c r="I10" s="28">
        <f t="shared" si="0"/>
        <v>32.231904</v>
      </c>
    </row>
    <row r="11" spans="1:9">
      <c r="A11" s="11">
        <v>6</v>
      </c>
      <c r="B11" s="13" t="s">
        <v>1347</v>
      </c>
      <c r="C11" s="14" t="s">
        <v>63</v>
      </c>
      <c r="D11" s="13" t="s">
        <v>1348</v>
      </c>
      <c r="E11" s="21">
        <v>45562</v>
      </c>
      <c r="F11" s="193" t="s">
        <v>1354</v>
      </c>
      <c r="G11" s="22">
        <v>34.82</v>
      </c>
      <c r="H11" s="195">
        <v>6.52</v>
      </c>
      <c r="I11" s="28">
        <f t="shared" si="0"/>
        <v>32.549736</v>
      </c>
    </row>
    <row r="12" spans="1:9">
      <c r="A12" s="17" t="s">
        <v>101</v>
      </c>
      <c r="B12" s="18"/>
      <c r="C12" s="7"/>
      <c r="D12" s="17"/>
      <c r="E12" s="24"/>
      <c r="F12" s="23"/>
      <c r="G12" s="29">
        <f>SUM(G6:G11)</f>
        <v>207.08</v>
      </c>
      <c r="H12" s="25">
        <f>AVERAGE(H6:H11)</f>
        <v>6.52</v>
      </c>
      <c r="I12" s="25">
        <f>SUM(I6:I11)</f>
        <v>193.578384</v>
      </c>
    </row>
    <row r="15" ht="17.55"/>
    <row r="16" spans="1:9">
      <c r="A16" s="160" t="s">
        <v>1344</v>
      </c>
      <c r="B16" s="322"/>
      <c r="C16" s="322"/>
      <c r="D16" s="322"/>
      <c r="E16" s="322"/>
      <c r="F16" s="322"/>
      <c r="G16" s="322"/>
      <c r="H16" s="324"/>
      <c r="I16" s="329"/>
    </row>
    <row r="17" spans="1:9">
      <c r="A17" s="323"/>
      <c r="B17" s="131"/>
      <c r="C17" s="131"/>
      <c r="D17" s="131"/>
      <c r="E17" s="131"/>
      <c r="F17" s="131"/>
      <c r="G17" s="131"/>
      <c r="H17" s="325"/>
      <c r="I17" s="330"/>
    </row>
    <row r="18" spans="1:9">
      <c r="A18" s="323"/>
      <c r="B18" s="131"/>
      <c r="C18" s="131"/>
      <c r="D18" s="131"/>
      <c r="E18" s="131"/>
      <c r="F18" s="131"/>
      <c r="G18" s="131"/>
      <c r="H18" s="325"/>
      <c r="I18" s="330"/>
    </row>
    <row r="19" spans="1:9">
      <c r="A19" s="42" t="s">
        <v>1</v>
      </c>
      <c r="B19" s="9" t="s">
        <v>3</v>
      </c>
      <c r="C19" s="9" t="s">
        <v>3</v>
      </c>
      <c r="D19" s="9" t="s">
        <v>4</v>
      </c>
      <c r="E19" s="9" t="s">
        <v>304</v>
      </c>
      <c r="F19" s="9" t="s">
        <v>6</v>
      </c>
      <c r="G19" s="9" t="s">
        <v>362</v>
      </c>
      <c r="H19" s="326" t="s">
        <v>8</v>
      </c>
      <c r="I19" s="60" t="s">
        <v>306</v>
      </c>
    </row>
    <row r="20" spans="1:9">
      <c r="A20" s="42"/>
      <c r="B20" s="9" t="s">
        <v>11</v>
      </c>
      <c r="C20" s="9"/>
      <c r="D20" s="9"/>
      <c r="E20" s="9"/>
      <c r="F20" s="9"/>
      <c r="G20" s="9" t="s">
        <v>13</v>
      </c>
      <c r="H20" s="327"/>
      <c r="I20" s="60"/>
    </row>
    <row r="21" spans="1:9">
      <c r="A21" s="228">
        <v>1</v>
      </c>
      <c r="B21" s="13" t="s">
        <v>1347</v>
      </c>
      <c r="C21" s="14" t="s">
        <v>63</v>
      </c>
      <c r="D21" s="13" t="s">
        <v>1348</v>
      </c>
      <c r="E21" s="21">
        <v>45563</v>
      </c>
      <c r="F21" s="158" t="s">
        <v>1349</v>
      </c>
      <c r="G21" s="293">
        <v>33.94</v>
      </c>
      <c r="H21" s="195">
        <v>6.48</v>
      </c>
      <c r="I21" s="28">
        <f t="shared" ref="I21:I26" si="1">G21-G21*H21%</f>
        <v>31.740688</v>
      </c>
    </row>
    <row r="22" spans="1:9">
      <c r="A22" s="228">
        <v>2</v>
      </c>
      <c r="B22" s="13" t="s">
        <v>1347</v>
      </c>
      <c r="C22" s="14" t="s">
        <v>63</v>
      </c>
      <c r="D22" s="13" t="s">
        <v>1348</v>
      </c>
      <c r="E22" s="21">
        <v>45563</v>
      </c>
      <c r="F22" s="158" t="s">
        <v>1350</v>
      </c>
      <c r="G22" s="293">
        <v>33.64</v>
      </c>
      <c r="H22" s="195">
        <v>6.31</v>
      </c>
      <c r="I22" s="28">
        <f t="shared" si="1"/>
        <v>31.517316</v>
      </c>
    </row>
    <row r="23" spans="1:9">
      <c r="A23" s="228">
        <v>3</v>
      </c>
      <c r="B23" s="13" t="s">
        <v>1347</v>
      </c>
      <c r="C23" s="14" t="s">
        <v>63</v>
      </c>
      <c r="D23" s="13" t="s">
        <v>1348</v>
      </c>
      <c r="E23" s="21">
        <v>45563</v>
      </c>
      <c r="F23" s="158" t="s">
        <v>1351</v>
      </c>
      <c r="G23" s="293">
        <v>35.94</v>
      </c>
      <c r="H23" s="195">
        <v>6.48</v>
      </c>
      <c r="I23" s="28">
        <f t="shared" si="1"/>
        <v>33.611088</v>
      </c>
    </row>
    <row r="24" spans="1:9">
      <c r="A24" s="228">
        <v>4</v>
      </c>
      <c r="B24" s="13" t="s">
        <v>1347</v>
      </c>
      <c r="C24" s="14" t="s">
        <v>63</v>
      </c>
      <c r="D24" s="13" t="s">
        <v>1348</v>
      </c>
      <c r="E24" s="21">
        <v>45563</v>
      </c>
      <c r="F24" s="158" t="s">
        <v>1352</v>
      </c>
      <c r="G24" s="293">
        <v>34.28</v>
      </c>
      <c r="H24" s="195">
        <v>6.1</v>
      </c>
      <c r="I24" s="28">
        <f t="shared" si="1"/>
        <v>32.18892</v>
      </c>
    </row>
    <row r="25" spans="1:9">
      <c r="A25" s="228">
        <v>5</v>
      </c>
      <c r="B25" s="13" t="s">
        <v>1347</v>
      </c>
      <c r="C25" s="14" t="s">
        <v>63</v>
      </c>
      <c r="D25" s="13" t="s">
        <v>1348</v>
      </c>
      <c r="E25" s="21">
        <v>45563</v>
      </c>
      <c r="F25" s="158" t="s">
        <v>1353</v>
      </c>
      <c r="G25" s="293">
        <v>34.4</v>
      </c>
      <c r="H25" s="195">
        <v>5.94</v>
      </c>
      <c r="I25" s="28">
        <f t="shared" si="1"/>
        <v>32.35664</v>
      </c>
    </row>
    <row r="26" spans="1:9">
      <c r="A26" s="228">
        <v>6</v>
      </c>
      <c r="B26" s="13" t="s">
        <v>1347</v>
      </c>
      <c r="C26" s="14" t="s">
        <v>63</v>
      </c>
      <c r="D26" s="13" t="s">
        <v>1348</v>
      </c>
      <c r="E26" s="21">
        <v>45563</v>
      </c>
      <c r="F26" s="158" t="s">
        <v>1354</v>
      </c>
      <c r="G26" s="293">
        <v>34.88</v>
      </c>
      <c r="H26" s="195">
        <v>6.39</v>
      </c>
      <c r="I26" s="28">
        <f t="shared" si="1"/>
        <v>32.651168</v>
      </c>
    </row>
    <row r="27" spans="1:9">
      <c r="A27" s="17" t="s">
        <v>101</v>
      </c>
      <c r="B27" s="18"/>
      <c r="C27" s="7"/>
      <c r="D27" s="17"/>
      <c r="E27" s="24"/>
      <c r="F27" s="23"/>
      <c r="G27" s="29">
        <f>SUM(G21:G26)</f>
        <v>207.08</v>
      </c>
      <c r="H27" s="328"/>
      <c r="I27" s="25">
        <f>SUM(I21:I26)</f>
        <v>194.06582</v>
      </c>
    </row>
  </sheetData>
  <sheetProtection formatCells="0" formatColumns="0" formatRows="0" insertRows="0" insertColumns="0" insertHyperlinks="0" deleteColumns="0" deleteRows="0" sort="0" autoFilter="0" pivotTables="0"/>
  <mergeCells count="16">
    <mergeCell ref="A4:A5"/>
    <mergeCell ref="A19:A20"/>
    <mergeCell ref="C4:C5"/>
    <mergeCell ref="C19:C20"/>
    <mergeCell ref="D4:D5"/>
    <mergeCell ref="D19:D20"/>
    <mergeCell ref="E4:E5"/>
    <mergeCell ref="E19:E20"/>
    <mergeCell ref="F4:F5"/>
    <mergeCell ref="F19:F20"/>
    <mergeCell ref="H4:H5"/>
    <mergeCell ref="H19:H20"/>
    <mergeCell ref="I4:I5"/>
    <mergeCell ref="I19:I20"/>
    <mergeCell ref="A1:I3"/>
    <mergeCell ref="A16:I18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9"/>
  <sheetViews>
    <sheetView topLeftCell="A129" workbookViewId="0">
      <selection activeCell="Q169" sqref="Q169"/>
    </sheetView>
  </sheetViews>
  <sheetFormatPr defaultColWidth="9" defaultRowHeight="16.8"/>
  <cols>
    <col min="6" max="6" width="11.3014705882353"/>
    <col min="8" max="8" width="10.3014705882353"/>
    <col min="10" max="10" width="10.3014705882353"/>
    <col min="13" max="13" width="9.22794117647059"/>
  </cols>
  <sheetData>
    <row r="1" spans="1:11">
      <c r="A1" s="128" t="s">
        <v>156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7.55" spans="1:1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229" t="s">
        <v>10</v>
      </c>
    </row>
    <row r="5" spans="1:11">
      <c r="A5" s="91"/>
      <c r="B5" s="92"/>
      <c r="C5" s="7" t="s">
        <v>11</v>
      </c>
      <c r="D5" s="7" t="s">
        <v>63</v>
      </c>
      <c r="E5" s="92"/>
      <c r="F5" s="92"/>
      <c r="G5" s="92"/>
      <c r="H5" s="7" t="s">
        <v>13</v>
      </c>
      <c r="I5" s="92"/>
      <c r="J5" s="92"/>
      <c r="K5" s="147"/>
    </row>
    <row r="6" ht="17.6" spans="1:11">
      <c r="A6" s="228">
        <v>1</v>
      </c>
      <c r="B6" s="294" t="s">
        <v>1355</v>
      </c>
      <c r="C6" s="129" t="s">
        <v>15</v>
      </c>
      <c r="D6" s="94" t="s">
        <v>63</v>
      </c>
      <c r="E6" s="129" t="s">
        <v>64</v>
      </c>
      <c r="F6" s="130">
        <v>45571</v>
      </c>
      <c r="G6" s="230" t="s">
        <v>65</v>
      </c>
      <c r="H6" s="300">
        <v>28.5</v>
      </c>
      <c r="I6" s="307">
        <v>7.79</v>
      </c>
      <c r="J6" s="255">
        <f>H6-H6*I6/100</f>
        <v>26.27985</v>
      </c>
      <c r="K6" s="132" t="s">
        <v>18</v>
      </c>
    </row>
    <row r="7" ht="17.6" spans="1:11">
      <c r="A7" s="228">
        <v>2</v>
      </c>
      <c r="B7" s="295"/>
      <c r="C7" s="129" t="s">
        <v>15</v>
      </c>
      <c r="D7" s="94" t="s">
        <v>63</v>
      </c>
      <c r="E7" s="129" t="s">
        <v>64</v>
      </c>
      <c r="F7" s="130">
        <v>45571</v>
      </c>
      <c r="G7" s="230" t="s">
        <v>94</v>
      </c>
      <c r="H7" s="300">
        <v>39.44</v>
      </c>
      <c r="I7" s="307">
        <v>7.79</v>
      </c>
      <c r="J7" s="255">
        <f t="shared" ref="J7:J38" si="0">H7-H7*I7/100</f>
        <v>36.367624</v>
      </c>
      <c r="K7" s="133"/>
    </row>
    <row r="8" ht="17.6" spans="1:11">
      <c r="A8" s="228">
        <v>3</v>
      </c>
      <c r="B8" s="295"/>
      <c r="C8" s="129" t="s">
        <v>15</v>
      </c>
      <c r="D8" s="94" t="s">
        <v>63</v>
      </c>
      <c r="E8" s="129" t="s">
        <v>64</v>
      </c>
      <c r="F8" s="130">
        <v>45571</v>
      </c>
      <c r="G8" s="230" t="s">
        <v>111</v>
      </c>
      <c r="H8" s="300">
        <v>38.56</v>
      </c>
      <c r="I8" s="307">
        <v>7.79</v>
      </c>
      <c r="J8" s="255">
        <f t="shared" si="0"/>
        <v>35.556176</v>
      </c>
      <c r="K8" s="133"/>
    </row>
    <row r="9" ht="17.6" spans="1:11">
      <c r="A9" s="228">
        <v>4</v>
      </c>
      <c r="B9" s="295"/>
      <c r="C9" s="129" t="s">
        <v>15</v>
      </c>
      <c r="D9" s="94" t="s">
        <v>63</v>
      </c>
      <c r="E9" s="129" t="s">
        <v>64</v>
      </c>
      <c r="F9" s="130">
        <v>45571</v>
      </c>
      <c r="G9" s="230" t="s">
        <v>73</v>
      </c>
      <c r="H9" s="300">
        <v>38.48</v>
      </c>
      <c r="I9" s="307">
        <v>7.79</v>
      </c>
      <c r="J9" s="255">
        <f t="shared" si="0"/>
        <v>35.482408</v>
      </c>
      <c r="K9" s="133"/>
    </row>
    <row r="10" ht="17.6" spans="1:11">
      <c r="A10" s="228">
        <v>5</v>
      </c>
      <c r="B10" s="295"/>
      <c r="C10" s="129" t="s">
        <v>15</v>
      </c>
      <c r="D10" s="94" t="s">
        <v>63</v>
      </c>
      <c r="E10" s="129" t="s">
        <v>64</v>
      </c>
      <c r="F10" s="130">
        <v>45571</v>
      </c>
      <c r="G10" s="230" t="s">
        <v>1356</v>
      </c>
      <c r="H10" s="300">
        <v>46.24</v>
      </c>
      <c r="I10" s="307">
        <v>7.79</v>
      </c>
      <c r="J10" s="255">
        <f t="shared" si="0"/>
        <v>42.637904</v>
      </c>
      <c r="K10" s="133"/>
    </row>
    <row r="11" ht="17.6" spans="1:11">
      <c r="A11" s="228">
        <v>6</v>
      </c>
      <c r="B11" s="295"/>
      <c r="C11" s="129" t="s">
        <v>15</v>
      </c>
      <c r="D11" s="94" t="s">
        <v>63</v>
      </c>
      <c r="E11" s="129" t="s">
        <v>64</v>
      </c>
      <c r="F11" s="130">
        <v>45571</v>
      </c>
      <c r="G11" s="230" t="s">
        <v>95</v>
      </c>
      <c r="H11" s="300">
        <v>38.9</v>
      </c>
      <c r="I11" s="307">
        <v>7.79</v>
      </c>
      <c r="J11" s="255">
        <f t="shared" si="0"/>
        <v>35.86969</v>
      </c>
      <c r="K11" s="133"/>
    </row>
    <row r="12" ht="17.6" spans="1:11">
      <c r="A12" s="228">
        <v>7</v>
      </c>
      <c r="B12" s="296"/>
      <c r="C12" s="287" t="s">
        <v>15</v>
      </c>
      <c r="D12" s="288" t="s">
        <v>63</v>
      </c>
      <c r="E12" s="287" t="s">
        <v>64</v>
      </c>
      <c r="F12" s="130">
        <v>45571</v>
      </c>
      <c r="G12" s="230" t="s">
        <v>72</v>
      </c>
      <c r="H12" s="301">
        <v>38.76</v>
      </c>
      <c r="I12" s="308">
        <v>7.79</v>
      </c>
      <c r="J12" s="255">
        <f t="shared" si="0"/>
        <v>35.740596</v>
      </c>
      <c r="K12" s="133"/>
    </row>
    <row r="13" ht="17.6" spans="1:11">
      <c r="A13" s="228">
        <v>8</v>
      </c>
      <c r="B13" s="138" t="s">
        <v>1357</v>
      </c>
      <c r="C13" s="287" t="s">
        <v>15</v>
      </c>
      <c r="D13" s="288" t="s">
        <v>63</v>
      </c>
      <c r="E13" s="287" t="s">
        <v>64</v>
      </c>
      <c r="F13" s="130">
        <v>45571</v>
      </c>
      <c r="G13" s="230" t="s">
        <v>33</v>
      </c>
      <c r="H13" s="302">
        <v>43.66</v>
      </c>
      <c r="I13" s="309">
        <v>8.25</v>
      </c>
      <c r="J13" s="255">
        <f t="shared" si="0"/>
        <v>40.05805</v>
      </c>
      <c r="K13" s="133"/>
    </row>
    <row r="14" ht="17.6" spans="1:11">
      <c r="A14" s="228">
        <v>9</v>
      </c>
      <c r="B14" s="297"/>
      <c r="C14" s="287" t="s">
        <v>15</v>
      </c>
      <c r="D14" s="288" t="s">
        <v>63</v>
      </c>
      <c r="E14" s="287" t="s">
        <v>64</v>
      </c>
      <c r="F14" s="130">
        <v>45571</v>
      </c>
      <c r="G14" s="230" t="s">
        <v>45</v>
      </c>
      <c r="H14" s="302">
        <v>38.46</v>
      </c>
      <c r="I14" s="309">
        <v>8.25</v>
      </c>
      <c r="J14" s="255">
        <f t="shared" si="0"/>
        <v>35.28705</v>
      </c>
      <c r="K14" s="133"/>
    </row>
    <row r="15" ht="17.6" spans="1:11">
      <c r="A15" s="228">
        <v>10</v>
      </c>
      <c r="B15" s="297"/>
      <c r="C15" s="287" t="s">
        <v>15</v>
      </c>
      <c r="D15" s="288" t="s">
        <v>63</v>
      </c>
      <c r="E15" s="287" t="s">
        <v>64</v>
      </c>
      <c r="F15" s="130">
        <v>45571</v>
      </c>
      <c r="G15" s="230" t="s">
        <v>70</v>
      </c>
      <c r="H15" s="302">
        <v>38.2</v>
      </c>
      <c r="I15" s="309">
        <v>8.25</v>
      </c>
      <c r="J15" s="255">
        <f t="shared" si="0"/>
        <v>35.0485</v>
      </c>
      <c r="K15" s="133"/>
    </row>
    <row r="16" ht="17.6" spans="1:11">
      <c r="A16" s="228">
        <v>11</v>
      </c>
      <c r="B16" s="297"/>
      <c r="C16" s="287" t="s">
        <v>15</v>
      </c>
      <c r="D16" s="288" t="s">
        <v>63</v>
      </c>
      <c r="E16" s="287" t="s">
        <v>64</v>
      </c>
      <c r="F16" s="130">
        <v>45571</v>
      </c>
      <c r="G16" s="230" t="s">
        <v>108</v>
      </c>
      <c r="H16" s="302">
        <v>38.46</v>
      </c>
      <c r="I16" s="309">
        <v>8.25</v>
      </c>
      <c r="J16" s="255">
        <f t="shared" si="0"/>
        <v>35.28705</v>
      </c>
      <c r="K16" s="133"/>
    </row>
    <row r="17" ht="17.6" spans="1:11">
      <c r="A17" s="228">
        <v>12</v>
      </c>
      <c r="B17" s="297"/>
      <c r="C17" s="287" t="s">
        <v>15</v>
      </c>
      <c r="D17" s="288" t="s">
        <v>63</v>
      </c>
      <c r="E17" s="287" t="s">
        <v>64</v>
      </c>
      <c r="F17" s="130">
        <v>45571</v>
      </c>
      <c r="G17" s="230" t="s">
        <v>77</v>
      </c>
      <c r="H17" s="302">
        <v>38.46</v>
      </c>
      <c r="I17" s="309">
        <v>8.25</v>
      </c>
      <c r="J17" s="255">
        <f t="shared" si="0"/>
        <v>35.28705</v>
      </c>
      <c r="K17" s="133"/>
    </row>
    <row r="18" ht="17.6" spans="1:11">
      <c r="A18" s="228">
        <v>13</v>
      </c>
      <c r="B18" s="298"/>
      <c r="C18" s="129" t="s">
        <v>15</v>
      </c>
      <c r="D18" s="94" t="s">
        <v>63</v>
      </c>
      <c r="E18" s="129" t="s">
        <v>64</v>
      </c>
      <c r="F18" s="130">
        <v>45571</v>
      </c>
      <c r="G18" s="230" t="s">
        <v>173</v>
      </c>
      <c r="H18" s="302">
        <v>38.06</v>
      </c>
      <c r="I18" s="309">
        <v>8.25</v>
      </c>
      <c r="J18" s="255">
        <f t="shared" si="0"/>
        <v>34.92005</v>
      </c>
      <c r="K18" s="135"/>
    </row>
    <row r="19" ht="17.6" spans="1:11">
      <c r="A19" s="228">
        <v>14</v>
      </c>
      <c r="B19" s="243" t="s">
        <v>1358</v>
      </c>
      <c r="C19" s="129" t="s">
        <v>15</v>
      </c>
      <c r="D19" s="94" t="s">
        <v>63</v>
      </c>
      <c r="E19" s="129" t="s">
        <v>64</v>
      </c>
      <c r="F19" s="247">
        <v>45577</v>
      </c>
      <c r="G19" s="242" t="s">
        <v>1359</v>
      </c>
      <c r="H19" s="303">
        <v>38.16</v>
      </c>
      <c r="I19" s="310">
        <v>7.8</v>
      </c>
      <c r="J19" s="255">
        <f t="shared" si="0"/>
        <v>35.18352</v>
      </c>
      <c r="K19" s="311" t="s">
        <v>18</v>
      </c>
    </row>
    <row r="20" ht="17.6" spans="1:11">
      <c r="A20" s="228">
        <v>15</v>
      </c>
      <c r="B20" s="243"/>
      <c r="C20" s="129" t="s">
        <v>15</v>
      </c>
      <c r="D20" s="94" t="s">
        <v>63</v>
      </c>
      <c r="E20" s="129" t="s">
        <v>64</v>
      </c>
      <c r="F20" s="247">
        <v>45577</v>
      </c>
      <c r="G20" s="242" t="s">
        <v>47</v>
      </c>
      <c r="H20" s="303">
        <v>38</v>
      </c>
      <c r="I20" s="310">
        <v>7.8</v>
      </c>
      <c r="J20" s="255">
        <f t="shared" si="0"/>
        <v>35.036</v>
      </c>
      <c r="K20" s="311"/>
    </row>
    <row r="21" ht="17.6" spans="1:11">
      <c r="A21" s="228">
        <v>16</v>
      </c>
      <c r="B21" s="243"/>
      <c r="C21" s="129" t="s">
        <v>15</v>
      </c>
      <c r="D21" s="94" t="s">
        <v>63</v>
      </c>
      <c r="E21" s="129" t="s">
        <v>64</v>
      </c>
      <c r="F21" s="247">
        <v>45577</v>
      </c>
      <c r="G21" s="242" t="s">
        <v>77</v>
      </c>
      <c r="H21" s="303">
        <v>37.64</v>
      </c>
      <c r="I21" s="310">
        <v>7.8</v>
      </c>
      <c r="J21" s="255">
        <f t="shared" si="0"/>
        <v>34.70408</v>
      </c>
      <c r="K21" s="311"/>
    </row>
    <row r="22" ht="17.6" spans="1:11">
      <c r="A22" s="228">
        <v>17</v>
      </c>
      <c r="B22" s="243"/>
      <c r="C22" s="129" t="s">
        <v>15</v>
      </c>
      <c r="D22" s="94" t="s">
        <v>63</v>
      </c>
      <c r="E22" s="129" t="s">
        <v>64</v>
      </c>
      <c r="F22" s="247">
        <v>45577</v>
      </c>
      <c r="G22" s="242" t="s">
        <v>59</v>
      </c>
      <c r="H22" s="303">
        <v>37.8</v>
      </c>
      <c r="I22" s="310">
        <v>7.8</v>
      </c>
      <c r="J22" s="255">
        <f t="shared" si="0"/>
        <v>34.8516</v>
      </c>
      <c r="K22" s="311"/>
    </row>
    <row r="23" ht="17.6" spans="1:11">
      <c r="A23" s="228">
        <v>18</v>
      </c>
      <c r="B23" s="243"/>
      <c r="C23" s="129" t="s">
        <v>15</v>
      </c>
      <c r="D23" s="94" t="s">
        <v>63</v>
      </c>
      <c r="E23" s="129" t="s">
        <v>64</v>
      </c>
      <c r="F23" s="247">
        <v>45577</v>
      </c>
      <c r="G23" s="242" t="s">
        <v>44</v>
      </c>
      <c r="H23" s="303">
        <v>37.62</v>
      </c>
      <c r="I23" s="310">
        <v>7.8</v>
      </c>
      <c r="J23" s="255">
        <f t="shared" si="0"/>
        <v>34.68564</v>
      </c>
      <c r="K23" s="311"/>
    </row>
    <row r="24" ht="17.6" spans="1:11">
      <c r="A24" s="228">
        <v>19</v>
      </c>
      <c r="B24" s="243"/>
      <c r="C24" s="129" t="s">
        <v>15</v>
      </c>
      <c r="D24" s="94" t="s">
        <v>63</v>
      </c>
      <c r="E24" s="129" t="s">
        <v>64</v>
      </c>
      <c r="F24" s="247">
        <v>45577</v>
      </c>
      <c r="G24" s="242" t="s">
        <v>48</v>
      </c>
      <c r="H24" s="303">
        <v>37.88</v>
      </c>
      <c r="I24" s="310">
        <v>7.8</v>
      </c>
      <c r="J24" s="255">
        <f t="shared" si="0"/>
        <v>34.92536</v>
      </c>
      <c r="K24" s="311"/>
    </row>
    <row r="25" ht="17.6" spans="1:11">
      <c r="A25" s="228">
        <v>20</v>
      </c>
      <c r="B25" s="299"/>
      <c r="C25" s="129" t="s">
        <v>15</v>
      </c>
      <c r="D25" s="94" t="s">
        <v>63</v>
      </c>
      <c r="E25" s="129" t="s">
        <v>64</v>
      </c>
      <c r="F25" s="247">
        <v>45577</v>
      </c>
      <c r="G25" s="242" t="s">
        <v>45</v>
      </c>
      <c r="H25" s="303">
        <v>37.72</v>
      </c>
      <c r="I25" s="310">
        <v>7.8</v>
      </c>
      <c r="J25" s="255">
        <f t="shared" si="0"/>
        <v>34.77784</v>
      </c>
      <c r="K25" s="311"/>
    </row>
    <row r="26" ht="17.6" spans="1:11">
      <c r="A26" s="228">
        <v>21</v>
      </c>
      <c r="B26" s="243" t="s">
        <v>1360</v>
      </c>
      <c r="C26" s="129" t="s">
        <v>15</v>
      </c>
      <c r="D26" s="94" t="s">
        <v>63</v>
      </c>
      <c r="E26" s="129" t="s">
        <v>64</v>
      </c>
      <c r="F26" s="247">
        <v>45577</v>
      </c>
      <c r="G26" s="242" t="s">
        <v>65</v>
      </c>
      <c r="H26" s="303">
        <v>28.48</v>
      </c>
      <c r="I26" s="310">
        <v>7.05</v>
      </c>
      <c r="J26" s="255">
        <f t="shared" si="0"/>
        <v>26.47216</v>
      </c>
      <c r="K26" s="311"/>
    </row>
    <row r="27" ht="17.6" spans="1:11">
      <c r="A27" s="228">
        <v>22</v>
      </c>
      <c r="B27" s="243"/>
      <c r="C27" s="129" t="s">
        <v>15</v>
      </c>
      <c r="D27" s="94" t="s">
        <v>63</v>
      </c>
      <c r="E27" s="129" t="s">
        <v>64</v>
      </c>
      <c r="F27" s="247">
        <v>45577</v>
      </c>
      <c r="G27" s="242" t="s">
        <v>70</v>
      </c>
      <c r="H27" s="303">
        <v>37.32</v>
      </c>
      <c r="I27" s="310">
        <v>7.05</v>
      </c>
      <c r="J27" s="255">
        <f t="shared" si="0"/>
        <v>34.68894</v>
      </c>
      <c r="K27" s="311"/>
    </row>
    <row r="28" ht="17.6" spans="1:11">
      <c r="A28" s="228">
        <v>23</v>
      </c>
      <c r="B28" s="243"/>
      <c r="C28" s="129" t="s">
        <v>15</v>
      </c>
      <c r="D28" s="94" t="s">
        <v>63</v>
      </c>
      <c r="E28" s="129" t="s">
        <v>64</v>
      </c>
      <c r="F28" s="247">
        <v>45577</v>
      </c>
      <c r="G28" s="242" t="s">
        <v>58</v>
      </c>
      <c r="H28" s="303">
        <v>37.64</v>
      </c>
      <c r="I28" s="310">
        <v>7.05</v>
      </c>
      <c r="J28" s="255">
        <f t="shared" si="0"/>
        <v>34.98638</v>
      </c>
      <c r="K28" s="311"/>
    </row>
    <row r="29" ht="17.6" spans="1:11">
      <c r="A29" s="228">
        <v>24</v>
      </c>
      <c r="B29" s="243"/>
      <c r="C29" s="129" t="s">
        <v>15</v>
      </c>
      <c r="D29" s="94" t="s">
        <v>63</v>
      </c>
      <c r="E29" s="129" t="s">
        <v>64</v>
      </c>
      <c r="F29" s="247">
        <v>45577</v>
      </c>
      <c r="G29" s="242" t="s">
        <v>109</v>
      </c>
      <c r="H29" s="303">
        <v>37.66</v>
      </c>
      <c r="I29" s="310">
        <v>7.05</v>
      </c>
      <c r="J29" s="255">
        <f t="shared" si="0"/>
        <v>35.00497</v>
      </c>
      <c r="K29" s="311"/>
    </row>
    <row r="30" ht="17.6" spans="1:11">
      <c r="A30" s="228">
        <v>25</v>
      </c>
      <c r="B30" s="243"/>
      <c r="C30" s="129" t="s">
        <v>15</v>
      </c>
      <c r="D30" s="94" t="s">
        <v>63</v>
      </c>
      <c r="E30" s="129" t="s">
        <v>64</v>
      </c>
      <c r="F30" s="247">
        <v>45577</v>
      </c>
      <c r="G30" s="242" t="s">
        <v>36</v>
      </c>
      <c r="H30" s="303">
        <v>37.8</v>
      </c>
      <c r="I30" s="310">
        <v>7.05</v>
      </c>
      <c r="J30" s="255">
        <f t="shared" si="0"/>
        <v>35.1351</v>
      </c>
      <c r="K30" s="311"/>
    </row>
    <row r="31" ht="17.6" spans="1:11">
      <c r="A31" s="228">
        <v>26</v>
      </c>
      <c r="B31" s="243"/>
      <c r="C31" s="129" t="s">
        <v>15</v>
      </c>
      <c r="D31" s="94" t="s">
        <v>63</v>
      </c>
      <c r="E31" s="129" t="s">
        <v>64</v>
      </c>
      <c r="F31" s="247">
        <v>45577</v>
      </c>
      <c r="G31" s="242" t="s">
        <v>30</v>
      </c>
      <c r="H31" s="303">
        <v>37.58</v>
      </c>
      <c r="I31" s="310">
        <v>7.05</v>
      </c>
      <c r="J31" s="255">
        <f t="shared" si="0"/>
        <v>34.93061</v>
      </c>
      <c r="K31" s="311"/>
    </row>
    <row r="32" ht="17.6" spans="1:11">
      <c r="A32" s="228">
        <v>27</v>
      </c>
      <c r="B32" s="299"/>
      <c r="C32" s="129" t="s">
        <v>15</v>
      </c>
      <c r="D32" s="94" t="s">
        <v>63</v>
      </c>
      <c r="E32" s="129" t="s">
        <v>64</v>
      </c>
      <c r="F32" s="247">
        <v>45577</v>
      </c>
      <c r="G32" s="242" t="s">
        <v>53</v>
      </c>
      <c r="H32" s="303">
        <v>37.74</v>
      </c>
      <c r="I32" s="310">
        <v>7.05</v>
      </c>
      <c r="J32" s="255">
        <f t="shared" si="0"/>
        <v>35.07933</v>
      </c>
      <c r="K32" s="311"/>
    </row>
    <row r="33" ht="17.6" spans="1:11">
      <c r="A33" s="228">
        <v>28</v>
      </c>
      <c r="B33" s="243" t="s">
        <v>1361</v>
      </c>
      <c r="C33" s="129" t="s">
        <v>15</v>
      </c>
      <c r="D33" s="94" t="s">
        <v>63</v>
      </c>
      <c r="E33" s="129" t="s">
        <v>64</v>
      </c>
      <c r="F33" s="247">
        <v>45577</v>
      </c>
      <c r="G33" s="242" t="s">
        <v>24</v>
      </c>
      <c r="H33" s="303">
        <v>37.24</v>
      </c>
      <c r="I33" s="310">
        <v>7.33</v>
      </c>
      <c r="J33" s="255">
        <f t="shared" si="0"/>
        <v>34.510308</v>
      </c>
      <c r="K33" s="311"/>
    </row>
    <row r="34" ht="17.6" spans="1:11">
      <c r="A34" s="228">
        <v>29</v>
      </c>
      <c r="B34" s="243"/>
      <c r="C34" s="129" t="s">
        <v>15</v>
      </c>
      <c r="D34" s="94" t="s">
        <v>63</v>
      </c>
      <c r="E34" s="129" t="s">
        <v>64</v>
      </c>
      <c r="F34" s="247">
        <v>45577</v>
      </c>
      <c r="G34" s="242" t="s">
        <v>32</v>
      </c>
      <c r="H34" s="303">
        <v>42.52</v>
      </c>
      <c r="I34" s="310">
        <v>7.33</v>
      </c>
      <c r="J34" s="255">
        <f t="shared" si="0"/>
        <v>39.403284</v>
      </c>
      <c r="K34" s="311"/>
    </row>
    <row r="35" ht="17.6" spans="1:11">
      <c r="A35" s="228">
        <v>30</v>
      </c>
      <c r="B35" s="243"/>
      <c r="C35" s="129" t="s">
        <v>15</v>
      </c>
      <c r="D35" s="94" t="s">
        <v>63</v>
      </c>
      <c r="E35" s="129" t="s">
        <v>64</v>
      </c>
      <c r="F35" s="247">
        <v>45577</v>
      </c>
      <c r="G35" s="242" t="s">
        <v>33</v>
      </c>
      <c r="H35" s="303">
        <v>38.7</v>
      </c>
      <c r="I35" s="310">
        <v>7.33</v>
      </c>
      <c r="J35" s="255">
        <f t="shared" si="0"/>
        <v>35.86329</v>
      </c>
      <c r="K35" s="311"/>
    </row>
    <row r="36" ht="17.6" spans="1:11">
      <c r="A36" s="228">
        <v>31</v>
      </c>
      <c r="B36" s="243"/>
      <c r="C36" s="129" t="s">
        <v>15</v>
      </c>
      <c r="D36" s="94" t="s">
        <v>63</v>
      </c>
      <c r="E36" s="129" t="s">
        <v>64</v>
      </c>
      <c r="F36" s="247">
        <v>45577</v>
      </c>
      <c r="G36" s="242" t="s">
        <v>113</v>
      </c>
      <c r="H36" s="303">
        <v>37.48</v>
      </c>
      <c r="I36" s="310">
        <v>7.33</v>
      </c>
      <c r="J36" s="255">
        <f t="shared" si="0"/>
        <v>34.732716</v>
      </c>
      <c r="K36" s="311"/>
    </row>
    <row r="37" ht="17.6" spans="1:11">
      <c r="A37" s="228">
        <v>32</v>
      </c>
      <c r="B37" s="243"/>
      <c r="C37" s="129" t="s">
        <v>15</v>
      </c>
      <c r="D37" s="94" t="s">
        <v>63</v>
      </c>
      <c r="E37" s="129" t="s">
        <v>64</v>
      </c>
      <c r="F37" s="247">
        <v>45577</v>
      </c>
      <c r="G37" s="242" t="s">
        <v>34</v>
      </c>
      <c r="H37" s="303">
        <v>37.42</v>
      </c>
      <c r="I37" s="310">
        <v>7.33</v>
      </c>
      <c r="J37" s="255">
        <f t="shared" si="0"/>
        <v>34.677114</v>
      </c>
      <c r="K37" s="311"/>
    </row>
    <row r="38" ht="17.6" spans="1:11">
      <c r="A38" s="228">
        <v>33</v>
      </c>
      <c r="B38" s="299"/>
      <c r="C38" s="129" t="s">
        <v>15</v>
      </c>
      <c r="D38" s="94" t="s">
        <v>63</v>
      </c>
      <c r="E38" s="129" t="s">
        <v>64</v>
      </c>
      <c r="F38" s="247">
        <v>45577</v>
      </c>
      <c r="G38" s="242" t="s">
        <v>123</v>
      </c>
      <c r="H38" s="303">
        <v>52.62</v>
      </c>
      <c r="I38" s="310">
        <v>7.33</v>
      </c>
      <c r="J38" s="255">
        <f t="shared" si="0"/>
        <v>48.762954</v>
      </c>
      <c r="K38" s="311"/>
    </row>
    <row r="39" ht="17.6" spans="1:11">
      <c r="A39" s="228">
        <v>34</v>
      </c>
      <c r="B39" s="243" t="s">
        <v>1362</v>
      </c>
      <c r="C39" s="129" t="s">
        <v>15</v>
      </c>
      <c r="D39" s="94" t="s">
        <v>63</v>
      </c>
      <c r="E39" s="129" t="s">
        <v>64</v>
      </c>
      <c r="F39" s="247">
        <v>45577</v>
      </c>
      <c r="G39" s="242" t="s">
        <v>37</v>
      </c>
      <c r="H39" s="303">
        <v>52.58</v>
      </c>
      <c r="I39" s="312">
        <v>7.13</v>
      </c>
      <c r="J39" s="255">
        <f t="shared" ref="J39:J70" si="1">H39-H39*I39/100</f>
        <v>48.831046</v>
      </c>
      <c r="K39" s="311"/>
    </row>
    <row r="40" ht="17.6" spans="1:11">
      <c r="A40" s="228">
        <v>35</v>
      </c>
      <c r="B40" s="243"/>
      <c r="C40" s="129" t="s">
        <v>15</v>
      </c>
      <c r="D40" s="94" t="s">
        <v>63</v>
      </c>
      <c r="E40" s="129" t="s">
        <v>64</v>
      </c>
      <c r="F40" s="247">
        <v>45577</v>
      </c>
      <c r="G40" s="242" t="s">
        <v>38</v>
      </c>
      <c r="H40" s="303">
        <v>52.38</v>
      </c>
      <c r="I40" s="312">
        <v>7.13</v>
      </c>
      <c r="J40" s="255">
        <f t="shared" si="1"/>
        <v>48.645306</v>
      </c>
      <c r="K40" s="311"/>
    </row>
    <row r="41" ht="17.6" spans="1:11">
      <c r="A41" s="228">
        <v>36</v>
      </c>
      <c r="B41" s="243"/>
      <c r="C41" s="129" t="s">
        <v>15</v>
      </c>
      <c r="D41" s="94" t="s">
        <v>63</v>
      </c>
      <c r="E41" s="129" t="s">
        <v>64</v>
      </c>
      <c r="F41" s="247">
        <v>45577</v>
      </c>
      <c r="G41" s="242" t="s">
        <v>41</v>
      </c>
      <c r="H41" s="303">
        <v>53.08</v>
      </c>
      <c r="I41" s="312">
        <v>7.13</v>
      </c>
      <c r="J41" s="255">
        <f t="shared" si="1"/>
        <v>49.295396</v>
      </c>
      <c r="K41" s="311"/>
    </row>
    <row r="42" ht="17.6" spans="1:11">
      <c r="A42" s="228">
        <v>37</v>
      </c>
      <c r="B42" s="243"/>
      <c r="C42" s="129" t="s">
        <v>15</v>
      </c>
      <c r="D42" s="94" t="s">
        <v>63</v>
      </c>
      <c r="E42" s="129" t="s">
        <v>64</v>
      </c>
      <c r="F42" s="247">
        <v>45577</v>
      </c>
      <c r="G42" s="242" t="s">
        <v>233</v>
      </c>
      <c r="H42" s="303">
        <v>52.12</v>
      </c>
      <c r="I42" s="312">
        <v>7.13</v>
      </c>
      <c r="J42" s="255">
        <f t="shared" si="1"/>
        <v>48.403844</v>
      </c>
      <c r="K42" s="311"/>
    </row>
    <row r="43" ht="17.6" spans="1:11">
      <c r="A43" s="228">
        <v>38</v>
      </c>
      <c r="B43" s="299"/>
      <c r="C43" s="129" t="s">
        <v>15</v>
      </c>
      <c r="D43" s="94" t="s">
        <v>63</v>
      </c>
      <c r="E43" s="129" t="s">
        <v>64</v>
      </c>
      <c r="F43" s="304">
        <v>45577</v>
      </c>
      <c r="G43" s="242" t="s">
        <v>1363</v>
      </c>
      <c r="H43" s="303">
        <v>37.84</v>
      </c>
      <c r="I43" s="312">
        <v>7.13</v>
      </c>
      <c r="J43" s="255">
        <f t="shared" si="1"/>
        <v>35.142008</v>
      </c>
      <c r="K43" s="311"/>
    </row>
    <row r="44" ht="17.6" spans="1:11">
      <c r="A44" s="228">
        <v>39</v>
      </c>
      <c r="B44" s="243" t="s">
        <v>1364</v>
      </c>
      <c r="C44" s="129" t="s">
        <v>15</v>
      </c>
      <c r="D44" s="94" t="s">
        <v>63</v>
      </c>
      <c r="E44" s="129" t="s">
        <v>64</v>
      </c>
      <c r="F44" s="305">
        <v>45579</v>
      </c>
      <c r="G44" s="242" t="s">
        <v>80</v>
      </c>
      <c r="H44" s="306">
        <v>38.38</v>
      </c>
      <c r="I44" s="312">
        <v>7.08</v>
      </c>
      <c r="J44" s="255">
        <f t="shared" si="1"/>
        <v>35.662696</v>
      </c>
      <c r="K44" s="313" t="s">
        <v>18</v>
      </c>
    </row>
    <row r="45" ht="17.6" spans="1:11">
      <c r="A45" s="228">
        <v>40</v>
      </c>
      <c r="B45" s="243"/>
      <c r="C45" s="129" t="s">
        <v>15</v>
      </c>
      <c r="D45" s="94" t="s">
        <v>63</v>
      </c>
      <c r="E45" s="129" t="s">
        <v>64</v>
      </c>
      <c r="F45" s="247">
        <v>45579</v>
      </c>
      <c r="G45" s="242" t="s">
        <v>106</v>
      </c>
      <c r="H45" s="306">
        <v>38.38</v>
      </c>
      <c r="I45" s="312">
        <v>7.08</v>
      </c>
      <c r="J45" s="255">
        <f t="shared" si="1"/>
        <v>35.662696</v>
      </c>
      <c r="K45" s="311"/>
    </row>
    <row r="46" ht="17.6" spans="1:11">
      <c r="A46" s="228">
        <v>41</v>
      </c>
      <c r="B46" s="243"/>
      <c r="C46" s="129" t="s">
        <v>15</v>
      </c>
      <c r="D46" s="94" t="s">
        <v>63</v>
      </c>
      <c r="E46" s="129" t="s">
        <v>64</v>
      </c>
      <c r="F46" s="247">
        <v>45579</v>
      </c>
      <c r="G46" s="242" t="s">
        <v>86</v>
      </c>
      <c r="H46" s="306">
        <v>38.3</v>
      </c>
      <c r="I46" s="312">
        <v>7.08</v>
      </c>
      <c r="J46" s="255">
        <f t="shared" si="1"/>
        <v>35.58836</v>
      </c>
      <c r="K46" s="311"/>
    </row>
    <row r="47" ht="17.6" spans="1:11">
      <c r="A47" s="228">
        <v>42</v>
      </c>
      <c r="B47" s="299"/>
      <c r="C47" s="129" t="s">
        <v>15</v>
      </c>
      <c r="D47" s="94" t="s">
        <v>63</v>
      </c>
      <c r="E47" s="129" t="s">
        <v>64</v>
      </c>
      <c r="F47" s="247">
        <v>45579</v>
      </c>
      <c r="G47" s="242" t="s">
        <v>108</v>
      </c>
      <c r="H47" s="306">
        <v>11.26</v>
      </c>
      <c r="I47" s="312">
        <v>7.08</v>
      </c>
      <c r="J47" s="255">
        <f t="shared" si="1"/>
        <v>10.462792</v>
      </c>
      <c r="K47" s="311"/>
    </row>
    <row r="48" ht="17.6" spans="1:11">
      <c r="A48" s="228">
        <v>43</v>
      </c>
      <c r="B48" s="243" t="s">
        <v>1365</v>
      </c>
      <c r="C48" s="129" t="s">
        <v>15</v>
      </c>
      <c r="D48" s="94" t="s">
        <v>63</v>
      </c>
      <c r="E48" s="129" t="s">
        <v>64</v>
      </c>
      <c r="F48" s="247">
        <v>45579</v>
      </c>
      <c r="G48" s="242" t="s">
        <v>32</v>
      </c>
      <c r="H48" s="306">
        <v>42.22</v>
      </c>
      <c r="I48" s="312">
        <v>8.38</v>
      </c>
      <c r="J48" s="255">
        <f t="shared" si="1"/>
        <v>38.681964</v>
      </c>
      <c r="K48" s="311"/>
    </row>
    <row r="49" ht="17.6" spans="1:11">
      <c r="A49" s="228">
        <v>44</v>
      </c>
      <c r="B49" s="243"/>
      <c r="C49" s="129" t="s">
        <v>15</v>
      </c>
      <c r="D49" s="94" t="s">
        <v>63</v>
      </c>
      <c r="E49" s="129" t="s">
        <v>64</v>
      </c>
      <c r="F49" s="247">
        <v>45579</v>
      </c>
      <c r="G49" s="242" t="s">
        <v>108</v>
      </c>
      <c r="H49" s="306">
        <v>27.34</v>
      </c>
      <c r="I49" s="312">
        <v>8.38</v>
      </c>
      <c r="J49" s="255">
        <f t="shared" si="1"/>
        <v>25.048908</v>
      </c>
      <c r="K49" s="311"/>
    </row>
    <row r="50" ht="17.6" spans="1:11">
      <c r="A50" s="228">
        <v>45</v>
      </c>
      <c r="B50" s="243"/>
      <c r="C50" s="129" t="s">
        <v>15</v>
      </c>
      <c r="D50" s="94" t="s">
        <v>63</v>
      </c>
      <c r="E50" s="129" t="s">
        <v>64</v>
      </c>
      <c r="F50" s="247">
        <v>45579</v>
      </c>
      <c r="G50" s="242" t="s">
        <v>76</v>
      </c>
      <c r="H50" s="306">
        <v>38.34</v>
      </c>
      <c r="I50" s="312">
        <v>8.38</v>
      </c>
      <c r="J50" s="255">
        <f t="shared" si="1"/>
        <v>35.127108</v>
      </c>
      <c r="K50" s="311"/>
    </row>
    <row r="51" ht="17.6" spans="1:11">
      <c r="A51" s="228">
        <v>46</v>
      </c>
      <c r="B51" s="243"/>
      <c r="C51" s="129" t="s">
        <v>15</v>
      </c>
      <c r="D51" s="94" t="s">
        <v>63</v>
      </c>
      <c r="E51" s="129" t="s">
        <v>64</v>
      </c>
      <c r="F51" s="247">
        <v>45579</v>
      </c>
      <c r="G51" s="242" t="s">
        <v>33</v>
      </c>
      <c r="H51" s="306">
        <v>38.8</v>
      </c>
      <c r="I51" s="312">
        <v>8.38</v>
      </c>
      <c r="J51" s="255">
        <f t="shared" si="1"/>
        <v>35.54856</v>
      </c>
      <c r="K51" s="311"/>
    </row>
    <row r="52" ht="17.6" spans="1:11">
      <c r="A52" s="228">
        <v>47</v>
      </c>
      <c r="B52" s="299"/>
      <c r="C52" s="129" t="s">
        <v>15</v>
      </c>
      <c r="D52" s="94" t="s">
        <v>63</v>
      </c>
      <c r="E52" s="129" t="s">
        <v>64</v>
      </c>
      <c r="F52" s="247">
        <v>45579</v>
      </c>
      <c r="G52" s="242" t="s">
        <v>111</v>
      </c>
      <c r="H52" s="306">
        <v>38.56</v>
      </c>
      <c r="I52" s="312">
        <v>8.38</v>
      </c>
      <c r="J52" s="255">
        <f t="shared" si="1"/>
        <v>35.328672</v>
      </c>
      <c r="K52" s="311"/>
    </row>
    <row r="53" ht="17.6" spans="1:11">
      <c r="A53" s="228">
        <v>48</v>
      </c>
      <c r="B53" s="243" t="s">
        <v>1366</v>
      </c>
      <c r="C53" s="129" t="s">
        <v>15</v>
      </c>
      <c r="D53" s="94" t="s">
        <v>63</v>
      </c>
      <c r="E53" s="129" t="s">
        <v>64</v>
      </c>
      <c r="F53" s="247">
        <v>45579</v>
      </c>
      <c r="G53" s="242" t="s">
        <v>73</v>
      </c>
      <c r="H53" s="306">
        <v>38.72</v>
      </c>
      <c r="I53" s="312">
        <v>8.84</v>
      </c>
      <c r="J53" s="255">
        <f t="shared" si="1"/>
        <v>35.297152</v>
      </c>
      <c r="K53" s="311"/>
    </row>
    <row r="54" ht="17.6" spans="1:11">
      <c r="A54" s="228">
        <v>49</v>
      </c>
      <c r="B54" s="243"/>
      <c r="C54" s="129" t="s">
        <v>15</v>
      </c>
      <c r="D54" s="94" t="s">
        <v>63</v>
      </c>
      <c r="E54" s="129" t="s">
        <v>64</v>
      </c>
      <c r="F54" s="247">
        <v>45579</v>
      </c>
      <c r="G54" s="242" t="s">
        <v>109</v>
      </c>
      <c r="H54" s="306">
        <v>38.38</v>
      </c>
      <c r="I54" s="312">
        <v>8.84</v>
      </c>
      <c r="J54" s="255">
        <f t="shared" si="1"/>
        <v>34.987208</v>
      </c>
      <c r="K54" s="311"/>
    </row>
    <row r="55" ht="17.6" spans="1:11">
      <c r="A55" s="228">
        <v>50</v>
      </c>
      <c r="B55" s="243"/>
      <c r="C55" s="129" t="s">
        <v>15</v>
      </c>
      <c r="D55" s="94" t="s">
        <v>63</v>
      </c>
      <c r="E55" s="129" t="s">
        <v>64</v>
      </c>
      <c r="F55" s="247">
        <v>45579</v>
      </c>
      <c r="G55" s="242" t="s">
        <v>74</v>
      </c>
      <c r="H55" s="306">
        <v>38.7</v>
      </c>
      <c r="I55" s="312">
        <v>8.84</v>
      </c>
      <c r="J55" s="255">
        <f t="shared" si="1"/>
        <v>35.27892</v>
      </c>
      <c r="K55" s="311"/>
    </row>
    <row r="56" ht="17.6" spans="1:11">
      <c r="A56" s="228">
        <v>51</v>
      </c>
      <c r="B56" s="243"/>
      <c r="C56" s="129" t="s">
        <v>15</v>
      </c>
      <c r="D56" s="94" t="s">
        <v>63</v>
      </c>
      <c r="E56" s="129" t="s">
        <v>64</v>
      </c>
      <c r="F56" s="247">
        <v>45579</v>
      </c>
      <c r="G56" s="242" t="s">
        <v>68</v>
      </c>
      <c r="H56" s="306">
        <v>38.52</v>
      </c>
      <c r="I56" s="312">
        <v>8.84</v>
      </c>
      <c r="J56" s="255">
        <f t="shared" si="1"/>
        <v>35.114832</v>
      </c>
      <c r="K56" s="311"/>
    </row>
    <row r="57" ht="17.6" spans="1:11">
      <c r="A57" s="228">
        <v>52</v>
      </c>
      <c r="B57" s="243"/>
      <c r="C57" s="129" t="s">
        <v>15</v>
      </c>
      <c r="D57" s="94" t="s">
        <v>63</v>
      </c>
      <c r="E57" s="129" t="s">
        <v>64</v>
      </c>
      <c r="F57" s="247">
        <v>45579</v>
      </c>
      <c r="G57" s="242" t="s">
        <v>37</v>
      </c>
      <c r="H57" s="306">
        <v>45.18</v>
      </c>
      <c r="I57" s="312">
        <v>8.84</v>
      </c>
      <c r="J57" s="255">
        <f t="shared" si="1"/>
        <v>41.186088</v>
      </c>
      <c r="K57" s="311"/>
    </row>
    <row r="58" ht="17.6" spans="1:11">
      <c r="A58" s="228">
        <v>53</v>
      </c>
      <c r="B58" s="242" t="s">
        <v>1367</v>
      </c>
      <c r="C58" s="129" t="s">
        <v>15</v>
      </c>
      <c r="D58" s="94" t="s">
        <v>63</v>
      </c>
      <c r="E58" s="129" t="s">
        <v>64</v>
      </c>
      <c r="F58" s="247">
        <v>45584</v>
      </c>
      <c r="G58" s="242" t="s">
        <v>17</v>
      </c>
      <c r="H58" s="303">
        <v>39.3</v>
      </c>
      <c r="I58" s="310">
        <v>8.19</v>
      </c>
      <c r="J58" s="255">
        <f t="shared" si="1"/>
        <v>36.08133</v>
      </c>
      <c r="K58" s="311" t="s">
        <v>18</v>
      </c>
    </row>
    <row r="59" ht="17.6" spans="1:11">
      <c r="A59" s="228">
        <v>54</v>
      </c>
      <c r="B59" s="243"/>
      <c r="C59" s="129" t="s">
        <v>15</v>
      </c>
      <c r="D59" s="94" t="s">
        <v>63</v>
      </c>
      <c r="E59" s="129" t="s">
        <v>64</v>
      </c>
      <c r="F59" s="247">
        <v>45584</v>
      </c>
      <c r="G59" s="242" t="s">
        <v>24</v>
      </c>
      <c r="H59" s="303">
        <v>39.02</v>
      </c>
      <c r="I59" s="310">
        <v>8.19</v>
      </c>
      <c r="J59" s="255">
        <f t="shared" si="1"/>
        <v>35.824262</v>
      </c>
      <c r="K59" s="311"/>
    </row>
    <row r="60" ht="17.6" spans="1:11">
      <c r="A60" s="228">
        <v>55</v>
      </c>
      <c r="B60" s="243"/>
      <c r="C60" s="129" t="s">
        <v>15</v>
      </c>
      <c r="D60" s="94" t="s">
        <v>63</v>
      </c>
      <c r="E60" s="129" t="s">
        <v>64</v>
      </c>
      <c r="F60" s="247">
        <v>45584</v>
      </c>
      <c r="G60" s="244" t="s">
        <v>47</v>
      </c>
      <c r="H60" s="303">
        <v>39.38</v>
      </c>
      <c r="I60" s="310">
        <v>8.19</v>
      </c>
      <c r="J60" s="255">
        <f t="shared" si="1"/>
        <v>36.154778</v>
      </c>
      <c r="K60" s="311"/>
    </row>
    <row r="61" ht="17.6" spans="1:11">
      <c r="A61" s="228">
        <v>56</v>
      </c>
      <c r="B61" s="243"/>
      <c r="C61" s="129" t="s">
        <v>15</v>
      </c>
      <c r="D61" s="94" t="s">
        <v>63</v>
      </c>
      <c r="E61" s="129" t="s">
        <v>64</v>
      </c>
      <c r="F61" s="247">
        <v>45584</v>
      </c>
      <c r="G61" s="236" t="s">
        <v>58</v>
      </c>
      <c r="H61" s="303">
        <v>38.68</v>
      </c>
      <c r="I61" s="310">
        <v>8.19</v>
      </c>
      <c r="J61" s="255">
        <f t="shared" si="1"/>
        <v>35.512108</v>
      </c>
      <c r="K61" s="311"/>
    </row>
    <row r="62" ht="17.6" spans="1:11">
      <c r="A62" s="228">
        <v>57</v>
      </c>
      <c r="B62" s="243"/>
      <c r="C62" s="129" t="s">
        <v>15</v>
      </c>
      <c r="D62" s="94" t="s">
        <v>63</v>
      </c>
      <c r="E62" s="129" t="s">
        <v>64</v>
      </c>
      <c r="F62" s="247">
        <v>45584</v>
      </c>
      <c r="G62" s="242" t="s">
        <v>36</v>
      </c>
      <c r="H62" s="303">
        <v>38.94</v>
      </c>
      <c r="I62" s="310">
        <v>8.19</v>
      </c>
      <c r="J62" s="255">
        <f t="shared" si="1"/>
        <v>35.750814</v>
      </c>
      <c r="K62" s="311"/>
    </row>
    <row r="63" ht="17.6" spans="1:11">
      <c r="A63" s="228">
        <v>58</v>
      </c>
      <c r="B63" s="243"/>
      <c r="C63" s="129" t="s">
        <v>15</v>
      </c>
      <c r="D63" s="94" t="s">
        <v>63</v>
      </c>
      <c r="E63" s="129" t="s">
        <v>64</v>
      </c>
      <c r="F63" s="247">
        <v>45584</v>
      </c>
      <c r="G63" s="242" t="s">
        <v>48</v>
      </c>
      <c r="H63" s="303">
        <v>39.12</v>
      </c>
      <c r="I63" s="310">
        <v>8.19</v>
      </c>
      <c r="J63" s="255">
        <f t="shared" si="1"/>
        <v>35.916072</v>
      </c>
      <c r="K63" s="311"/>
    </row>
    <row r="64" ht="17.6" spans="1:11">
      <c r="A64" s="228">
        <v>59</v>
      </c>
      <c r="B64" s="299"/>
      <c r="C64" s="129" t="s">
        <v>15</v>
      </c>
      <c r="D64" s="94" t="s">
        <v>63</v>
      </c>
      <c r="E64" s="129" t="s">
        <v>64</v>
      </c>
      <c r="F64" s="247">
        <v>45584</v>
      </c>
      <c r="G64" s="242" t="s">
        <v>59</v>
      </c>
      <c r="H64" s="303">
        <v>39.14</v>
      </c>
      <c r="I64" s="310">
        <v>8.19</v>
      </c>
      <c r="J64" s="255">
        <f t="shared" si="1"/>
        <v>35.934434</v>
      </c>
      <c r="K64" s="311"/>
    </row>
    <row r="65" ht="17.6" spans="1:11">
      <c r="A65" s="228">
        <v>60</v>
      </c>
      <c r="B65" s="242" t="s">
        <v>1368</v>
      </c>
      <c r="C65" s="129" t="s">
        <v>15</v>
      </c>
      <c r="D65" s="94" t="s">
        <v>63</v>
      </c>
      <c r="E65" s="129" t="s">
        <v>64</v>
      </c>
      <c r="F65" s="247">
        <v>45584</v>
      </c>
      <c r="G65" s="242" t="s">
        <v>30</v>
      </c>
      <c r="H65" s="303">
        <v>39.18</v>
      </c>
      <c r="I65" s="310">
        <v>7.96</v>
      </c>
      <c r="J65" s="255">
        <f t="shared" si="1"/>
        <v>36.061272</v>
      </c>
      <c r="K65" s="311"/>
    </row>
    <row r="66" ht="17.6" spans="1:11">
      <c r="A66" s="228">
        <v>61</v>
      </c>
      <c r="B66" s="243"/>
      <c r="C66" s="129" t="s">
        <v>15</v>
      </c>
      <c r="D66" s="94" t="s">
        <v>63</v>
      </c>
      <c r="E66" s="129" t="s">
        <v>64</v>
      </c>
      <c r="F66" s="247">
        <v>45584</v>
      </c>
      <c r="G66" s="242" t="s">
        <v>65</v>
      </c>
      <c r="H66" s="303">
        <v>29.3</v>
      </c>
      <c r="I66" s="310">
        <v>7.96</v>
      </c>
      <c r="J66" s="255">
        <f t="shared" si="1"/>
        <v>26.96772</v>
      </c>
      <c r="K66" s="311"/>
    </row>
    <row r="67" ht="17.6" spans="1:11">
      <c r="A67" s="228">
        <v>62</v>
      </c>
      <c r="B67" s="243"/>
      <c r="C67" s="129" t="s">
        <v>15</v>
      </c>
      <c r="D67" s="94" t="s">
        <v>63</v>
      </c>
      <c r="E67" s="129" t="s">
        <v>64</v>
      </c>
      <c r="F67" s="247">
        <v>45584</v>
      </c>
      <c r="G67" s="242" t="s">
        <v>53</v>
      </c>
      <c r="H67" s="303">
        <v>39.12</v>
      </c>
      <c r="I67" s="310">
        <v>7.96</v>
      </c>
      <c r="J67" s="255">
        <f t="shared" si="1"/>
        <v>36.006048</v>
      </c>
      <c r="K67" s="311"/>
    </row>
    <row r="68" ht="17.6" spans="1:11">
      <c r="A68" s="228">
        <v>63</v>
      </c>
      <c r="B68" s="243"/>
      <c r="C68" s="129" t="s">
        <v>15</v>
      </c>
      <c r="D68" s="94" t="s">
        <v>63</v>
      </c>
      <c r="E68" s="129" t="s">
        <v>64</v>
      </c>
      <c r="F68" s="247">
        <v>45584</v>
      </c>
      <c r="G68" s="242" t="s">
        <v>44</v>
      </c>
      <c r="H68" s="303">
        <v>39.1</v>
      </c>
      <c r="I68" s="310">
        <v>7.96</v>
      </c>
      <c r="J68" s="255">
        <f t="shared" si="1"/>
        <v>35.98764</v>
      </c>
      <c r="K68" s="311"/>
    </row>
    <row r="69" ht="17.6" spans="1:11">
      <c r="A69" s="228">
        <v>64</v>
      </c>
      <c r="B69" s="243"/>
      <c r="C69" s="129" t="s">
        <v>15</v>
      </c>
      <c r="D69" s="94" t="s">
        <v>63</v>
      </c>
      <c r="E69" s="129" t="s">
        <v>64</v>
      </c>
      <c r="F69" s="247">
        <v>45584</v>
      </c>
      <c r="G69" s="242" t="s">
        <v>45</v>
      </c>
      <c r="H69" s="303">
        <v>39.2</v>
      </c>
      <c r="I69" s="310">
        <v>7.96</v>
      </c>
      <c r="J69" s="255">
        <f t="shared" si="1"/>
        <v>36.07968</v>
      </c>
      <c r="K69" s="311"/>
    </row>
    <row r="70" ht="17.6" spans="1:11">
      <c r="A70" s="228">
        <v>65</v>
      </c>
      <c r="B70" s="243"/>
      <c r="C70" s="129" t="s">
        <v>15</v>
      </c>
      <c r="D70" s="94" t="s">
        <v>63</v>
      </c>
      <c r="E70" s="129" t="s">
        <v>64</v>
      </c>
      <c r="F70" s="247">
        <v>45584</v>
      </c>
      <c r="G70" s="242" t="s">
        <v>34</v>
      </c>
      <c r="H70" s="303">
        <v>38.9</v>
      </c>
      <c r="I70" s="310">
        <v>7.96</v>
      </c>
      <c r="J70" s="255">
        <f t="shared" si="1"/>
        <v>35.80356</v>
      </c>
      <c r="K70" s="311"/>
    </row>
    <row r="71" ht="17.6" spans="1:11">
      <c r="A71" s="228">
        <v>66</v>
      </c>
      <c r="B71" s="299"/>
      <c r="C71" s="129" t="s">
        <v>15</v>
      </c>
      <c r="D71" s="94" t="s">
        <v>63</v>
      </c>
      <c r="E71" s="129" t="s">
        <v>64</v>
      </c>
      <c r="F71" s="247">
        <v>45584</v>
      </c>
      <c r="G71" s="242" t="s">
        <v>93</v>
      </c>
      <c r="H71" s="303">
        <v>35.64</v>
      </c>
      <c r="I71" s="310">
        <v>7.96</v>
      </c>
      <c r="J71" s="255">
        <f t="shared" ref="J71:J89" si="2">H71-H71*I71/100</f>
        <v>32.803056</v>
      </c>
      <c r="K71" s="311"/>
    </row>
    <row r="72" ht="17.6" spans="1:11">
      <c r="A72" s="228">
        <v>67</v>
      </c>
      <c r="B72" s="242" t="s">
        <v>1369</v>
      </c>
      <c r="C72" s="129" t="s">
        <v>15</v>
      </c>
      <c r="D72" s="94" t="s">
        <v>63</v>
      </c>
      <c r="E72" s="129" t="s">
        <v>64</v>
      </c>
      <c r="F72" s="247">
        <v>45584</v>
      </c>
      <c r="G72" s="242" t="s">
        <v>115</v>
      </c>
      <c r="H72" s="303">
        <v>38.9</v>
      </c>
      <c r="I72" s="310">
        <v>7.89</v>
      </c>
      <c r="J72" s="255">
        <f t="shared" si="2"/>
        <v>35.83079</v>
      </c>
      <c r="K72" s="311"/>
    </row>
    <row r="73" ht="17.6" spans="1:11">
      <c r="A73" s="228">
        <v>68</v>
      </c>
      <c r="B73" s="243"/>
      <c r="C73" s="129" t="s">
        <v>15</v>
      </c>
      <c r="D73" s="94" t="s">
        <v>63</v>
      </c>
      <c r="E73" s="129" t="s">
        <v>64</v>
      </c>
      <c r="F73" s="247">
        <v>45584</v>
      </c>
      <c r="G73" s="242" t="s">
        <v>32</v>
      </c>
      <c r="H73" s="303">
        <v>45.02</v>
      </c>
      <c r="I73" s="310">
        <v>7.89</v>
      </c>
      <c r="J73" s="255">
        <f t="shared" si="2"/>
        <v>41.467922</v>
      </c>
      <c r="K73" s="311"/>
    </row>
    <row r="74" ht="17.6" spans="1:11">
      <c r="A74" s="228">
        <v>69</v>
      </c>
      <c r="B74" s="243"/>
      <c r="C74" s="129" t="s">
        <v>15</v>
      </c>
      <c r="D74" s="94" t="s">
        <v>63</v>
      </c>
      <c r="E74" s="129" t="s">
        <v>64</v>
      </c>
      <c r="F74" s="247">
        <v>45584</v>
      </c>
      <c r="G74" s="242" t="s">
        <v>123</v>
      </c>
      <c r="H74" s="303">
        <v>48.4</v>
      </c>
      <c r="I74" s="310">
        <v>7.89</v>
      </c>
      <c r="J74" s="255">
        <f t="shared" si="2"/>
        <v>44.58124</v>
      </c>
      <c r="K74" s="311"/>
    </row>
    <row r="75" ht="17.6" spans="1:11">
      <c r="A75" s="228">
        <v>70</v>
      </c>
      <c r="B75" s="243"/>
      <c r="C75" s="129" t="s">
        <v>15</v>
      </c>
      <c r="D75" s="94" t="s">
        <v>63</v>
      </c>
      <c r="E75" s="129" t="s">
        <v>64</v>
      </c>
      <c r="F75" s="247">
        <v>45584</v>
      </c>
      <c r="G75" s="242" t="s">
        <v>38</v>
      </c>
      <c r="H75" s="303">
        <v>48</v>
      </c>
      <c r="I75" s="310">
        <v>7.89</v>
      </c>
      <c r="J75" s="255">
        <f t="shared" si="2"/>
        <v>44.2128</v>
      </c>
      <c r="K75" s="311"/>
    </row>
    <row r="76" ht="17.6" spans="1:11">
      <c r="A76" s="228">
        <v>71</v>
      </c>
      <c r="B76" s="243"/>
      <c r="C76" s="129" t="s">
        <v>15</v>
      </c>
      <c r="D76" s="94" t="s">
        <v>63</v>
      </c>
      <c r="E76" s="129" t="s">
        <v>64</v>
      </c>
      <c r="F76" s="247">
        <v>45584</v>
      </c>
      <c r="G76" s="242" t="s">
        <v>233</v>
      </c>
      <c r="H76" s="303">
        <v>47.58</v>
      </c>
      <c r="I76" s="310">
        <v>7.89</v>
      </c>
      <c r="J76" s="255">
        <f t="shared" si="2"/>
        <v>43.825938</v>
      </c>
      <c r="K76" s="311"/>
    </row>
    <row r="77" ht="17.6" spans="1:11">
      <c r="A77" s="228">
        <v>72</v>
      </c>
      <c r="B77" s="299"/>
      <c r="C77" s="129" t="s">
        <v>15</v>
      </c>
      <c r="D77" s="94" t="s">
        <v>63</v>
      </c>
      <c r="E77" s="129" t="s">
        <v>64</v>
      </c>
      <c r="F77" s="247">
        <v>45584</v>
      </c>
      <c r="G77" s="242" t="s">
        <v>40</v>
      </c>
      <c r="H77" s="303">
        <v>48.24</v>
      </c>
      <c r="I77" s="310">
        <v>7.89</v>
      </c>
      <c r="J77" s="255">
        <f t="shared" si="2"/>
        <v>44.433864</v>
      </c>
      <c r="K77" s="311"/>
    </row>
    <row r="78" ht="17.6" spans="1:11">
      <c r="A78" s="228">
        <v>73</v>
      </c>
      <c r="B78" s="242" t="s">
        <v>1370</v>
      </c>
      <c r="C78" s="129" t="s">
        <v>15</v>
      </c>
      <c r="D78" s="94" t="s">
        <v>63</v>
      </c>
      <c r="E78" s="129" t="s">
        <v>64</v>
      </c>
      <c r="F78" s="247">
        <v>45586</v>
      </c>
      <c r="G78" s="242" t="s">
        <v>77</v>
      </c>
      <c r="H78" s="303">
        <v>38.88</v>
      </c>
      <c r="I78" s="310">
        <v>8.35</v>
      </c>
      <c r="J78" s="255">
        <f t="shared" si="2"/>
        <v>35.63352</v>
      </c>
      <c r="K78" s="313" t="s">
        <v>18</v>
      </c>
    </row>
    <row r="79" ht="17.6" spans="1:11">
      <c r="A79" s="228">
        <v>74</v>
      </c>
      <c r="B79" s="243"/>
      <c r="C79" s="129" t="s">
        <v>15</v>
      </c>
      <c r="D79" s="94" t="s">
        <v>63</v>
      </c>
      <c r="E79" s="129" t="s">
        <v>64</v>
      </c>
      <c r="F79" s="247">
        <v>45586</v>
      </c>
      <c r="G79" s="242" t="s">
        <v>67</v>
      </c>
      <c r="H79" s="303">
        <v>28</v>
      </c>
      <c r="I79" s="310">
        <v>8.35</v>
      </c>
      <c r="J79" s="255">
        <f t="shared" si="2"/>
        <v>25.662</v>
      </c>
      <c r="K79" s="311"/>
    </row>
    <row r="80" ht="17.6" spans="1:11">
      <c r="A80" s="228">
        <v>75</v>
      </c>
      <c r="B80" s="243"/>
      <c r="C80" s="129" t="s">
        <v>15</v>
      </c>
      <c r="D80" s="94" t="s">
        <v>63</v>
      </c>
      <c r="E80" s="129" t="s">
        <v>64</v>
      </c>
      <c r="F80" s="247">
        <v>45586</v>
      </c>
      <c r="G80" s="242" t="s">
        <v>70</v>
      </c>
      <c r="H80" s="303">
        <v>38.52</v>
      </c>
      <c r="I80" s="310">
        <v>8.35</v>
      </c>
      <c r="J80" s="255">
        <f t="shared" si="2"/>
        <v>35.30358</v>
      </c>
      <c r="K80" s="311"/>
    </row>
    <row r="81" ht="17.6" spans="1:11">
      <c r="A81" s="228">
        <v>76</v>
      </c>
      <c r="B81" s="243"/>
      <c r="C81" s="129" t="s">
        <v>15</v>
      </c>
      <c r="D81" s="94" t="s">
        <v>63</v>
      </c>
      <c r="E81" s="129" t="s">
        <v>64</v>
      </c>
      <c r="F81" s="247">
        <v>45586</v>
      </c>
      <c r="G81" s="242" t="s">
        <v>72</v>
      </c>
      <c r="H81" s="303">
        <v>38.5</v>
      </c>
      <c r="I81" s="310">
        <v>8.35</v>
      </c>
      <c r="J81" s="255">
        <f t="shared" si="2"/>
        <v>35.28525</v>
      </c>
      <c r="K81" s="311"/>
    </row>
    <row r="82" ht="17.6" spans="1:11">
      <c r="A82" s="228">
        <v>77</v>
      </c>
      <c r="B82" s="243"/>
      <c r="C82" s="129" t="s">
        <v>15</v>
      </c>
      <c r="D82" s="94" t="s">
        <v>63</v>
      </c>
      <c r="E82" s="129" t="s">
        <v>64</v>
      </c>
      <c r="F82" s="247">
        <v>45586</v>
      </c>
      <c r="G82" s="242" t="s">
        <v>84</v>
      </c>
      <c r="H82" s="303">
        <v>38.36</v>
      </c>
      <c r="I82" s="310">
        <v>8.35</v>
      </c>
      <c r="J82" s="255">
        <f t="shared" si="2"/>
        <v>35.15694</v>
      </c>
      <c r="K82" s="311"/>
    </row>
    <row r="83" ht="17.6" spans="1:11">
      <c r="A83" s="228">
        <v>78</v>
      </c>
      <c r="B83" s="299"/>
      <c r="C83" s="129" t="s">
        <v>15</v>
      </c>
      <c r="D83" s="94" t="s">
        <v>63</v>
      </c>
      <c r="E83" s="129" t="s">
        <v>64</v>
      </c>
      <c r="F83" s="247">
        <v>45586</v>
      </c>
      <c r="G83" s="242" t="s">
        <v>73</v>
      </c>
      <c r="H83" s="303">
        <v>38.28</v>
      </c>
      <c r="I83" s="310">
        <v>8.35</v>
      </c>
      <c r="J83" s="255">
        <f t="shared" si="2"/>
        <v>35.08362</v>
      </c>
      <c r="K83" s="311"/>
    </row>
    <row r="84" ht="17.6" spans="1:11">
      <c r="A84" s="228">
        <v>79</v>
      </c>
      <c r="B84" s="242" t="s">
        <v>1371</v>
      </c>
      <c r="C84" s="129" t="s">
        <v>15</v>
      </c>
      <c r="D84" s="94" t="s">
        <v>63</v>
      </c>
      <c r="E84" s="129" t="s">
        <v>64</v>
      </c>
      <c r="F84" s="247">
        <v>45586</v>
      </c>
      <c r="G84" s="242" t="s">
        <v>173</v>
      </c>
      <c r="H84" s="303">
        <v>38.58</v>
      </c>
      <c r="I84" s="310">
        <v>8.37</v>
      </c>
      <c r="J84" s="255">
        <f t="shared" si="2"/>
        <v>35.350854</v>
      </c>
      <c r="K84" s="311"/>
    </row>
    <row r="85" ht="17.6" spans="1:11">
      <c r="A85" s="228">
        <v>80</v>
      </c>
      <c r="B85" s="243"/>
      <c r="C85" s="129" t="s">
        <v>15</v>
      </c>
      <c r="D85" s="94" t="s">
        <v>63</v>
      </c>
      <c r="E85" s="129" t="s">
        <v>64</v>
      </c>
      <c r="F85" s="247">
        <v>45586</v>
      </c>
      <c r="G85" s="242" t="s">
        <v>76</v>
      </c>
      <c r="H85" s="303">
        <v>38</v>
      </c>
      <c r="I85" s="310">
        <v>8.37</v>
      </c>
      <c r="J85" s="255">
        <f t="shared" si="2"/>
        <v>34.8194</v>
      </c>
      <c r="K85" s="311"/>
    </row>
    <row r="86" ht="17.6" spans="1:11">
      <c r="A86" s="228">
        <v>81</v>
      </c>
      <c r="B86" s="243"/>
      <c r="C86" s="129" t="s">
        <v>15</v>
      </c>
      <c r="D86" s="94" t="s">
        <v>63</v>
      </c>
      <c r="E86" s="129" t="s">
        <v>64</v>
      </c>
      <c r="F86" s="247">
        <v>45586</v>
      </c>
      <c r="G86" s="242" t="s">
        <v>78</v>
      </c>
      <c r="H86" s="303">
        <v>27.92</v>
      </c>
      <c r="I86" s="310">
        <v>8.37</v>
      </c>
      <c r="J86" s="255">
        <f t="shared" si="2"/>
        <v>25.583096</v>
      </c>
      <c r="K86" s="311"/>
    </row>
    <row r="87" ht="17.6" spans="1:11">
      <c r="A87" s="228">
        <v>82</v>
      </c>
      <c r="B87" s="243"/>
      <c r="C87" s="129" t="s">
        <v>15</v>
      </c>
      <c r="D87" s="94" t="s">
        <v>63</v>
      </c>
      <c r="E87" s="129" t="s">
        <v>64</v>
      </c>
      <c r="F87" s="247">
        <v>45586</v>
      </c>
      <c r="G87" s="242" t="s">
        <v>86</v>
      </c>
      <c r="H87" s="303">
        <v>38.1</v>
      </c>
      <c r="I87" s="310">
        <v>8.37</v>
      </c>
      <c r="J87" s="255">
        <f t="shared" si="2"/>
        <v>34.91103</v>
      </c>
      <c r="K87" s="311"/>
    </row>
    <row r="88" ht="17.6" spans="1:11">
      <c r="A88" s="228">
        <v>83</v>
      </c>
      <c r="B88" s="243"/>
      <c r="C88" s="129" t="s">
        <v>15</v>
      </c>
      <c r="D88" s="94" t="s">
        <v>63</v>
      </c>
      <c r="E88" s="129" t="s">
        <v>64</v>
      </c>
      <c r="F88" s="247">
        <v>45586</v>
      </c>
      <c r="G88" s="242" t="s">
        <v>74</v>
      </c>
      <c r="H88" s="303">
        <v>37.84</v>
      </c>
      <c r="I88" s="310">
        <v>8.37</v>
      </c>
      <c r="J88" s="255">
        <f t="shared" si="2"/>
        <v>34.672792</v>
      </c>
      <c r="K88" s="311"/>
    </row>
    <row r="89" ht="17.6" spans="1:11">
      <c r="A89" s="228">
        <v>84</v>
      </c>
      <c r="B89" s="299"/>
      <c r="C89" s="129" t="s">
        <v>15</v>
      </c>
      <c r="D89" s="94" t="s">
        <v>63</v>
      </c>
      <c r="E89" s="129" t="s">
        <v>64</v>
      </c>
      <c r="F89" s="247">
        <v>45586</v>
      </c>
      <c r="G89" s="242" t="s">
        <v>32</v>
      </c>
      <c r="H89" s="303">
        <v>46.86</v>
      </c>
      <c r="I89" s="310">
        <v>8.37</v>
      </c>
      <c r="J89" s="255">
        <f t="shared" si="2"/>
        <v>42.937818</v>
      </c>
      <c r="K89" s="311"/>
    </row>
    <row r="90" ht="17.6" spans="1:11">
      <c r="A90" s="228">
        <v>85</v>
      </c>
      <c r="B90" s="242" t="s">
        <v>1372</v>
      </c>
      <c r="C90" s="129" t="s">
        <v>15</v>
      </c>
      <c r="D90" s="94" t="s">
        <v>63</v>
      </c>
      <c r="E90" s="129" t="s">
        <v>64</v>
      </c>
      <c r="F90" s="247">
        <v>45586</v>
      </c>
      <c r="G90" s="242" t="s">
        <v>38</v>
      </c>
      <c r="H90" s="303">
        <v>46.72</v>
      </c>
      <c r="I90" s="310">
        <v>8.04</v>
      </c>
      <c r="J90" s="255">
        <f t="shared" ref="J90:J95" si="3">H90-H90*I90/100</f>
        <v>42.963712</v>
      </c>
      <c r="K90" s="311"/>
    </row>
    <row r="91" ht="17.6" spans="1:11">
      <c r="A91" s="228">
        <v>86</v>
      </c>
      <c r="B91" s="243"/>
      <c r="C91" s="129" t="s">
        <v>15</v>
      </c>
      <c r="D91" s="94" t="s">
        <v>63</v>
      </c>
      <c r="E91" s="129" t="s">
        <v>64</v>
      </c>
      <c r="F91" s="247">
        <v>45586</v>
      </c>
      <c r="G91" s="242" t="s">
        <v>123</v>
      </c>
      <c r="H91" s="303">
        <v>46.22</v>
      </c>
      <c r="I91" s="310">
        <v>8.04</v>
      </c>
      <c r="J91" s="255">
        <f t="shared" si="3"/>
        <v>42.503912</v>
      </c>
      <c r="K91" s="311"/>
    </row>
    <row r="92" ht="17.6" spans="1:11">
      <c r="A92" s="228">
        <v>87</v>
      </c>
      <c r="B92" s="243"/>
      <c r="C92" s="129" t="s">
        <v>15</v>
      </c>
      <c r="D92" s="94" t="s">
        <v>63</v>
      </c>
      <c r="E92" s="129" t="s">
        <v>64</v>
      </c>
      <c r="F92" s="247">
        <v>45586</v>
      </c>
      <c r="G92" s="242" t="s">
        <v>233</v>
      </c>
      <c r="H92" s="303">
        <v>46.56</v>
      </c>
      <c r="I92" s="310">
        <v>8.04</v>
      </c>
      <c r="J92" s="255">
        <f t="shared" si="3"/>
        <v>42.816576</v>
      </c>
      <c r="K92" s="311"/>
    </row>
    <row r="93" ht="17.6" spans="1:11">
      <c r="A93" s="228">
        <v>88</v>
      </c>
      <c r="B93" s="243"/>
      <c r="C93" s="129" t="s">
        <v>15</v>
      </c>
      <c r="D93" s="94" t="s">
        <v>63</v>
      </c>
      <c r="E93" s="129" t="s">
        <v>64</v>
      </c>
      <c r="F93" s="247">
        <v>45586</v>
      </c>
      <c r="G93" s="242" t="s">
        <v>40</v>
      </c>
      <c r="H93" s="303">
        <v>46.1</v>
      </c>
      <c r="I93" s="310">
        <v>8.04</v>
      </c>
      <c r="J93" s="255">
        <f t="shared" si="3"/>
        <v>42.39356</v>
      </c>
      <c r="K93" s="311"/>
    </row>
    <row r="94" ht="17.6" spans="1:11">
      <c r="A94" s="228">
        <v>89</v>
      </c>
      <c r="B94" s="243"/>
      <c r="C94" s="129" t="s">
        <v>15</v>
      </c>
      <c r="D94" s="94" t="s">
        <v>63</v>
      </c>
      <c r="E94" s="129" t="s">
        <v>64</v>
      </c>
      <c r="F94" s="247">
        <v>45586</v>
      </c>
      <c r="G94" s="242" t="s">
        <v>68</v>
      </c>
      <c r="H94" s="303">
        <v>39.04</v>
      </c>
      <c r="I94" s="310">
        <v>8.04</v>
      </c>
      <c r="J94" s="255">
        <f t="shared" si="3"/>
        <v>35.901184</v>
      </c>
      <c r="K94" s="311"/>
    </row>
    <row r="95" ht="17.6" spans="1:11">
      <c r="A95" s="228">
        <v>90</v>
      </c>
      <c r="B95" s="299"/>
      <c r="C95" s="129" t="s">
        <v>15</v>
      </c>
      <c r="D95" s="94" t="s">
        <v>63</v>
      </c>
      <c r="E95" s="129" t="s">
        <v>64</v>
      </c>
      <c r="F95" s="247">
        <v>45586</v>
      </c>
      <c r="G95" s="242" t="s">
        <v>80</v>
      </c>
      <c r="H95" s="303">
        <v>38.46</v>
      </c>
      <c r="I95" s="310">
        <v>8.04</v>
      </c>
      <c r="J95" s="255">
        <f t="shared" si="3"/>
        <v>35.367816</v>
      </c>
      <c r="K95" s="311"/>
    </row>
    <row r="96" ht="17.6" spans="1:11">
      <c r="A96" s="314">
        <v>91</v>
      </c>
      <c r="B96" s="138" t="s">
        <v>1373</v>
      </c>
      <c r="C96" s="129" t="s">
        <v>15</v>
      </c>
      <c r="D96" s="94" t="s">
        <v>63</v>
      </c>
      <c r="E96" s="129" t="s">
        <v>64</v>
      </c>
      <c r="F96" s="247">
        <v>45588</v>
      </c>
      <c r="G96" s="242" t="s">
        <v>17</v>
      </c>
      <c r="H96" s="303">
        <v>38.94</v>
      </c>
      <c r="I96" s="310">
        <v>7.97</v>
      </c>
      <c r="J96" s="255">
        <f t="shared" ref="J96:J108" si="4">H96-H96*I96/100</f>
        <v>35.836482</v>
      </c>
      <c r="K96" s="313" t="s">
        <v>18</v>
      </c>
    </row>
    <row r="97" ht="17.6" spans="1:11">
      <c r="A97" s="314">
        <v>92</v>
      </c>
      <c r="B97" s="297"/>
      <c r="C97" s="129" t="s">
        <v>15</v>
      </c>
      <c r="D97" s="94" t="s">
        <v>63</v>
      </c>
      <c r="E97" s="129" t="s">
        <v>64</v>
      </c>
      <c r="F97" s="247">
        <v>45588</v>
      </c>
      <c r="G97" s="242" t="s">
        <v>32</v>
      </c>
      <c r="H97" s="303">
        <v>42.04</v>
      </c>
      <c r="I97" s="310">
        <v>7.97</v>
      </c>
      <c r="J97" s="255">
        <f t="shared" si="4"/>
        <v>38.689412</v>
      </c>
      <c r="K97" s="311"/>
    </row>
    <row r="98" ht="17.6" spans="1:11">
      <c r="A98" s="314">
        <v>93</v>
      </c>
      <c r="B98" s="297"/>
      <c r="C98" s="129" t="s">
        <v>15</v>
      </c>
      <c r="D98" s="94" t="s">
        <v>63</v>
      </c>
      <c r="E98" s="129" t="s">
        <v>64</v>
      </c>
      <c r="F98" s="247">
        <v>45588</v>
      </c>
      <c r="G98" s="242" t="s">
        <v>33</v>
      </c>
      <c r="H98" s="303">
        <v>38.8</v>
      </c>
      <c r="I98" s="310">
        <v>7.97</v>
      </c>
      <c r="J98" s="255">
        <f t="shared" si="4"/>
        <v>35.70764</v>
      </c>
      <c r="K98" s="311"/>
    </row>
    <row r="99" ht="17.6" spans="1:11">
      <c r="A99" s="314">
        <v>94</v>
      </c>
      <c r="B99" s="297"/>
      <c r="C99" s="129" t="s">
        <v>15</v>
      </c>
      <c r="D99" s="94" t="s">
        <v>63</v>
      </c>
      <c r="E99" s="129" t="s">
        <v>64</v>
      </c>
      <c r="F99" s="247">
        <v>45588</v>
      </c>
      <c r="G99" s="242" t="s">
        <v>59</v>
      </c>
      <c r="H99" s="303">
        <v>39.96</v>
      </c>
      <c r="I99" s="310">
        <v>7.97</v>
      </c>
      <c r="J99" s="255">
        <f t="shared" si="4"/>
        <v>36.775188</v>
      </c>
      <c r="K99" s="311"/>
    </row>
    <row r="100" ht="17.6" spans="1:11">
      <c r="A100" s="314">
        <v>95</v>
      </c>
      <c r="B100" s="297"/>
      <c r="C100" s="129" t="s">
        <v>15</v>
      </c>
      <c r="D100" s="94" t="s">
        <v>63</v>
      </c>
      <c r="E100" s="129" t="s">
        <v>64</v>
      </c>
      <c r="F100" s="247">
        <v>45588</v>
      </c>
      <c r="G100" s="242" t="s">
        <v>30</v>
      </c>
      <c r="H100" s="303">
        <v>39.4</v>
      </c>
      <c r="I100" s="310">
        <v>7.97</v>
      </c>
      <c r="J100" s="255">
        <f t="shared" si="4"/>
        <v>36.25982</v>
      </c>
      <c r="K100" s="311"/>
    </row>
    <row r="101" ht="17.6" spans="1:11">
      <c r="A101" s="314">
        <v>96</v>
      </c>
      <c r="B101" s="297"/>
      <c r="C101" s="129" t="s">
        <v>15</v>
      </c>
      <c r="D101" s="94" t="s">
        <v>63</v>
      </c>
      <c r="E101" s="129" t="s">
        <v>64</v>
      </c>
      <c r="F101" s="247">
        <v>45588</v>
      </c>
      <c r="G101" s="242" t="s">
        <v>94</v>
      </c>
      <c r="H101" s="303">
        <v>39.68</v>
      </c>
      <c r="I101" s="310">
        <v>7.97</v>
      </c>
      <c r="J101" s="255">
        <f t="shared" si="4"/>
        <v>36.517504</v>
      </c>
      <c r="K101" s="311"/>
    </row>
    <row r="102" ht="17.6" spans="1:11">
      <c r="A102" s="314">
        <v>97</v>
      </c>
      <c r="B102" s="298"/>
      <c r="C102" s="129" t="s">
        <v>15</v>
      </c>
      <c r="D102" s="94" t="s">
        <v>63</v>
      </c>
      <c r="E102" s="129" t="s">
        <v>64</v>
      </c>
      <c r="F102" s="247">
        <v>45588</v>
      </c>
      <c r="G102" s="242" t="s">
        <v>113</v>
      </c>
      <c r="H102" s="303">
        <v>39.66</v>
      </c>
      <c r="I102" s="310">
        <v>7.97</v>
      </c>
      <c r="J102" s="255">
        <f t="shared" si="4"/>
        <v>36.499098</v>
      </c>
      <c r="K102" s="311"/>
    </row>
    <row r="103" ht="17.6" spans="1:11">
      <c r="A103" s="228">
        <v>98</v>
      </c>
      <c r="B103" s="243" t="s">
        <v>1365</v>
      </c>
      <c r="C103" s="129" t="s">
        <v>15</v>
      </c>
      <c r="D103" s="94" t="s">
        <v>63</v>
      </c>
      <c r="E103" s="129" t="s">
        <v>64</v>
      </c>
      <c r="F103" s="247">
        <v>45588</v>
      </c>
      <c r="G103" s="242" t="s">
        <v>106</v>
      </c>
      <c r="H103" s="303">
        <v>39.38</v>
      </c>
      <c r="I103" s="310">
        <v>8.09</v>
      </c>
      <c r="J103" s="255">
        <f t="shared" si="4"/>
        <v>36.194158</v>
      </c>
      <c r="K103" s="311"/>
    </row>
    <row r="104" ht="17.6" spans="1:11">
      <c r="A104" s="228">
        <v>99</v>
      </c>
      <c r="B104" s="243"/>
      <c r="C104" s="129" t="s">
        <v>15</v>
      </c>
      <c r="D104" s="94" t="s">
        <v>63</v>
      </c>
      <c r="E104" s="129" t="s">
        <v>64</v>
      </c>
      <c r="F104" s="247">
        <v>45588</v>
      </c>
      <c r="G104" s="242" t="s">
        <v>111</v>
      </c>
      <c r="H104" s="303">
        <v>39.32</v>
      </c>
      <c r="I104" s="310">
        <v>8.09</v>
      </c>
      <c r="J104" s="255">
        <f t="shared" si="4"/>
        <v>36.139012</v>
      </c>
      <c r="K104" s="311"/>
    </row>
    <row r="105" ht="17.6" spans="1:11">
      <c r="A105" s="228">
        <v>100</v>
      </c>
      <c r="B105" s="243"/>
      <c r="C105" s="129" t="s">
        <v>15</v>
      </c>
      <c r="D105" s="94" t="s">
        <v>63</v>
      </c>
      <c r="E105" s="129" t="s">
        <v>64</v>
      </c>
      <c r="F105" s="247">
        <v>45588</v>
      </c>
      <c r="G105" s="242" t="s">
        <v>24</v>
      </c>
      <c r="H105" s="303">
        <v>39.3</v>
      </c>
      <c r="I105" s="310">
        <v>8.09</v>
      </c>
      <c r="J105" s="255">
        <f t="shared" si="4"/>
        <v>36.12063</v>
      </c>
      <c r="K105" s="311"/>
    </row>
    <row r="106" ht="17.6" spans="1:11">
      <c r="A106" s="228">
        <v>101</v>
      </c>
      <c r="B106" s="243"/>
      <c r="C106" s="129" t="s">
        <v>15</v>
      </c>
      <c r="D106" s="94" t="s">
        <v>63</v>
      </c>
      <c r="E106" s="129" t="s">
        <v>64</v>
      </c>
      <c r="F106" s="247">
        <v>45588</v>
      </c>
      <c r="G106" s="242" t="s">
        <v>44</v>
      </c>
      <c r="H106" s="303">
        <v>39.44</v>
      </c>
      <c r="I106" s="310">
        <v>8.09</v>
      </c>
      <c r="J106" s="255">
        <f t="shared" si="4"/>
        <v>36.249304</v>
      </c>
      <c r="K106" s="311"/>
    </row>
    <row r="107" ht="17.6" spans="1:11">
      <c r="A107" s="228">
        <v>102</v>
      </c>
      <c r="B107" s="243"/>
      <c r="C107" s="129" t="s">
        <v>15</v>
      </c>
      <c r="D107" s="94" t="s">
        <v>63</v>
      </c>
      <c r="E107" s="129" t="s">
        <v>64</v>
      </c>
      <c r="F107" s="247">
        <v>45588</v>
      </c>
      <c r="G107" s="242" t="s">
        <v>34</v>
      </c>
      <c r="H107" s="303">
        <v>39.28</v>
      </c>
      <c r="I107" s="310">
        <v>8.09</v>
      </c>
      <c r="J107" s="255">
        <f t="shared" si="4"/>
        <v>36.102248</v>
      </c>
      <c r="K107" s="311"/>
    </row>
    <row r="108" ht="17.6" spans="1:11">
      <c r="A108" s="228">
        <v>103</v>
      </c>
      <c r="B108" s="243"/>
      <c r="C108" s="129" t="s">
        <v>15</v>
      </c>
      <c r="D108" s="94" t="s">
        <v>63</v>
      </c>
      <c r="E108" s="129" t="s">
        <v>64</v>
      </c>
      <c r="F108" s="247">
        <v>45588</v>
      </c>
      <c r="G108" s="242" t="s">
        <v>1374</v>
      </c>
      <c r="H108" s="303">
        <v>39.6</v>
      </c>
      <c r="I108" s="310">
        <v>8.09</v>
      </c>
      <c r="J108" s="255">
        <f t="shared" si="4"/>
        <v>36.39636</v>
      </c>
      <c r="K108" s="311"/>
    </row>
    <row r="109" ht="17.6" spans="1:11">
      <c r="A109" s="228">
        <v>104</v>
      </c>
      <c r="B109" s="242" t="s">
        <v>1365</v>
      </c>
      <c r="C109" s="129" t="s">
        <v>15</v>
      </c>
      <c r="D109" s="94" t="s">
        <v>63</v>
      </c>
      <c r="E109" s="129" t="s">
        <v>64</v>
      </c>
      <c r="F109" s="247">
        <v>45596</v>
      </c>
      <c r="G109" s="242" t="s">
        <v>17</v>
      </c>
      <c r="H109" s="303">
        <v>37.96</v>
      </c>
      <c r="I109" s="310">
        <v>8.13</v>
      </c>
      <c r="J109" s="255">
        <f t="shared" ref="J109:J133" si="5">H109-H109*I109/100</f>
        <v>34.873852</v>
      </c>
      <c r="K109" s="311" t="s">
        <v>18</v>
      </c>
    </row>
    <row r="110" ht="17.6" spans="1:11">
      <c r="A110" s="228">
        <v>105</v>
      </c>
      <c r="B110" s="243"/>
      <c r="C110" s="129" t="s">
        <v>15</v>
      </c>
      <c r="D110" s="94" t="s">
        <v>63</v>
      </c>
      <c r="E110" s="129" t="s">
        <v>64</v>
      </c>
      <c r="F110" s="247">
        <v>45596</v>
      </c>
      <c r="G110" s="242" t="s">
        <v>95</v>
      </c>
      <c r="H110" s="303">
        <v>38.48</v>
      </c>
      <c r="I110" s="310">
        <v>8.13</v>
      </c>
      <c r="J110" s="255">
        <f t="shared" si="5"/>
        <v>35.351576</v>
      </c>
      <c r="K110" s="311"/>
    </row>
    <row r="111" ht="17.6" spans="1:11">
      <c r="A111" s="228">
        <v>106</v>
      </c>
      <c r="B111" s="243"/>
      <c r="C111" s="129" t="s">
        <v>15</v>
      </c>
      <c r="D111" s="94" t="s">
        <v>63</v>
      </c>
      <c r="E111" s="129" t="s">
        <v>64</v>
      </c>
      <c r="F111" s="247">
        <v>45596</v>
      </c>
      <c r="G111" s="242" t="s">
        <v>108</v>
      </c>
      <c r="H111" s="303">
        <v>37.88</v>
      </c>
      <c r="I111" s="310">
        <v>8.13</v>
      </c>
      <c r="J111" s="255">
        <f t="shared" si="5"/>
        <v>34.800356</v>
      </c>
      <c r="K111" s="311"/>
    </row>
    <row r="112" ht="17.6" spans="1:11">
      <c r="A112" s="228">
        <v>107</v>
      </c>
      <c r="B112" s="243"/>
      <c r="C112" s="129" t="s">
        <v>15</v>
      </c>
      <c r="D112" s="94" t="s">
        <v>63</v>
      </c>
      <c r="E112" s="129" t="s">
        <v>64</v>
      </c>
      <c r="F112" s="247">
        <v>45596</v>
      </c>
      <c r="G112" s="242" t="s">
        <v>67</v>
      </c>
      <c r="H112" s="303">
        <v>27.9</v>
      </c>
      <c r="I112" s="310">
        <v>8.13</v>
      </c>
      <c r="J112" s="255">
        <f t="shared" si="5"/>
        <v>25.63173</v>
      </c>
      <c r="K112" s="311"/>
    </row>
    <row r="113" ht="17.6" spans="1:11">
      <c r="A113" s="228">
        <v>108</v>
      </c>
      <c r="B113" s="243"/>
      <c r="C113" s="129" t="s">
        <v>15</v>
      </c>
      <c r="D113" s="94" t="s">
        <v>63</v>
      </c>
      <c r="E113" s="129" t="s">
        <v>64</v>
      </c>
      <c r="F113" s="247">
        <v>45596</v>
      </c>
      <c r="G113" s="242" t="s">
        <v>109</v>
      </c>
      <c r="H113" s="303">
        <v>37.98</v>
      </c>
      <c r="I113" s="310">
        <v>8.13</v>
      </c>
      <c r="J113" s="255">
        <f t="shared" si="5"/>
        <v>34.892226</v>
      </c>
      <c r="K113" s="311"/>
    </row>
    <row r="114" ht="17.6" spans="1:11">
      <c r="A114" s="228">
        <v>109</v>
      </c>
      <c r="B114" s="243"/>
      <c r="C114" s="129" t="s">
        <v>15</v>
      </c>
      <c r="D114" s="94" t="s">
        <v>63</v>
      </c>
      <c r="E114" s="129" t="s">
        <v>64</v>
      </c>
      <c r="F114" s="247">
        <v>45596</v>
      </c>
      <c r="G114" s="242" t="s">
        <v>30</v>
      </c>
      <c r="H114" s="303">
        <v>38.46</v>
      </c>
      <c r="I114" s="310">
        <v>8.13</v>
      </c>
      <c r="J114" s="255">
        <f t="shared" si="5"/>
        <v>35.333202</v>
      </c>
      <c r="K114" s="311"/>
    </row>
    <row r="115" ht="17.6" spans="1:11">
      <c r="A115" s="228">
        <v>110</v>
      </c>
      <c r="B115" s="299"/>
      <c r="C115" s="129" t="s">
        <v>15</v>
      </c>
      <c r="D115" s="94" t="s">
        <v>63</v>
      </c>
      <c r="E115" s="129" t="s">
        <v>64</v>
      </c>
      <c r="F115" s="247">
        <v>45596</v>
      </c>
      <c r="G115" s="242" t="s">
        <v>24</v>
      </c>
      <c r="H115" s="303">
        <v>38.44</v>
      </c>
      <c r="I115" s="310">
        <v>8.13</v>
      </c>
      <c r="J115" s="255">
        <f t="shared" si="5"/>
        <v>35.314828</v>
      </c>
      <c r="K115" s="311"/>
    </row>
    <row r="116" ht="17.6" spans="1:11">
      <c r="A116" s="228">
        <v>111</v>
      </c>
      <c r="B116" s="242" t="s">
        <v>1366</v>
      </c>
      <c r="C116" s="129" t="s">
        <v>15</v>
      </c>
      <c r="D116" s="94" t="s">
        <v>63</v>
      </c>
      <c r="E116" s="129" t="s">
        <v>64</v>
      </c>
      <c r="F116" s="247">
        <v>45596</v>
      </c>
      <c r="G116" s="242" t="s">
        <v>113</v>
      </c>
      <c r="H116" s="303">
        <v>38.1</v>
      </c>
      <c r="I116" s="310">
        <v>7.97</v>
      </c>
      <c r="J116" s="255">
        <f t="shared" si="5"/>
        <v>35.06343</v>
      </c>
      <c r="K116" s="311"/>
    </row>
    <row r="117" ht="17.6" spans="1:11">
      <c r="A117" s="228">
        <v>112</v>
      </c>
      <c r="B117" s="243"/>
      <c r="C117" s="129" t="s">
        <v>15</v>
      </c>
      <c r="D117" s="94" t="s">
        <v>63</v>
      </c>
      <c r="E117" s="129" t="s">
        <v>64</v>
      </c>
      <c r="F117" s="247">
        <v>45596</v>
      </c>
      <c r="G117" s="242" t="s">
        <v>115</v>
      </c>
      <c r="H117" s="303">
        <v>38.2</v>
      </c>
      <c r="I117" s="310">
        <v>7.97</v>
      </c>
      <c r="J117" s="255">
        <f t="shared" si="5"/>
        <v>35.15546</v>
      </c>
      <c r="K117" s="311"/>
    </row>
    <row r="118" ht="17.6" spans="1:11">
      <c r="A118" s="228">
        <v>113</v>
      </c>
      <c r="B118" s="243"/>
      <c r="C118" s="129" t="s">
        <v>15</v>
      </c>
      <c r="D118" s="94" t="s">
        <v>63</v>
      </c>
      <c r="E118" s="129" t="s">
        <v>64</v>
      </c>
      <c r="F118" s="247">
        <v>45596</v>
      </c>
      <c r="G118" s="242" t="s">
        <v>32</v>
      </c>
      <c r="H118" s="303">
        <v>40.86</v>
      </c>
      <c r="I118" s="310">
        <v>7.97</v>
      </c>
      <c r="J118" s="255">
        <f t="shared" si="5"/>
        <v>37.603458</v>
      </c>
      <c r="K118" s="311"/>
    </row>
    <row r="119" ht="17.6" spans="1:11">
      <c r="A119" s="228">
        <v>114</v>
      </c>
      <c r="B119" s="243"/>
      <c r="C119" s="129" t="s">
        <v>15</v>
      </c>
      <c r="D119" s="94" t="s">
        <v>63</v>
      </c>
      <c r="E119" s="129" t="s">
        <v>64</v>
      </c>
      <c r="F119" s="247">
        <v>45596</v>
      </c>
      <c r="G119" s="242" t="s">
        <v>93</v>
      </c>
      <c r="H119" s="303">
        <v>32.88</v>
      </c>
      <c r="I119" s="310">
        <v>7.97</v>
      </c>
      <c r="J119" s="255">
        <f t="shared" si="5"/>
        <v>30.259464</v>
      </c>
      <c r="K119" s="311"/>
    </row>
    <row r="120" ht="17.6" spans="1:11">
      <c r="A120" s="228">
        <v>115</v>
      </c>
      <c r="B120" s="243"/>
      <c r="C120" s="129" t="s">
        <v>15</v>
      </c>
      <c r="D120" s="94" t="s">
        <v>63</v>
      </c>
      <c r="E120" s="129" t="s">
        <v>64</v>
      </c>
      <c r="F120" s="247">
        <v>45596</v>
      </c>
      <c r="G120" s="242" t="s">
        <v>111</v>
      </c>
      <c r="H120" s="303">
        <v>38.52</v>
      </c>
      <c r="I120" s="310">
        <v>7.97</v>
      </c>
      <c r="J120" s="255">
        <f t="shared" si="5"/>
        <v>35.449956</v>
      </c>
      <c r="K120" s="311"/>
    </row>
    <row r="121" ht="17.6" spans="1:11">
      <c r="A121" s="228">
        <v>116</v>
      </c>
      <c r="B121" s="299"/>
      <c r="C121" s="129" t="s">
        <v>15</v>
      </c>
      <c r="D121" s="94" t="s">
        <v>63</v>
      </c>
      <c r="E121" s="129" t="s">
        <v>64</v>
      </c>
      <c r="F121" s="247">
        <v>45596</v>
      </c>
      <c r="G121" s="13" t="s">
        <v>123</v>
      </c>
      <c r="H121" s="303">
        <v>52.64</v>
      </c>
      <c r="I121" s="310">
        <v>7.97</v>
      </c>
      <c r="J121" s="255">
        <f t="shared" si="5"/>
        <v>48.444592</v>
      </c>
      <c r="K121" s="311"/>
    </row>
    <row r="122" ht="17.6" spans="1:11">
      <c r="A122" s="228">
        <v>117</v>
      </c>
      <c r="B122" s="242" t="s">
        <v>1367</v>
      </c>
      <c r="C122" s="129" t="s">
        <v>15</v>
      </c>
      <c r="D122" s="94" t="s">
        <v>63</v>
      </c>
      <c r="E122" s="129" t="s">
        <v>64</v>
      </c>
      <c r="F122" s="247">
        <v>45596</v>
      </c>
      <c r="G122" s="236" t="s">
        <v>84</v>
      </c>
      <c r="H122" s="303">
        <v>38.48</v>
      </c>
      <c r="I122" s="310">
        <v>7.89</v>
      </c>
      <c r="J122" s="255">
        <f t="shared" si="5"/>
        <v>35.443928</v>
      </c>
      <c r="K122" s="311"/>
    </row>
    <row r="123" ht="17.6" spans="1:11">
      <c r="A123" s="228">
        <v>118</v>
      </c>
      <c r="B123" s="243"/>
      <c r="C123" s="129" t="s">
        <v>15</v>
      </c>
      <c r="D123" s="94" t="s">
        <v>63</v>
      </c>
      <c r="E123" s="129" t="s">
        <v>64</v>
      </c>
      <c r="F123" s="247">
        <v>45596</v>
      </c>
      <c r="G123" s="242" t="s">
        <v>38</v>
      </c>
      <c r="H123" s="303">
        <v>52.62</v>
      </c>
      <c r="I123" s="310">
        <v>7.89</v>
      </c>
      <c r="J123" s="255">
        <f t="shared" si="5"/>
        <v>48.468282</v>
      </c>
      <c r="K123" s="311"/>
    </row>
    <row r="124" ht="17.6" spans="1:11">
      <c r="A124" s="228">
        <v>119</v>
      </c>
      <c r="B124" s="243"/>
      <c r="C124" s="129" t="s">
        <v>15</v>
      </c>
      <c r="D124" s="94" t="s">
        <v>63</v>
      </c>
      <c r="E124" s="129" t="s">
        <v>64</v>
      </c>
      <c r="F124" s="247">
        <v>45596</v>
      </c>
      <c r="G124" s="242" t="s">
        <v>233</v>
      </c>
      <c r="H124" s="303">
        <v>52.34</v>
      </c>
      <c r="I124" s="310">
        <v>7.89</v>
      </c>
      <c r="J124" s="255">
        <f t="shared" si="5"/>
        <v>48.210374</v>
      </c>
      <c r="K124" s="311"/>
    </row>
    <row r="125" ht="17.6" spans="1:11">
      <c r="A125" s="228">
        <v>120</v>
      </c>
      <c r="B125" s="243"/>
      <c r="C125" s="129" t="s">
        <v>15</v>
      </c>
      <c r="D125" s="94" t="s">
        <v>63</v>
      </c>
      <c r="E125" s="129" t="s">
        <v>64</v>
      </c>
      <c r="F125" s="247">
        <v>45596</v>
      </c>
      <c r="G125" s="242" t="s">
        <v>1342</v>
      </c>
      <c r="H125" s="303">
        <v>52.02</v>
      </c>
      <c r="I125" s="310">
        <v>7.89</v>
      </c>
      <c r="J125" s="255">
        <f t="shared" si="5"/>
        <v>47.915622</v>
      </c>
      <c r="K125" s="311"/>
    </row>
    <row r="126" ht="17.6" spans="1:11">
      <c r="A126" s="228">
        <v>121</v>
      </c>
      <c r="B126" s="299"/>
      <c r="C126" s="129" t="s">
        <v>15</v>
      </c>
      <c r="D126" s="94" t="s">
        <v>63</v>
      </c>
      <c r="E126" s="129" t="s">
        <v>64</v>
      </c>
      <c r="F126" s="247">
        <v>45596</v>
      </c>
      <c r="G126" s="242" t="s">
        <v>40</v>
      </c>
      <c r="H126" s="303">
        <v>52</v>
      </c>
      <c r="I126" s="310">
        <v>7.89</v>
      </c>
      <c r="J126" s="255">
        <f t="shared" si="5"/>
        <v>47.8972</v>
      </c>
      <c r="K126" s="311"/>
    </row>
    <row r="127" ht="17.6" spans="1:11">
      <c r="A127" s="228">
        <v>122</v>
      </c>
      <c r="B127" s="242" t="s">
        <v>1368</v>
      </c>
      <c r="C127" s="129" t="s">
        <v>15</v>
      </c>
      <c r="D127" s="94" t="s">
        <v>63</v>
      </c>
      <c r="E127" s="129" t="s">
        <v>64</v>
      </c>
      <c r="F127" s="247">
        <v>45596</v>
      </c>
      <c r="G127" s="242" t="s">
        <v>86</v>
      </c>
      <c r="H127" s="303">
        <v>37.62</v>
      </c>
      <c r="I127" s="310">
        <v>7.49</v>
      </c>
      <c r="J127" s="255">
        <f t="shared" si="5"/>
        <v>34.802262</v>
      </c>
      <c r="K127" s="311"/>
    </row>
    <row r="128" ht="17.6" spans="1:11">
      <c r="A128" s="228">
        <v>123</v>
      </c>
      <c r="B128" s="243"/>
      <c r="C128" s="129" t="s">
        <v>15</v>
      </c>
      <c r="D128" s="94" t="s">
        <v>63</v>
      </c>
      <c r="E128" s="129" t="s">
        <v>64</v>
      </c>
      <c r="F128" s="247">
        <v>45596</v>
      </c>
      <c r="G128" s="242" t="s">
        <v>36</v>
      </c>
      <c r="H128" s="303">
        <v>38.48</v>
      </c>
      <c r="I128" s="310">
        <v>7.49</v>
      </c>
      <c r="J128" s="255">
        <f t="shared" si="5"/>
        <v>35.597848</v>
      </c>
      <c r="K128" s="311"/>
    </row>
    <row r="129" ht="17.6" spans="1:11">
      <c r="A129" s="228">
        <v>124</v>
      </c>
      <c r="B129" s="243"/>
      <c r="C129" s="129" t="s">
        <v>15</v>
      </c>
      <c r="D129" s="94" t="s">
        <v>63</v>
      </c>
      <c r="E129" s="129" t="s">
        <v>64</v>
      </c>
      <c r="F129" s="247">
        <v>45596</v>
      </c>
      <c r="G129" s="242" t="s">
        <v>34</v>
      </c>
      <c r="H129" s="303">
        <v>38.66</v>
      </c>
      <c r="I129" s="310">
        <v>7.49</v>
      </c>
      <c r="J129" s="255">
        <f t="shared" si="5"/>
        <v>35.764366</v>
      </c>
      <c r="K129" s="311"/>
    </row>
    <row r="130" ht="17.6" spans="1:11">
      <c r="A130" s="228">
        <v>125</v>
      </c>
      <c r="B130" s="243"/>
      <c r="C130" s="129" t="s">
        <v>15</v>
      </c>
      <c r="D130" s="94" t="s">
        <v>63</v>
      </c>
      <c r="E130" s="129" t="s">
        <v>64</v>
      </c>
      <c r="F130" s="247">
        <v>45596</v>
      </c>
      <c r="G130" s="242" t="s">
        <v>106</v>
      </c>
      <c r="H130" s="303">
        <v>38.18</v>
      </c>
      <c r="I130" s="310">
        <v>7.49</v>
      </c>
      <c r="J130" s="255">
        <f t="shared" si="5"/>
        <v>35.320318</v>
      </c>
      <c r="K130" s="311"/>
    </row>
    <row r="131" ht="17.6" spans="1:11">
      <c r="A131" s="228">
        <v>126</v>
      </c>
      <c r="B131" s="243"/>
      <c r="C131" s="129" t="s">
        <v>15</v>
      </c>
      <c r="D131" s="94" t="s">
        <v>63</v>
      </c>
      <c r="E131" s="129" t="s">
        <v>64</v>
      </c>
      <c r="F131" s="247">
        <v>45596</v>
      </c>
      <c r="G131" s="242" t="s">
        <v>94</v>
      </c>
      <c r="H131" s="303">
        <v>38.28</v>
      </c>
      <c r="I131" s="310">
        <v>7.49</v>
      </c>
      <c r="J131" s="255">
        <f t="shared" si="5"/>
        <v>35.412828</v>
      </c>
      <c r="K131" s="311"/>
    </row>
    <row r="132" ht="17.6" spans="1:11">
      <c r="A132" s="228">
        <v>127</v>
      </c>
      <c r="B132" s="243"/>
      <c r="C132" s="129" t="s">
        <v>15</v>
      </c>
      <c r="D132" s="94" t="s">
        <v>63</v>
      </c>
      <c r="E132" s="129" t="s">
        <v>64</v>
      </c>
      <c r="F132" s="247">
        <v>45596</v>
      </c>
      <c r="G132" s="242" t="s">
        <v>68</v>
      </c>
      <c r="H132" s="303">
        <v>38.1</v>
      </c>
      <c r="I132" s="310">
        <v>7.49</v>
      </c>
      <c r="J132" s="255">
        <f t="shared" si="5"/>
        <v>35.24631</v>
      </c>
      <c r="K132" s="311"/>
    </row>
    <row r="133" ht="17.6" spans="1:11">
      <c r="A133" s="228">
        <v>128</v>
      </c>
      <c r="B133" s="299"/>
      <c r="C133" s="129" t="s">
        <v>15</v>
      </c>
      <c r="D133" s="94" t="s">
        <v>63</v>
      </c>
      <c r="E133" s="129" t="s">
        <v>64</v>
      </c>
      <c r="F133" s="247">
        <v>45596</v>
      </c>
      <c r="G133" s="242" t="s">
        <v>80</v>
      </c>
      <c r="H133" s="303">
        <v>38.06</v>
      </c>
      <c r="I133" s="310">
        <v>7.49</v>
      </c>
      <c r="J133" s="255">
        <f t="shared" si="5"/>
        <v>35.209306</v>
      </c>
      <c r="K133" s="311"/>
    </row>
    <row r="134" ht="17.55" spans="1:11">
      <c r="A134" s="315" t="s">
        <v>101</v>
      </c>
      <c r="B134" s="316"/>
      <c r="C134" s="317"/>
      <c r="D134" s="172"/>
      <c r="E134" s="317"/>
      <c r="F134" s="318"/>
      <c r="G134" s="317"/>
      <c r="H134" s="319">
        <f>SUM(H6:H133)</f>
        <v>5077.32</v>
      </c>
      <c r="I134" s="320">
        <f>AVERAGE(I6:I133)</f>
        <v>7.905625</v>
      </c>
      <c r="J134" s="320">
        <f>SUM(J6:J133)</f>
        <v>4676.058368</v>
      </c>
      <c r="K134" s="321"/>
    </row>
    <row r="136" ht="17.55"/>
    <row r="137" spans="1:11">
      <c r="A137" s="34" t="s">
        <v>302</v>
      </c>
      <c r="B137" s="86"/>
      <c r="C137" s="86"/>
      <c r="D137" s="86"/>
      <c r="E137" s="86"/>
      <c r="F137" s="86"/>
      <c r="G137" s="86"/>
      <c r="H137" s="86"/>
      <c r="I137" s="86"/>
      <c r="J137" s="86"/>
      <c r="K137" s="103"/>
    </row>
    <row r="138" spans="1:11">
      <c r="A138" s="87"/>
      <c r="B138" s="88"/>
      <c r="C138" s="88"/>
      <c r="D138" s="88"/>
      <c r="E138" s="88"/>
      <c r="F138" s="88"/>
      <c r="G138" s="88"/>
      <c r="H138" s="88"/>
      <c r="I138" s="88"/>
      <c r="J138" s="88"/>
      <c r="K138" s="104"/>
    </row>
    <row r="139" spans="1:11">
      <c r="A139" s="87"/>
      <c r="B139" s="88"/>
      <c r="C139" s="88"/>
      <c r="D139" s="88"/>
      <c r="E139" s="88"/>
      <c r="F139" s="88"/>
      <c r="G139" s="88"/>
      <c r="H139" s="88"/>
      <c r="I139" s="88"/>
      <c r="J139" s="88"/>
      <c r="K139" s="104"/>
    </row>
    <row r="140" spans="1:11">
      <c r="A140" s="42" t="s">
        <v>1</v>
      </c>
      <c r="B140" s="7" t="s">
        <v>3</v>
      </c>
      <c r="C140" s="7" t="s">
        <v>3</v>
      </c>
      <c r="D140" s="7" t="s">
        <v>4</v>
      </c>
      <c r="E140" s="7" t="s">
        <v>5</v>
      </c>
      <c r="F140" s="7" t="s">
        <v>6</v>
      </c>
      <c r="G140" s="7" t="s">
        <v>7</v>
      </c>
      <c r="H140" s="7" t="s">
        <v>362</v>
      </c>
      <c r="I140" s="7" t="s">
        <v>8</v>
      </c>
      <c r="J140" s="7" t="s">
        <v>9</v>
      </c>
      <c r="K140" s="147" t="s">
        <v>10</v>
      </c>
    </row>
    <row r="141" spans="1:11">
      <c r="A141" s="42"/>
      <c r="B141" s="7" t="s">
        <v>11</v>
      </c>
      <c r="C141" s="7" t="s">
        <v>63</v>
      </c>
      <c r="D141" s="7"/>
      <c r="E141" s="7"/>
      <c r="F141" s="7"/>
      <c r="G141" s="7" t="s">
        <v>13</v>
      </c>
      <c r="H141" s="7" t="s">
        <v>13</v>
      </c>
      <c r="I141" s="7"/>
      <c r="J141" s="7"/>
      <c r="K141" s="147"/>
    </row>
    <row r="142" spans="1:11">
      <c r="A142" s="36">
        <v>1</v>
      </c>
      <c r="B142" s="37" t="s">
        <v>1375</v>
      </c>
      <c r="C142" s="94" t="s">
        <v>63</v>
      </c>
      <c r="D142" s="37" t="s">
        <v>1348</v>
      </c>
      <c r="E142" s="102">
        <v>45592</v>
      </c>
      <c r="F142" s="37" t="s">
        <v>1376</v>
      </c>
      <c r="G142" s="54">
        <v>35.98</v>
      </c>
      <c r="H142" s="54">
        <v>35.94</v>
      </c>
      <c r="I142" s="37"/>
      <c r="J142" s="108"/>
      <c r="K142" s="205"/>
    </row>
    <row r="143" spans="1:11">
      <c r="A143" s="36">
        <v>2</v>
      </c>
      <c r="B143" s="37" t="s">
        <v>1375</v>
      </c>
      <c r="C143" s="94" t="s">
        <v>63</v>
      </c>
      <c r="D143" s="37" t="s">
        <v>1348</v>
      </c>
      <c r="E143" s="102">
        <v>45592</v>
      </c>
      <c r="F143" s="37" t="s">
        <v>1377</v>
      </c>
      <c r="G143" s="54">
        <v>36.06</v>
      </c>
      <c r="H143" s="54">
        <v>35.98</v>
      </c>
      <c r="I143" s="37"/>
      <c r="J143" s="108"/>
      <c r="K143" s="206"/>
    </row>
    <row r="144" spans="1:11">
      <c r="A144" s="36">
        <v>3</v>
      </c>
      <c r="B144" s="37" t="s">
        <v>1375</v>
      </c>
      <c r="C144" s="94" t="s">
        <v>63</v>
      </c>
      <c r="D144" s="37" t="s">
        <v>1348</v>
      </c>
      <c r="E144" s="102">
        <v>45593</v>
      </c>
      <c r="F144" s="37" t="s">
        <v>1378</v>
      </c>
      <c r="G144" s="54">
        <v>37.98</v>
      </c>
      <c r="H144" s="54">
        <v>37.96</v>
      </c>
      <c r="I144" s="37"/>
      <c r="J144" s="108"/>
      <c r="K144" s="206"/>
    </row>
    <row r="145" spans="1:11">
      <c r="A145" s="36">
        <v>4</v>
      </c>
      <c r="B145" s="37" t="s">
        <v>1375</v>
      </c>
      <c r="C145" s="94" t="s">
        <v>63</v>
      </c>
      <c r="D145" s="37" t="s">
        <v>1348</v>
      </c>
      <c r="E145" s="102">
        <v>45593</v>
      </c>
      <c r="F145" s="37" t="s">
        <v>1379</v>
      </c>
      <c r="G145" s="54">
        <v>38.18</v>
      </c>
      <c r="H145" s="54">
        <v>38.18</v>
      </c>
      <c r="I145" s="37"/>
      <c r="J145" s="108"/>
      <c r="K145" s="206"/>
    </row>
    <row r="146" spans="1:11">
      <c r="A146" s="36">
        <v>5</v>
      </c>
      <c r="B146" s="37" t="s">
        <v>1375</v>
      </c>
      <c r="C146" s="94" t="s">
        <v>63</v>
      </c>
      <c r="D146" s="37" t="s">
        <v>1348</v>
      </c>
      <c r="E146" s="102">
        <v>45593</v>
      </c>
      <c r="F146" s="37" t="s">
        <v>1380</v>
      </c>
      <c r="G146" s="54">
        <v>37.94</v>
      </c>
      <c r="H146" s="54">
        <v>37.88</v>
      </c>
      <c r="I146" s="37"/>
      <c r="J146" s="108"/>
      <c r="K146" s="206"/>
    </row>
    <row r="147" spans="1:11">
      <c r="A147" s="36">
        <v>6</v>
      </c>
      <c r="B147" s="37" t="s">
        <v>1375</v>
      </c>
      <c r="C147" s="94" t="s">
        <v>63</v>
      </c>
      <c r="D147" s="37" t="s">
        <v>1348</v>
      </c>
      <c r="E147" s="102">
        <v>45593</v>
      </c>
      <c r="F147" s="37" t="s">
        <v>1381</v>
      </c>
      <c r="G147" s="54">
        <v>38.8</v>
      </c>
      <c r="H147" s="54">
        <v>38.8</v>
      </c>
      <c r="I147" s="37"/>
      <c r="J147" s="108"/>
      <c r="K147" s="206"/>
    </row>
    <row r="148" spans="1:11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207"/>
    </row>
    <row r="149" ht="17.55" spans="1:11">
      <c r="A149" s="75"/>
      <c r="B149" s="198"/>
      <c r="C149" s="198"/>
      <c r="D149" s="198"/>
      <c r="E149" s="198"/>
      <c r="F149" s="198"/>
      <c r="G149" s="198">
        <f t="shared" ref="G149:J149" si="6">SUM(G142:G148)</f>
        <v>224.94</v>
      </c>
      <c r="H149" s="198">
        <f t="shared" si="6"/>
        <v>224.74</v>
      </c>
      <c r="I149" s="114"/>
      <c r="J149" s="115">
        <f t="shared" si="6"/>
        <v>0</v>
      </c>
      <c r="K149" s="20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H96:H134" etc:filterBottomFollowUsedRange="0">
    <extLst/>
  </autoFilter>
  <mergeCells count="46">
    <mergeCell ref="A4:A5"/>
    <mergeCell ref="A140:A141"/>
    <mergeCell ref="B4:B5"/>
    <mergeCell ref="B6:B12"/>
    <mergeCell ref="B13:B18"/>
    <mergeCell ref="B19:B25"/>
    <mergeCell ref="B26:B32"/>
    <mergeCell ref="B33:B38"/>
    <mergeCell ref="B39:B43"/>
    <mergeCell ref="B44:B47"/>
    <mergeCell ref="B48:B52"/>
    <mergeCell ref="B53:B57"/>
    <mergeCell ref="B58:B64"/>
    <mergeCell ref="B65:B71"/>
    <mergeCell ref="B72:B77"/>
    <mergeCell ref="B78:B83"/>
    <mergeCell ref="B84:B89"/>
    <mergeCell ref="B90:B95"/>
    <mergeCell ref="B96:B102"/>
    <mergeCell ref="B103:B108"/>
    <mergeCell ref="B109:B115"/>
    <mergeCell ref="B116:B121"/>
    <mergeCell ref="B122:B126"/>
    <mergeCell ref="B127:B133"/>
    <mergeCell ref="D140:D141"/>
    <mergeCell ref="E4:E5"/>
    <mergeCell ref="E140:E141"/>
    <mergeCell ref="F4:F5"/>
    <mergeCell ref="F140:F141"/>
    <mergeCell ref="G4:G5"/>
    <mergeCell ref="I4:I5"/>
    <mergeCell ref="I140:I141"/>
    <mergeCell ref="J4:J5"/>
    <mergeCell ref="J140:J141"/>
    <mergeCell ref="K4:K5"/>
    <mergeCell ref="K6:K18"/>
    <mergeCell ref="K19:K43"/>
    <mergeCell ref="K44:K57"/>
    <mergeCell ref="K58:K77"/>
    <mergeCell ref="K78:K95"/>
    <mergeCell ref="K96:K108"/>
    <mergeCell ref="K109:K133"/>
    <mergeCell ref="K140:K141"/>
    <mergeCell ref="K142:K148"/>
    <mergeCell ref="A137:K139"/>
    <mergeCell ref="A1:K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zoomScale="125" zoomScaleNormal="125" topLeftCell="F1" workbookViewId="0">
      <selection activeCell="I30" sqref="I30"/>
    </sheetView>
  </sheetViews>
  <sheetFormatPr defaultColWidth="9" defaultRowHeight="16.8"/>
  <cols>
    <col min="2" max="2" width="20" customWidth="1"/>
    <col min="6" max="6" width="10.6102941176471"/>
  </cols>
  <sheetData>
    <row r="1" spans="1:13">
      <c r="A1" s="163" t="s">
        <v>1344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1:13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3">
      <c r="A4" s="7" t="s">
        <v>1</v>
      </c>
      <c r="B4" s="8" t="s">
        <v>303</v>
      </c>
      <c r="C4" s="9" t="s">
        <v>3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19" t="s">
        <v>362</v>
      </c>
      <c r="J4" s="19" t="s">
        <v>1382</v>
      </c>
      <c r="K4" s="8" t="s">
        <v>1383</v>
      </c>
      <c r="L4" s="9" t="s">
        <v>1384</v>
      </c>
      <c r="M4" s="9" t="s">
        <v>1384</v>
      </c>
    </row>
    <row r="5" spans="1:13">
      <c r="A5" s="7"/>
      <c r="B5" s="10"/>
      <c r="C5" s="9" t="s">
        <v>11</v>
      </c>
      <c r="D5" s="9"/>
      <c r="E5" s="9"/>
      <c r="F5" s="9"/>
      <c r="G5" s="9"/>
      <c r="H5" s="9" t="s">
        <v>13</v>
      </c>
      <c r="I5" s="19" t="s">
        <v>13</v>
      </c>
      <c r="J5" s="19"/>
      <c r="K5" s="10"/>
      <c r="L5" s="9"/>
      <c r="M5" s="9"/>
    </row>
    <row r="6" spans="1:13">
      <c r="A6" s="11">
        <v>1</v>
      </c>
      <c r="B6" s="94" t="s">
        <v>1385</v>
      </c>
      <c r="C6" s="13" t="s">
        <v>1347</v>
      </c>
      <c r="D6" s="14" t="s">
        <v>63</v>
      </c>
      <c r="E6" s="13" t="s">
        <v>1348</v>
      </c>
      <c r="F6" s="21">
        <v>45574</v>
      </c>
      <c r="G6" s="20" t="s">
        <v>1349</v>
      </c>
      <c r="H6" s="26">
        <v>33.48</v>
      </c>
      <c r="I6" s="293">
        <v>33.46</v>
      </c>
      <c r="J6" s="27">
        <v>5.77</v>
      </c>
      <c r="K6" s="28"/>
      <c r="L6" s="28">
        <f>H6-H6*J6%</f>
        <v>31.548204</v>
      </c>
      <c r="M6" s="197"/>
    </row>
    <row r="7" spans="1:13">
      <c r="A7" s="11">
        <v>2</v>
      </c>
      <c r="B7" s="94"/>
      <c r="C7" s="13" t="s">
        <v>1347</v>
      </c>
      <c r="D7" s="14" t="s">
        <v>63</v>
      </c>
      <c r="E7" s="13" t="s">
        <v>1348</v>
      </c>
      <c r="F7" s="21">
        <v>45574</v>
      </c>
      <c r="G7" s="20" t="s">
        <v>1386</v>
      </c>
      <c r="H7" s="26">
        <v>33.94</v>
      </c>
      <c r="I7" s="293">
        <v>33.94</v>
      </c>
      <c r="J7" s="27">
        <v>5.77</v>
      </c>
      <c r="K7" s="28"/>
      <c r="L7" s="28">
        <f t="shared" ref="L7:L22" si="0">H7-H7*J7%</f>
        <v>31.981662</v>
      </c>
      <c r="M7" s="197"/>
    </row>
    <row r="8" spans="1:13">
      <c r="A8" s="11">
        <v>3</v>
      </c>
      <c r="B8" s="94"/>
      <c r="C8" s="13" t="s">
        <v>1347</v>
      </c>
      <c r="D8" s="14" t="s">
        <v>63</v>
      </c>
      <c r="E8" s="13" t="s">
        <v>1348</v>
      </c>
      <c r="F8" s="21">
        <v>45574</v>
      </c>
      <c r="G8" s="20" t="s">
        <v>1354</v>
      </c>
      <c r="H8" s="26">
        <v>34.14</v>
      </c>
      <c r="I8" s="293">
        <v>34.16</v>
      </c>
      <c r="J8" s="27">
        <v>5.77</v>
      </c>
      <c r="K8" s="28"/>
      <c r="L8" s="28">
        <f t="shared" si="0"/>
        <v>32.170122</v>
      </c>
      <c r="M8" s="197"/>
    </row>
    <row r="9" spans="1:13">
      <c r="A9" s="11">
        <v>4</v>
      </c>
      <c r="B9" s="94"/>
      <c r="C9" s="13" t="s">
        <v>1347</v>
      </c>
      <c r="D9" s="14" t="s">
        <v>63</v>
      </c>
      <c r="E9" s="13" t="s">
        <v>1348</v>
      </c>
      <c r="F9" s="21">
        <v>45574</v>
      </c>
      <c r="G9" s="20" t="s">
        <v>1351</v>
      </c>
      <c r="H9" s="26">
        <v>35.78</v>
      </c>
      <c r="I9" s="293">
        <v>35.76</v>
      </c>
      <c r="J9" s="27">
        <v>5.77</v>
      </c>
      <c r="K9" s="28"/>
      <c r="L9" s="28">
        <f t="shared" si="0"/>
        <v>33.715494</v>
      </c>
      <c r="M9" s="197"/>
    </row>
    <row r="10" spans="1:13">
      <c r="A10" s="11">
        <v>5</v>
      </c>
      <c r="B10" s="94"/>
      <c r="C10" s="13" t="s">
        <v>1347</v>
      </c>
      <c r="D10" s="14" t="s">
        <v>63</v>
      </c>
      <c r="E10" s="13" t="s">
        <v>1348</v>
      </c>
      <c r="F10" s="21">
        <v>45574</v>
      </c>
      <c r="G10" s="20" t="s">
        <v>1387</v>
      </c>
      <c r="H10" s="26">
        <v>33.62</v>
      </c>
      <c r="I10" s="293">
        <v>33.64</v>
      </c>
      <c r="J10" s="27">
        <v>5.77</v>
      </c>
      <c r="K10" s="28"/>
      <c r="L10" s="28">
        <f t="shared" si="0"/>
        <v>31.680126</v>
      </c>
      <c r="M10" s="197"/>
    </row>
    <row r="11" spans="1:13">
      <c r="A11" s="11">
        <v>6</v>
      </c>
      <c r="B11" s="94" t="s">
        <v>1388</v>
      </c>
      <c r="C11" s="13" t="s">
        <v>1347</v>
      </c>
      <c r="D11" s="14" t="s">
        <v>63</v>
      </c>
      <c r="E11" s="13" t="s">
        <v>1348</v>
      </c>
      <c r="F11" s="21">
        <v>45574</v>
      </c>
      <c r="G11" s="20" t="s">
        <v>1389</v>
      </c>
      <c r="H11" s="26">
        <v>32.88</v>
      </c>
      <c r="I11" s="293">
        <v>32.9</v>
      </c>
      <c r="J11" s="27">
        <v>6.21</v>
      </c>
      <c r="K11" s="28"/>
      <c r="L11" s="28">
        <f t="shared" si="0"/>
        <v>30.838152</v>
      </c>
      <c r="M11" s="197"/>
    </row>
    <row r="12" spans="1:13">
      <c r="A12" s="11">
        <v>7</v>
      </c>
      <c r="B12" s="94"/>
      <c r="C12" s="13" t="s">
        <v>1347</v>
      </c>
      <c r="D12" s="14" t="s">
        <v>63</v>
      </c>
      <c r="E12" s="13" t="s">
        <v>1348</v>
      </c>
      <c r="F12" s="21">
        <v>45574</v>
      </c>
      <c r="G12" s="20" t="s">
        <v>1352</v>
      </c>
      <c r="H12" s="26">
        <v>33.5</v>
      </c>
      <c r="I12" s="293">
        <v>33.48</v>
      </c>
      <c r="J12" s="27">
        <v>6.21</v>
      </c>
      <c r="K12" s="28"/>
      <c r="L12" s="28">
        <f t="shared" si="0"/>
        <v>31.41965</v>
      </c>
      <c r="M12" s="197"/>
    </row>
    <row r="13" spans="1:13">
      <c r="A13" s="11">
        <v>8</v>
      </c>
      <c r="B13" s="94"/>
      <c r="C13" s="13" t="s">
        <v>1347</v>
      </c>
      <c r="D13" s="14" t="s">
        <v>63</v>
      </c>
      <c r="E13" s="13" t="s">
        <v>1348</v>
      </c>
      <c r="F13" s="21">
        <v>45574</v>
      </c>
      <c r="G13" s="20" t="s">
        <v>1390</v>
      </c>
      <c r="H13" s="26">
        <v>33.54</v>
      </c>
      <c r="I13" s="293">
        <v>33.52</v>
      </c>
      <c r="J13" s="27">
        <v>6.21</v>
      </c>
      <c r="K13" s="28"/>
      <c r="L13" s="28">
        <f t="shared" si="0"/>
        <v>31.457166</v>
      </c>
      <c r="M13" s="197"/>
    </row>
    <row r="14" spans="1:13">
      <c r="A14" s="11">
        <v>9</v>
      </c>
      <c r="B14" s="94"/>
      <c r="C14" s="13" t="s">
        <v>1347</v>
      </c>
      <c r="D14" s="14" t="s">
        <v>63</v>
      </c>
      <c r="E14" s="13" t="s">
        <v>1348</v>
      </c>
      <c r="F14" s="21">
        <v>45574</v>
      </c>
      <c r="G14" s="20" t="s">
        <v>1391</v>
      </c>
      <c r="H14" s="26">
        <v>33.34</v>
      </c>
      <c r="I14" s="293">
        <v>33.32</v>
      </c>
      <c r="J14" s="27">
        <v>6.21</v>
      </c>
      <c r="K14" s="28"/>
      <c r="L14" s="28">
        <f t="shared" si="0"/>
        <v>31.269586</v>
      </c>
      <c r="M14" s="197"/>
    </row>
    <row r="15" spans="1:13">
      <c r="A15" s="11">
        <v>10</v>
      </c>
      <c r="B15" s="94"/>
      <c r="C15" s="13" t="s">
        <v>1347</v>
      </c>
      <c r="D15" s="14" t="s">
        <v>63</v>
      </c>
      <c r="E15" s="13" t="s">
        <v>1348</v>
      </c>
      <c r="F15" s="21">
        <v>45574</v>
      </c>
      <c r="G15" s="20" t="s">
        <v>1392</v>
      </c>
      <c r="H15" s="26">
        <v>33.98</v>
      </c>
      <c r="I15" s="293">
        <v>33.96</v>
      </c>
      <c r="J15" s="27">
        <v>6.21</v>
      </c>
      <c r="K15" s="28"/>
      <c r="L15" s="28">
        <f t="shared" si="0"/>
        <v>31.869842</v>
      </c>
      <c r="M15" s="197"/>
    </row>
    <row r="16" spans="1:13">
      <c r="A16" s="11">
        <v>11</v>
      </c>
      <c r="B16" s="288" t="s">
        <v>1393</v>
      </c>
      <c r="C16" s="13" t="s">
        <v>1347</v>
      </c>
      <c r="D16" s="14" t="s">
        <v>63</v>
      </c>
      <c r="E16" s="13" t="s">
        <v>1348</v>
      </c>
      <c r="F16" s="21">
        <v>45576</v>
      </c>
      <c r="G16" s="193" t="s">
        <v>1354</v>
      </c>
      <c r="H16" s="22">
        <v>34.8</v>
      </c>
      <c r="I16" s="293">
        <v>34.82</v>
      </c>
      <c r="J16" s="195">
        <v>5.75</v>
      </c>
      <c r="K16" s="28"/>
      <c r="L16" s="28">
        <f t="shared" si="0"/>
        <v>32.799</v>
      </c>
      <c r="M16" s="197"/>
    </row>
    <row r="17" spans="1:13">
      <c r="A17" s="11">
        <v>12</v>
      </c>
      <c r="B17" s="291"/>
      <c r="C17" s="13" t="s">
        <v>1347</v>
      </c>
      <c r="D17" s="14" t="s">
        <v>63</v>
      </c>
      <c r="E17" s="13" t="s">
        <v>1348</v>
      </c>
      <c r="F17" s="21">
        <v>45576</v>
      </c>
      <c r="G17" s="193" t="s">
        <v>1351</v>
      </c>
      <c r="H17" s="22">
        <v>35.86</v>
      </c>
      <c r="I17" s="293">
        <v>35.82</v>
      </c>
      <c r="J17" s="195">
        <v>5.75</v>
      </c>
      <c r="K17" s="28"/>
      <c r="L17" s="28">
        <f t="shared" si="0"/>
        <v>33.79805</v>
      </c>
      <c r="M17" s="197"/>
    </row>
    <row r="18" spans="1:13">
      <c r="A18" s="11">
        <v>13</v>
      </c>
      <c r="B18" s="291"/>
      <c r="C18" s="13" t="s">
        <v>1347</v>
      </c>
      <c r="D18" s="14" t="s">
        <v>63</v>
      </c>
      <c r="E18" s="13" t="s">
        <v>1348</v>
      </c>
      <c r="F18" s="21">
        <v>45577</v>
      </c>
      <c r="G18" s="193" t="s">
        <v>1349</v>
      </c>
      <c r="H18" s="22">
        <v>33.78</v>
      </c>
      <c r="I18" s="293">
        <v>33.78</v>
      </c>
      <c r="J18" s="195">
        <v>5.75</v>
      </c>
      <c r="K18" s="28"/>
      <c r="L18" s="28">
        <f t="shared" si="0"/>
        <v>31.83765</v>
      </c>
      <c r="M18" s="197"/>
    </row>
    <row r="19" spans="1:13">
      <c r="A19" s="11">
        <v>14</v>
      </c>
      <c r="B19" s="292"/>
      <c r="C19" s="13" t="s">
        <v>1347</v>
      </c>
      <c r="D19" s="14" t="s">
        <v>63</v>
      </c>
      <c r="E19" s="13" t="s">
        <v>1348</v>
      </c>
      <c r="F19" s="21">
        <v>45577</v>
      </c>
      <c r="G19" s="193" t="s">
        <v>1350</v>
      </c>
      <c r="H19" s="22">
        <v>33.4</v>
      </c>
      <c r="I19" s="293">
        <v>33.38</v>
      </c>
      <c r="J19" s="195">
        <v>5.75</v>
      </c>
      <c r="K19" s="28"/>
      <c r="L19" s="28">
        <f t="shared" si="0"/>
        <v>31.4795</v>
      </c>
      <c r="M19" s="197"/>
    </row>
    <row r="20" spans="1:13">
      <c r="A20" s="11">
        <v>15</v>
      </c>
      <c r="B20" s="288" t="s">
        <v>1394</v>
      </c>
      <c r="C20" s="13" t="s">
        <v>1347</v>
      </c>
      <c r="D20" s="14" t="s">
        <v>63</v>
      </c>
      <c r="E20" s="13" t="s">
        <v>1348</v>
      </c>
      <c r="F20" s="21">
        <v>45577</v>
      </c>
      <c r="G20" s="193" t="s">
        <v>1395</v>
      </c>
      <c r="H20" s="22">
        <v>32.78</v>
      </c>
      <c r="I20" s="293">
        <v>32.78</v>
      </c>
      <c r="J20" s="195">
        <v>6.06</v>
      </c>
      <c r="K20" s="28"/>
      <c r="L20" s="28">
        <f t="shared" si="0"/>
        <v>30.793532</v>
      </c>
      <c r="M20" s="197"/>
    </row>
    <row r="21" spans="1:13">
      <c r="A21" s="11">
        <v>16</v>
      </c>
      <c r="B21" s="291"/>
      <c r="C21" s="13" t="s">
        <v>1347</v>
      </c>
      <c r="D21" s="14" t="s">
        <v>63</v>
      </c>
      <c r="E21" s="13" t="s">
        <v>1348</v>
      </c>
      <c r="F21" s="21">
        <v>45577</v>
      </c>
      <c r="G21" s="193" t="s">
        <v>1353</v>
      </c>
      <c r="H21" s="22">
        <v>33.58</v>
      </c>
      <c r="I21" s="293">
        <v>33.54</v>
      </c>
      <c r="J21" s="195">
        <v>6.06</v>
      </c>
      <c r="K21" s="28"/>
      <c r="L21" s="28">
        <f t="shared" si="0"/>
        <v>31.545052</v>
      </c>
      <c r="M21" s="197"/>
    </row>
    <row r="22" spans="1:13">
      <c r="A22" s="11">
        <v>17</v>
      </c>
      <c r="B22" s="292"/>
      <c r="C22" s="13" t="s">
        <v>1347</v>
      </c>
      <c r="D22" s="14" t="s">
        <v>63</v>
      </c>
      <c r="E22" s="13" t="s">
        <v>1348</v>
      </c>
      <c r="F22" s="21">
        <v>45577</v>
      </c>
      <c r="G22" s="193" t="s">
        <v>1386</v>
      </c>
      <c r="H22" s="22">
        <v>34.08</v>
      </c>
      <c r="I22" s="293">
        <v>34.04</v>
      </c>
      <c r="J22" s="195">
        <v>6.06</v>
      </c>
      <c r="K22" s="28"/>
      <c r="L22" s="28">
        <f t="shared" si="0"/>
        <v>32.014752</v>
      </c>
      <c r="M22" s="197"/>
    </row>
    <row r="23" spans="1:13">
      <c r="A23" s="11">
        <v>18</v>
      </c>
      <c r="B23" s="292"/>
      <c r="C23" s="13" t="s">
        <v>1375</v>
      </c>
      <c r="D23" s="14" t="s">
        <v>63</v>
      </c>
      <c r="E23" s="13" t="s">
        <v>1348</v>
      </c>
      <c r="F23" s="21">
        <v>45594</v>
      </c>
      <c r="G23" s="193" t="s">
        <v>1377</v>
      </c>
      <c r="H23" s="22">
        <v>36.06</v>
      </c>
      <c r="I23" s="293">
        <v>35.98</v>
      </c>
      <c r="J23" s="195"/>
      <c r="K23" s="28"/>
      <c r="L23" s="28"/>
      <c r="M23" s="197"/>
    </row>
    <row r="24" spans="1:13">
      <c r="A24" s="11">
        <v>19</v>
      </c>
      <c r="B24" s="292"/>
      <c r="C24" s="13" t="s">
        <v>1375</v>
      </c>
      <c r="D24" s="14" t="s">
        <v>63</v>
      </c>
      <c r="E24" s="13" t="s">
        <v>1348</v>
      </c>
      <c r="F24" s="21">
        <v>45594</v>
      </c>
      <c r="G24" s="193" t="s">
        <v>1376</v>
      </c>
      <c r="H24" s="22">
        <v>35.98</v>
      </c>
      <c r="I24" s="293">
        <v>35.94</v>
      </c>
      <c r="J24" s="195"/>
      <c r="K24" s="28"/>
      <c r="L24" s="28"/>
      <c r="M24" s="197"/>
    </row>
    <row r="25" spans="1:13">
      <c r="A25" s="11">
        <v>20</v>
      </c>
      <c r="B25" s="292"/>
      <c r="C25" s="13" t="s">
        <v>1375</v>
      </c>
      <c r="D25" s="14" t="s">
        <v>63</v>
      </c>
      <c r="E25" s="13" t="s">
        <v>1348</v>
      </c>
      <c r="F25" s="21">
        <v>45595</v>
      </c>
      <c r="G25" s="193" t="s">
        <v>1380</v>
      </c>
      <c r="H25" s="22">
        <v>37.94</v>
      </c>
      <c r="I25" s="293">
        <v>37.88</v>
      </c>
      <c r="J25" s="195"/>
      <c r="K25" s="28"/>
      <c r="L25" s="28"/>
      <c r="M25" s="197"/>
    </row>
    <row r="26" spans="1:13">
      <c r="A26" s="11">
        <v>21</v>
      </c>
      <c r="B26" s="292"/>
      <c r="C26" s="13" t="s">
        <v>1375</v>
      </c>
      <c r="D26" s="14" t="s">
        <v>63</v>
      </c>
      <c r="E26" s="13" t="s">
        <v>1348</v>
      </c>
      <c r="F26" s="21">
        <v>45595</v>
      </c>
      <c r="G26" s="193" t="s">
        <v>1378</v>
      </c>
      <c r="H26" s="22">
        <v>37.98</v>
      </c>
      <c r="I26" s="293">
        <v>37.96</v>
      </c>
      <c r="J26" s="195"/>
      <c r="K26" s="28"/>
      <c r="L26" s="28"/>
      <c r="M26" s="197"/>
    </row>
    <row r="27" spans="1:13">
      <c r="A27" s="11">
        <v>22</v>
      </c>
      <c r="B27" s="292"/>
      <c r="C27" s="13" t="s">
        <v>1375</v>
      </c>
      <c r="D27" s="14" t="s">
        <v>63</v>
      </c>
      <c r="E27" s="13" t="s">
        <v>1348</v>
      </c>
      <c r="F27" s="21">
        <v>45595</v>
      </c>
      <c r="G27" s="193" t="s">
        <v>1381</v>
      </c>
      <c r="H27" s="22">
        <v>38.8</v>
      </c>
      <c r="I27" s="293">
        <v>38.8</v>
      </c>
      <c r="J27" s="195"/>
      <c r="K27" s="28"/>
      <c r="L27" s="28"/>
      <c r="M27" s="197"/>
    </row>
    <row r="28" spans="1:13">
      <c r="A28" s="11">
        <v>23</v>
      </c>
      <c r="B28" s="292"/>
      <c r="C28" s="13" t="s">
        <v>1375</v>
      </c>
      <c r="D28" s="14" t="s">
        <v>63</v>
      </c>
      <c r="E28" s="13" t="s">
        <v>1348</v>
      </c>
      <c r="F28" s="21">
        <v>45595</v>
      </c>
      <c r="G28" s="193" t="s">
        <v>1379</v>
      </c>
      <c r="H28" s="22">
        <v>38.18</v>
      </c>
      <c r="I28" s="293">
        <v>38.18</v>
      </c>
      <c r="J28" s="195"/>
      <c r="K28" s="28"/>
      <c r="L28" s="28"/>
      <c r="M28" s="197"/>
    </row>
    <row r="29" spans="1:13">
      <c r="A29" s="17" t="s">
        <v>101</v>
      </c>
      <c r="B29" s="18"/>
      <c r="C29" s="18"/>
      <c r="D29" s="7"/>
      <c r="E29" s="17"/>
      <c r="F29" s="24"/>
      <c r="G29" s="23"/>
      <c r="H29" s="29">
        <v>801.42</v>
      </c>
      <c r="I29" s="25">
        <v>801.04</v>
      </c>
      <c r="J29" s="25">
        <f>AVERAGE(J6:J22)</f>
        <v>5.94588235294118</v>
      </c>
      <c r="K29" s="25"/>
      <c r="L29" s="25">
        <f>SUM(L6:L22)</f>
        <v>542.21754</v>
      </c>
      <c r="M29" s="25">
        <f>SUM(M6:M22)</f>
        <v>0</v>
      </c>
    </row>
  </sheetData>
  <sheetProtection formatCells="0" formatColumns="0" formatRows="0" insertRows="0" insertColumns="0" insertHyperlinks="0" deleteColumns="0" deleteRows="0" sort="0" autoFilter="0" pivotTables="0"/>
  <mergeCells count="15">
    <mergeCell ref="A4:A5"/>
    <mergeCell ref="B4:B5"/>
    <mergeCell ref="B6:B10"/>
    <mergeCell ref="B11:B15"/>
    <mergeCell ref="B16:B19"/>
    <mergeCell ref="B20:B22"/>
    <mergeCell ref="D4:D5"/>
    <mergeCell ref="E4:E5"/>
    <mergeCell ref="F4:F5"/>
    <mergeCell ref="G4:G5"/>
    <mergeCell ref="J4:J5"/>
    <mergeCell ref="K4:K5"/>
    <mergeCell ref="L4:L5"/>
    <mergeCell ref="M4:M5"/>
    <mergeCell ref="A1:M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O12" sqref="O12"/>
    </sheetView>
  </sheetViews>
  <sheetFormatPr defaultColWidth="9" defaultRowHeight="16.8" outlineLevelCol="7"/>
  <cols>
    <col min="5" max="5" width="10.9191176470588"/>
  </cols>
  <sheetData>
    <row r="1" spans="1:8">
      <c r="A1" s="128" t="s">
        <v>1396</v>
      </c>
      <c r="B1" s="128"/>
      <c r="C1" s="128"/>
      <c r="D1" s="128"/>
      <c r="E1" s="128"/>
      <c r="F1" s="128"/>
      <c r="G1" s="128"/>
      <c r="H1" s="128"/>
    </row>
    <row r="2" spans="1:8">
      <c r="A2" s="128"/>
      <c r="B2" s="128"/>
      <c r="C2" s="128"/>
      <c r="D2" s="128"/>
      <c r="E2" s="128"/>
      <c r="F2" s="128"/>
      <c r="G2" s="128"/>
      <c r="H2" s="128"/>
    </row>
    <row r="3" ht="17.55" spans="1:8">
      <c r="A3" s="128"/>
      <c r="B3" s="128"/>
      <c r="C3" s="128"/>
      <c r="D3" s="128"/>
      <c r="E3" s="128"/>
      <c r="F3" s="128"/>
      <c r="G3" s="128"/>
      <c r="H3" s="128"/>
    </row>
    <row r="4" spans="1:8">
      <c r="A4" s="226" t="s">
        <v>1</v>
      </c>
      <c r="B4" s="201" t="s">
        <v>3</v>
      </c>
      <c r="C4" s="201" t="s">
        <v>3</v>
      </c>
      <c r="D4" s="227" t="s">
        <v>4</v>
      </c>
      <c r="E4" s="227" t="s">
        <v>5</v>
      </c>
      <c r="F4" s="227" t="s">
        <v>6</v>
      </c>
      <c r="G4" s="201" t="s">
        <v>7</v>
      </c>
      <c r="H4" s="229" t="s">
        <v>10</v>
      </c>
    </row>
    <row r="5" spans="1:8">
      <c r="A5" s="91"/>
      <c r="B5" s="7" t="s">
        <v>11</v>
      </c>
      <c r="C5" s="7" t="s">
        <v>63</v>
      </c>
      <c r="D5" s="92"/>
      <c r="E5" s="92"/>
      <c r="F5" s="92"/>
      <c r="G5" s="7" t="s">
        <v>13</v>
      </c>
      <c r="H5" s="147"/>
    </row>
    <row r="6" ht="17.6" spans="1:8">
      <c r="A6" s="228">
        <v>1</v>
      </c>
      <c r="B6" s="129" t="s">
        <v>1397</v>
      </c>
      <c r="C6" s="94" t="s">
        <v>1398</v>
      </c>
      <c r="D6" s="129" t="s">
        <v>1399</v>
      </c>
      <c r="E6" s="130">
        <v>45594</v>
      </c>
      <c r="F6" s="230" t="s">
        <v>1400</v>
      </c>
      <c r="G6" s="231">
        <v>34.214</v>
      </c>
      <c r="H6" s="223" t="s">
        <v>18</v>
      </c>
    </row>
    <row r="7" ht="17.6" spans="1:8">
      <c r="A7" s="228">
        <v>2</v>
      </c>
      <c r="B7" s="129" t="s">
        <v>1397</v>
      </c>
      <c r="C7" s="94" t="s">
        <v>1398</v>
      </c>
      <c r="D7" s="129" t="s">
        <v>1399</v>
      </c>
      <c r="E7" s="130">
        <v>45594</v>
      </c>
      <c r="F7" s="230" t="s">
        <v>1401</v>
      </c>
      <c r="G7" s="231">
        <v>34.652</v>
      </c>
      <c r="H7" s="223"/>
    </row>
    <row r="8" ht="17.6" spans="1:8">
      <c r="A8" s="228">
        <v>3</v>
      </c>
      <c r="B8" s="129" t="s">
        <v>1397</v>
      </c>
      <c r="C8" s="94" t="s">
        <v>1398</v>
      </c>
      <c r="D8" s="129" t="s">
        <v>1399</v>
      </c>
      <c r="E8" s="130">
        <v>45594</v>
      </c>
      <c r="F8" s="230" t="s">
        <v>1402</v>
      </c>
      <c r="G8" s="231">
        <v>34.744</v>
      </c>
      <c r="H8" s="223"/>
    </row>
    <row r="9" ht="17.6" spans="1:8">
      <c r="A9" s="228">
        <v>4</v>
      </c>
      <c r="B9" s="129" t="s">
        <v>1397</v>
      </c>
      <c r="C9" s="94" t="s">
        <v>1398</v>
      </c>
      <c r="D9" s="129" t="s">
        <v>1399</v>
      </c>
      <c r="E9" s="130">
        <v>45594</v>
      </c>
      <c r="F9" s="230" t="s">
        <v>1403</v>
      </c>
      <c r="G9" s="231">
        <v>34.866</v>
      </c>
      <c r="H9" s="223"/>
    </row>
    <row r="10" ht="17.6" spans="1:8">
      <c r="A10" s="228">
        <v>5</v>
      </c>
      <c r="B10" s="129" t="s">
        <v>1397</v>
      </c>
      <c r="C10" s="94" t="s">
        <v>1398</v>
      </c>
      <c r="D10" s="129" t="s">
        <v>1399</v>
      </c>
      <c r="E10" s="130">
        <v>45595</v>
      </c>
      <c r="F10" s="230" t="s">
        <v>1404</v>
      </c>
      <c r="G10" s="231">
        <v>34.276</v>
      </c>
      <c r="H10" s="223"/>
    </row>
    <row r="11" ht="17.6" spans="1:8">
      <c r="A11" s="228">
        <v>6</v>
      </c>
      <c r="B11" s="129" t="s">
        <v>1397</v>
      </c>
      <c r="C11" s="94" t="s">
        <v>1398</v>
      </c>
      <c r="D11" s="129" t="s">
        <v>1399</v>
      </c>
      <c r="E11" s="130">
        <v>45595</v>
      </c>
      <c r="F11" s="230" t="s">
        <v>1405</v>
      </c>
      <c r="G11" s="231">
        <v>34.059</v>
      </c>
      <c r="H11" s="223"/>
    </row>
    <row r="12" ht="13" customHeight="1" spans="1:8">
      <c r="A12" s="286">
        <v>7</v>
      </c>
      <c r="B12" s="287" t="s">
        <v>1397</v>
      </c>
      <c r="C12" s="288" t="s">
        <v>1398</v>
      </c>
      <c r="D12" s="287" t="s">
        <v>1399</v>
      </c>
      <c r="E12" s="289">
        <v>45595</v>
      </c>
      <c r="F12" s="232" t="s">
        <v>1406</v>
      </c>
      <c r="G12" s="290">
        <v>34.377</v>
      </c>
      <c r="H12" s="223"/>
    </row>
    <row r="13" ht="17.6" spans="1:8">
      <c r="A13" s="286">
        <v>8</v>
      </c>
      <c r="B13" s="287" t="s">
        <v>1397</v>
      </c>
      <c r="C13" s="288" t="s">
        <v>1398</v>
      </c>
      <c r="D13" s="287" t="s">
        <v>1399</v>
      </c>
      <c r="E13" s="21">
        <v>45596</v>
      </c>
      <c r="F13" s="13" t="s">
        <v>1407</v>
      </c>
      <c r="G13" s="137">
        <v>34.556</v>
      </c>
      <c r="H13" s="223"/>
    </row>
    <row r="14" ht="17.6" spans="1:8">
      <c r="A14" s="228">
        <v>9</v>
      </c>
      <c r="B14" s="129" t="s">
        <v>1397</v>
      </c>
      <c r="C14" s="94" t="s">
        <v>1398</v>
      </c>
      <c r="D14" s="129" t="s">
        <v>1399</v>
      </c>
      <c r="E14" s="21">
        <v>45596</v>
      </c>
      <c r="F14" s="13" t="s">
        <v>1408</v>
      </c>
      <c r="G14" s="137">
        <v>34.249</v>
      </c>
      <c r="H14" s="234"/>
    </row>
    <row r="15" spans="1:8">
      <c r="A15" s="18" t="s">
        <v>101</v>
      </c>
      <c r="B15" s="23"/>
      <c r="C15" s="23"/>
      <c r="D15" s="23"/>
      <c r="E15" s="23"/>
      <c r="F15" s="23"/>
      <c r="G15" s="18">
        <f>SUM(G6:G14)</f>
        <v>309.993</v>
      </c>
      <c r="H15" s="23"/>
    </row>
  </sheetData>
  <mergeCells count="7">
    <mergeCell ref="A4:A5"/>
    <mergeCell ref="D4:D5"/>
    <mergeCell ref="E4:E5"/>
    <mergeCell ref="F4:F5"/>
    <mergeCell ref="H4:H5"/>
    <mergeCell ref="H6:H14"/>
    <mergeCell ref="A1:H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opLeftCell="A10" workbookViewId="0">
      <selection activeCell="H27" sqref="H27"/>
    </sheetView>
  </sheetViews>
  <sheetFormatPr defaultColWidth="9" defaultRowHeight="16.8"/>
  <cols>
    <col min="1" max="5" width="8" style="453"/>
    <col min="6" max="6" width="10.5367647058824" style="453"/>
    <col min="7" max="7" width="10" style="453" customWidth="1"/>
    <col min="8" max="8" width="8.91911764705882" style="453"/>
    <col min="9" max="9" width="8" style="453"/>
    <col min="10" max="10" width="12" style="453" customWidth="1"/>
    <col min="11" max="11" width="10.9191176470588" style="453" customWidth="1"/>
    <col min="12" max="16384" width="8" style="453"/>
  </cols>
  <sheetData>
    <row r="1" spans="1:12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8"/>
      <c r="L1" s="548"/>
    </row>
    <row r="2" spans="1:12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9"/>
      <c r="L2" s="548"/>
    </row>
    <row r="3" spans="1:12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9"/>
      <c r="L3" s="548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63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11" t="s">
        <v>14</v>
      </c>
      <c r="C6" s="11" t="s">
        <v>15</v>
      </c>
      <c r="D6" s="7" t="s">
        <v>63</v>
      </c>
      <c r="E6" s="11" t="s">
        <v>64</v>
      </c>
      <c r="F6" s="331">
        <v>45373</v>
      </c>
      <c r="G6" s="11" t="s">
        <v>65</v>
      </c>
      <c r="H6" s="195">
        <v>28.52</v>
      </c>
      <c r="I6" s="11">
        <v>6.92</v>
      </c>
      <c r="J6" s="476">
        <f t="shared" ref="J6:J26" si="0">H6-(H6*I6)%</f>
        <v>26.546416</v>
      </c>
      <c r="K6" s="477" t="s">
        <v>66</v>
      </c>
    </row>
    <row r="7" spans="1:11">
      <c r="A7" s="228">
        <v>2</v>
      </c>
      <c r="B7" s="11"/>
      <c r="C7" s="11" t="s">
        <v>15</v>
      </c>
      <c r="D7" s="7" t="s">
        <v>63</v>
      </c>
      <c r="E7" s="11" t="s">
        <v>64</v>
      </c>
      <c r="F7" s="331">
        <v>45373</v>
      </c>
      <c r="G7" s="11" t="s">
        <v>67</v>
      </c>
      <c r="H7" s="195">
        <v>28.94</v>
      </c>
      <c r="I7" s="11">
        <v>6.92</v>
      </c>
      <c r="J7" s="476">
        <f t="shared" si="0"/>
        <v>26.937352</v>
      </c>
      <c r="K7" s="477"/>
    </row>
    <row r="8" spans="1:11">
      <c r="A8" s="228">
        <v>3</v>
      </c>
      <c r="B8" s="11"/>
      <c r="C8" s="11" t="s">
        <v>15</v>
      </c>
      <c r="D8" s="7" t="s">
        <v>63</v>
      </c>
      <c r="E8" s="11" t="s">
        <v>64</v>
      </c>
      <c r="F8" s="331">
        <v>45373</v>
      </c>
      <c r="G8" s="11" t="s">
        <v>68</v>
      </c>
      <c r="H8" s="195">
        <v>39.44</v>
      </c>
      <c r="I8" s="11">
        <v>6.92</v>
      </c>
      <c r="J8" s="476">
        <f t="shared" si="0"/>
        <v>36.710752</v>
      </c>
      <c r="K8" s="477"/>
    </row>
    <row r="9" spans="1:11">
      <c r="A9" s="228">
        <v>4</v>
      </c>
      <c r="B9" s="11"/>
      <c r="C9" s="11" t="s">
        <v>15</v>
      </c>
      <c r="D9" s="7" t="s">
        <v>63</v>
      </c>
      <c r="E9" s="11" t="s">
        <v>64</v>
      </c>
      <c r="F9" s="331">
        <v>45373</v>
      </c>
      <c r="G9" s="11" t="s">
        <v>69</v>
      </c>
      <c r="H9" s="195">
        <v>28.6</v>
      </c>
      <c r="I9" s="11">
        <v>6.92</v>
      </c>
      <c r="J9" s="476">
        <f t="shared" si="0"/>
        <v>26.62088</v>
      </c>
      <c r="K9" s="477"/>
    </row>
    <row r="10" spans="1:11">
      <c r="A10" s="228">
        <v>5</v>
      </c>
      <c r="B10" s="11"/>
      <c r="C10" s="11" t="s">
        <v>15</v>
      </c>
      <c r="D10" s="7" t="s">
        <v>63</v>
      </c>
      <c r="E10" s="11" t="s">
        <v>64</v>
      </c>
      <c r="F10" s="331">
        <v>45373</v>
      </c>
      <c r="G10" s="11" t="s">
        <v>70</v>
      </c>
      <c r="H10" s="195">
        <v>38.52</v>
      </c>
      <c r="I10" s="11">
        <v>6.92</v>
      </c>
      <c r="J10" s="476">
        <f t="shared" si="0"/>
        <v>35.854416</v>
      </c>
      <c r="K10" s="477"/>
    </row>
    <row r="11" spans="1:11">
      <c r="A11" s="228">
        <v>6</v>
      </c>
      <c r="B11" s="11"/>
      <c r="C11" s="11" t="s">
        <v>15</v>
      </c>
      <c r="D11" s="7" t="s">
        <v>63</v>
      </c>
      <c r="E11" s="11" t="s">
        <v>64</v>
      </c>
      <c r="F11" s="331">
        <v>45373</v>
      </c>
      <c r="G11" s="11" t="s">
        <v>71</v>
      </c>
      <c r="H11" s="195">
        <v>28.46</v>
      </c>
      <c r="I11" s="11">
        <v>6.92</v>
      </c>
      <c r="J11" s="476">
        <f t="shared" si="0"/>
        <v>26.490568</v>
      </c>
      <c r="K11" s="477"/>
    </row>
    <row r="12" spans="1:11">
      <c r="A12" s="228">
        <v>7</v>
      </c>
      <c r="B12" s="11"/>
      <c r="C12" s="11" t="s">
        <v>15</v>
      </c>
      <c r="D12" s="7" t="s">
        <v>63</v>
      </c>
      <c r="E12" s="11" t="s">
        <v>64</v>
      </c>
      <c r="F12" s="331">
        <v>45373</v>
      </c>
      <c r="G12" s="11" t="s">
        <v>72</v>
      </c>
      <c r="H12" s="195">
        <v>38.54</v>
      </c>
      <c r="I12" s="11">
        <v>6.92</v>
      </c>
      <c r="J12" s="476">
        <f t="shared" si="0"/>
        <v>35.873032</v>
      </c>
      <c r="K12" s="477"/>
    </row>
    <row r="13" spans="1:11">
      <c r="A13" s="228">
        <v>8</v>
      </c>
      <c r="B13" s="11"/>
      <c r="C13" s="11" t="s">
        <v>15</v>
      </c>
      <c r="D13" s="7" t="s">
        <v>63</v>
      </c>
      <c r="E13" s="11" t="s">
        <v>64</v>
      </c>
      <c r="F13" s="331">
        <v>45373</v>
      </c>
      <c r="G13" s="11" t="s">
        <v>73</v>
      </c>
      <c r="H13" s="195">
        <v>38.78</v>
      </c>
      <c r="I13" s="11">
        <v>6.92</v>
      </c>
      <c r="J13" s="476">
        <f t="shared" si="0"/>
        <v>36.096424</v>
      </c>
      <c r="K13" s="477"/>
    </row>
    <row r="14" spans="1:11">
      <c r="A14" s="228">
        <v>9</v>
      </c>
      <c r="B14" s="11" t="s">
        <v>27</v>
      </c>
      <c r="C14" s="11" t="s">
        <v>15</v>
      </c>
      <c r="D14" s="7" t="s">
        <v>63</v>
      </c>
      <c r="E14" s="11" t="s">
        <v>64</v>
      </c>
      <c r="F14" s="331">
        <v>45373</v>
      </c>
      <c r="G14" s="11" t="s">
        <v>74</v>
      </c>
      <c r="H14" s="195">
        <v>39.04</v>
      </c>
      <c r="I14" s="455">
        <v>6.9</v>
      </c>
      <c r="J14" s="476">
        <f t="shared" si="0"/>
        <v>36.34624</v>
      </c>
      <c r="K14" s="477"/>
    </row>
    <row r="15" spans="1:11">
      <c r="A15" s="228">
        <v>10</v>
      </c>
      <c r="B15" s="11"/>
      <c r="C15" s="11" t="s">
        <v>15</v>
      </c>
      <c r="D15" s="7" t="s">
        <v>63</v>
      </c>
      <c r="E15" s="11" t="s">
        <v>64</v>
      </c>
      <c r="F15" s="331">
        <v>45373</v>
      </c>
      <c r="G15" s="11" t="s">
        <v>32</v>
      </c>
      <c r="H15" s="195">
        <v>42.62</v>
      </c>
      <c r="I15" s="455">
        <v>6.9</v>
      </c>
      <c r="J15" s="476">
        <f t="shared" si="0"/>
        <v>39.67922</v>
      </c>
      <c r="K15" s="477"/>
    </row>
    <row r="16" spans="1:11">
      <c r="A16" s="228">
        <v>11</v>
      </c>
      <c r="B16" s="11"/>
      <c r="C16" s="11" t="s">
        <v>15</v>
      </c>
      <c r="D16" s="7" t="s">
        <v>63</v>
      </c>
      <c r="E16" s="11" t="s">
        <v>64</v>
      </c>
      <c r="F16" s="331">
        <v>45373</v>
      </c>
      <c r="G16" s="11" t="s">
        <v>75</v>
      </c>
      <c r="H16" s="195">
        <v>38.54</v>
      </c>
      <c r="I16" s="455">
        <v>6.9</v>
      </c>
      <c r="J16" s="476">
        <f t="shared" si="0"/>
        <v>35.88074</v>
      </c>
      <c r="K16" s="477"/>
    </row>
    <row r="17" spans="1:11">
      <c r="A17" s="228">
        <v>12</v>
      </c>
      <c r="B17" s="11"/>
      <c r="C17" s="11" t="s">
        <v>15</v>
      </c>
      <c r="D17" s="7" t="s">
        <v>63</v>
      </c>
      <c r="E17" s="11" t="s">
        <v>64</v>
      </c>
      <c r="F17" s="331">
        <v>45373</v>
      </c>
      <c r="G17" s="11" t="s">
        <v>76</v>
      </c>
      <c r="H17" s="195">
        <v>39.04</v>
      </c>
      <c r="I17" s="455">
        <v>6.9</v>
      </c>
      <c r="J17" s="476">
        <f t="shared" si="0"/>
        <v>36.34624</v>
      </c>
      <c r="K17" s="477"/>
    </row>
    <row r="18" spans="1:11">
      <c r="A18" s="228">
        <v>13</v>
      </c>
      <c r="B18" s="11"/>
      <c r="C18" s="11" t="s">
        <v>15</v>
      </c>
      <c r="D18" s="7" t="s">
        <v>63</v>
      </c>
      <c r="E18" s="11" t="s">
        <v>64</v>
      </c>
      <c r="F18" s="331">
        <v>45373</v>
      </c>
      <c r="G18" s="11" t="s">
        <v>77</v>
      </c>
      <c r="H18" s="195">
        <v>39.1</v>
      </c>
      <c r="I18" s="455">
        <v>6.9</v>
      </c>
      <c r="J18" s="476">
        <f t="shared" si="0"/>
        <v>36.4021</v>
      </c>
      <c r="K18" s="477"/>
    </row>
    <row r="19" spans="1:11">
      <c r="A19" s="228">
        <v>14</v>
      </c>
      <c r="B19" s="11"/>
      <c r="C19" s="11" t="s">
        <v>15</v>
      </c>
      <c r="D19" s="7" t="s">
        <v>63</v>
      </c>
      <c r="E19" s="11" t="s">
        <v>64</v>
      </c>
      <c r="F19" s="331">
        <v>45373</v>
      </c>
      <c r="G19" s="11" t="s">
        <v>78</v>
      </c>
      <c r="H19" s="195">
        <v>28.28</v>
      </c>
      <c r="I19" s="455">
        <v>6.9</v>
      </c>
      <c r="J19" s="476">
        <f t="shared" si="0"/>
        <v>26.32868</v>
      </c>
      <c r="K19" s="477"/>
    </row>
    <row r="20" spans="1:11">
      <c r="A20" s="228">
        <v>15</v>
      </c>
      <c r="B20" s="11"/>
      <c r="C20" s="11" t="s">
        <v>15</v>
      </c>
      <c r="D20" s="7" t="s">
        <v>63</v>
      </c>
      <c r="E20" s="11" t="s">
        <v>64</v>
      </c>
      <c r="F20" s="331">
        <v>45373</v>
      </c>
      <c r="G20" s="11" t="s">
        <v>79</v>
      </c>
      <c r="H20" s="195">
        <v>28.48</v>
      </c>
      <c r="I20" s="455">
        <v>6.9</v>
      </c>
      <c r="J20" s="476">
        <f t="shared" si="0"/>
        <v>26.51488</v>
      </c>
      <c r="K20" s="477"/>
    </row>
    <row r="21" spans="1:11">
      <c r="A21" s="228">
        <v>16</v>
      </c>
      <c r="B21" s="11" t="s">
        <v>35</v>
      </c>
      <c r="C21" s="11" t="s">
        <v>15</v>
      </c>
      <c r="D21" s="7" t="s">
        <v>63</v>
      </c>
      <c r="E21" s="11" t="s">
        <v>64</v>
      </c>
      <c r="F21" s="331">
        <v>45373</v>
      </c>
      <c r="G21" s="11" t="s">
        <v>33</v>
      </c>
      <c r="H21" s="195">
        <v>40.86</v>
      </c>
      <c r="I21" s="455">
        <v>7.4</v>
      </c>
      <c r="J21" s="476">
        <f t="shared" si="0"/>
        <v>37.83636</v>
      </c>
      <c r="K21" s="477"/>
    </row>
    <row r="22" spans="1:11">
      <c r="A22" s="228">
        <v>17</v>
      </c>
      <c r="B22" s="11"/>
      <c r="C22" s="11" t="s">
        <v>15</v>
      </c>
      <c r="D22" s="7" t="s">
        <v>63</v>
      </c>
      <c r="E22" s="11" t="s">
        <v>64</v>
      </c>
      <c r="F22" s="331">
        <v>45373</v>
      </c>
      <c r="G22" s="11" t="s">
        <v>80</v>
      </c>
      <c r="H22" s="195">
        <v>38.3</v>
      </c>
      <c r="I22" s="455">
        <v>7.4</v>
      </c>
      <c r="J22" s="476">
        <f t="shared" si="0"/>
        <v>35.4658</v>
      </c>
      <c r="K22" s="477"/>
    </row>
    <row r="23" spans="1:11">
      <c r="A23" s="228">
        <v>18</v>
      </c>
      <c r="B23" s="11"/>
      <c r="C23" s="11" t="s">
        <v>15</v>
      </c>
      <c r="D23" s="7" t="s">
        <v>63</v>
      </c>
      <c r="E23" s="11" t="s">
        <v>64</v>
      </c>
      <c r="F23" s="331">
        <v>45373</v>
      </c>
      <c r="G23" s="11" t="s">
        <v>37</v>
      </c>
      <c r="H23" s="195">
        <v>52.94</v>
      </c>
      <c r="I23" s="455">
        <v>7.4</v>
      </c>
      <c r="J23" s="476">
        <f t="shared" si="0"/>
        <v>49.02244</v>
      </c>
      <c r="K23" s="477"/>
    </row>
    <row r="24" spans="1:11">
      <c r="A24" s="228">
        <v>19</v>
      </c>
      <c r="B24" s="11"/>
      <c r="C24" s="11" t="s">
        <v>15</v>
      </c>
      <c r="D24" s="7" t="s">
        <v>63</v>
      </c>
      <c r="E24" s="11" t="s">
        <v>64</v>
      </c>
      <c r="F24" s="331">
        <v>45373</v>
      </c>
      <c r="G24" s="11" t="s">
        <v>38</v>
      </c>
      <c r="H24" s="195">
        <v>52.44</v>
      </c>
      <c r="I24" s="455">
        <v>7.4</v>
      </c>
      <c r="J24" s="476">
        <f t="shared" si="0"/>
        <v>48.55944</v>
      </c>
      <c r="K24" s="477"/>
    </row>
    <row r="25" spans="1:11">
      <c r="A25" s="228">
        <v>20</v>
      </c>
      <c r="B25" s="11"/>
      <c r="C25" s="11" t="s">
        <v>15</v>
      </c>
      <c r="D25" s="7" t="s">
        <v>63</v>
      </c>
      <c r="E25" s="11" t="s">
        <v>64</v>
      </c>
      <c r="F25" s="331">
        <v>45373</v>
      </c>
      <c r="G25" s="244" t="s">
        <v>81</v>
      </c>
      <c r="H25" s="545">
        <v>53.04</v>
      </c>
      <c r="I25" s="455">
        <v>7.4</v>
      </c>
      <c r="J25" s="476">
        <f t="shared" si="0"/>
        <v>49.11504</v>
      </c>
      <c r="K25" s="477"/>
    </row>
    <row r="26" spans="1:11">
      <c r="A26" s="228">
        <v>21</v>
      </c>
      <c r="B26" s="11"/>
      <c r="C26" s="11" t="s">
        <v>15</v>
      </c>
      <c r="D26" s="7" t="s">
        <v>63</v>
      </c>
      <c r="E26" s="11" t="s">
        <v>64</v>
      </c>
      <c r="F26" s="331">
        <v>45373</v>
      </c>
      <c r="G26" s="244" t="s">
        <v>40</v>
      </c>
      <c r="H26" s="545">
        <v>52.38</v>
      </c>
      <c r="I26" s="455">
        <v>7.4</v>
      </c>
      <c r="J26" s="476">
        <f t="shared" si="0"/>
        <v>48.50388</v>
      </c>
      <c r="K26" s="477"/>
    </row>
    <row r="27" ht="17.55" spans="1:11">
      <c r="A27" s="315" t="s">
        <v>62</v>
      </c>
      <c r="B27" s="317"/>
      <c r="C27" s="317"/>
      <c r="D27" s="172"/>
      <c r="E27" s="317"/>
      <c r="F27" s="318"/>
      <c r="G27" s="317"/>
      <c r="H27" s="320">
        <f>SUM(H6:H26)</f>
        <v>814.86</v>
      </c>
      <c r="I27" s="335">
        <f>AVERAGE(I6:I26)</f>
        <v>7.05047619047619</v>
      </c>
      <c r="J27" s="488">
        <f>SUM(J6:J26)</f>
        <v>757.1309</v>
      </c>
      <c r="K27" s="549"/>
    </row>
    <row r="28" spans="1:11">
      <c r="A28" s="544"/>
      <c r="B28" s="296"/>
      <c r="C28" s="296"/>
      <c r="D28" s="292"/>
      <c r="E28" s="296"/>
      <c r="F28" s="546"/>
      <c r="G28" s="299"/>
      <c r="H28" s="547"/>
      <c r="I28" s="550"/>
      <c r="J28" s="551"/>
      <c r="K28" s="296"/>
    </row>
  </sheetData>
  <sheetProtection formatCells="0" insertHyperlinks="0" autoFilter="0"/>
  <mergeCells count="13">
    <mergeCell ref="A4:A5"/>
    <mergeCell ref="B4:B5"/>
    <mergeCell ref="B6:B13"/>
    <mergeCell ref="B14:B20"/>
    <mergeCell ref="B21:B26"/>
    <mergeCell ref="E4:E5"/>
    <mergeCell ref="F4:F5"/>
    <mergeCell ref="G4:G5"/>
    <mergeCell ref="I4:I5"/>
    <mergeCell ref="J4:J5"/>
    <mergeCell ref="K4:K5"/>
    <mergeCell ref="K6:K27"/>
    <mergeCell ref="A1:K3"/>
  </mergeCell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2"/>
  <sheetViews>
    <sheetView zoomScale="96" zoomScaleNormal="96" topLeftCell="A142" workbookViewId="0">
      <selection activeCell="A192" sqref="A192:K192"/>
    </sheetView>
  </sheetViews>
  <sheetFormatPr defaultColWidth="9" defaultRowHeight="16.8"/>
  <cols>
    <col min="2" max="2" width="10.8455882352941" customWidth="1"/>
    <col min="5" max="5" width="12" customWidth="1"/>
    <col min="6" max="6" width="11.3014705882353"/>
    <col min="8" max="8" width="9.46323529411765"/>
    <col min="10" max="10" width="10.5367647058824"/>
  </cols>
  <sheetData>
    <row r="1" spans="1:11">
      <c r="A1" s="238" t="s">
        <v>156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ht="17.55" spans="1:1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>
      <c r="A4" s="40" t="s">
        <v>1</v>
      </c>
      <c r="B4" s="201" t="s">
        <v>2</v>
      </c>
      <c r="C4" s="201" t="s">
        <v>3</v>
      </c>
      <c r="D4" s="201" t="s">
        <v>3</v>
      </c>
      <c r="E4" s="201" t="s">
        <v>4</v>
      </c>
      <c r="F4" s="201" t="s">
        <v>5</v>
      </c>
      <c r="G4" s="201" t="s">
        <v>6</v>
      </c>
      <c r="H4" s="201" t="s">
        <v>7</v>
      </c>
      <c r="I4" s="201" t="s">
        <v>8</v>
      </c>
      <c r="J4" s="201" t="s">
        <v>9</v>
      </c>
      <c r="K4" s="229" t="s">
        <v>10</v>
      </c>
    </row>
    <row r="5" spans="1:11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242" t="s">
        <v>1355</v>
      </c>
      <c r="C6" s="11" t="s">
        <v>15</v>
      </c>
      <c r="D6" s="94" t="s">
        <v>12</v>
      </c>
      <c r="E6" s="11" t="s">
        <v>16</v>
      </c>
      <c r="F6" s="247">
        <v>45569</v>
      </c>
      <c r="G6" s="242" t="s">
        <v>17</v>
      </c>
      <c r="H6" s="248">
        <v>39.34</v>
      </c>
      <c r="I6" s="254">
        <v>12.26</v>
      </c>
      <c r="J6" s="255">
        <f>H6-H6*I6%</f>
        <v>34.516916</v>
      </c>
      <c r="K6" s="256" t="s">
        <v>18</v>
      </c>
    </row>
    <row r="7" spans="1:11">
      <c r="A7" s="228">
        <v>2</v>
      </c>
      <c r="B7" s="243"/>
      <c r="C7" s="11" t="s">
        <v>15</v>
      </c>
      <c r="D7" s="94" t="s">
        <v>12</v>
      </c>
      <c r="E7" s="11" t="s">
        <v>16</v>
      </c>
      <c r="F7" s="247">
        <v>45569</v>
      </c>
      <c r="G7" s="242" t="s">
        <v>47</v>
      </c>
      <c r="H7" s="248">
        <v>39.3</v>
      </c>
      <c r="I7" s="254">
        <v>12.26</v>
      </c>
      <c r="J7" s="255">
        <f t="shared" ref="J7:J38" si="0">H7-H7*I7%</f>
        <v>34.48182</v>
      </c>
      <c r="K7" s="256"/>
    </row>
    <row r="8" spans="1:11">
      <c r="A8" s="228">
        <v>3</v>
      </c>
      <c r="B8" s="243"/>
      <c r="C8" s="11" t="s">
        <v>15</v>
      </c>
      <c r="D8" s="94" t="s">
        <v>12</v>
      </c>
      <c r="E8" s="11" t="s">
        <v>16</v>
      </c>
      <c r="F8" s="247">
        <v>45569</v>
      </c>
      <c r="G8" s="242" t="s">
        <v>108</v>
      </c>
      <c r="H8" s="248">
        <v>39.3</v>
      </c>
      <c r="I8" s="254">
        <v>12.26</v>
      </c>
      <c r="J8" s="255">
        <f t="shared" si="0"/>
        <v>34.48182</v>
      </c>
      <c r="K8" s="256"/>
    </row>
    <row r="9" spans="1:11">
      <c r="A9" s="228">
        <v>4</v>
      </c>
      <c r="B9" s="243"/>
      <c r="C9" s="11" t="s">
        <v>15</v>
      </c>
      <c r="D9" s="94" t="s">
        <v>12</v>
      </c>
      <c r="E9" s="11" t="s">
        <v>16</v>
      </c>
      <c r="F9" s="247">
        <v>45569</v>
      </c>
      <c r="G9" s="242" t="s">
        <v>24</v>
      </c>
      <c r="H9" s="248">
        <v>39.46</v>
      </c>
      <c r="I9" s="254">
        <v>12.26</v>
      </c>
      <c r="J9" s="255">
        <f t="shared" si="0"/>
        <v>34.622204</v>
      </c>
      <c r="K9" s="256"/>
    </row>
    <row r="10" spans="1:11">
      <c r="A10" s="228">
        <v>5</v>
      </c>
      <c r="B10" s="243"/>
      <c r="C10" s="11" t="s">
        <v>15</v>
      </c>
      <c r="D10" s="94" t="s">
        <v>12</v>
      </c>
      <c r="E10" s="11" t="s">
        <v>16</v>
      </c>
      <c r="F10" s="247">
        <v>45569</v>
      </c>
      <c r="G10" s="242" t="s">
        <v>111</v>
      </c>
      <c r="H10" s="248">
        <v>39.34</v>
      </c>
      <c r="I10" s="254">
        <v>12.26</v>
      </c>
      <c r="J10" s="255">
        <f t="shared" si="0"/>
        <v>34.516916</v>
      </c>
      <c r="K10" s="256"/>
    </row>
    <row r="11" spans="1:11">
      <c r="A11" s="228">
        <v>6</v>
      </c>
      <c r="B11" s="243"/>
      <c r="C11" s="11" t="s">
        <v>15</v>
      </c>
      <c r="D11" s="94" t="s">
        <v>12</v>
      </c>
      <c r="E11" s="11" t="s">
        <v>16</v>
      </c>
      <c r="F11" s="247">
        <v>45569</v>
      </c>
      <c r="G11" s="242" t="s">
        <v>53</v>
      </c>
      <c r="H11" s="248">
        <v>39.38</v>
      </c>
      <c r="I11" s="254">
        <v>12.26</v>
      </c>
      <c r="J11" s="255">
        <f t="shared" si="0"/>
        <v>34.552012</v>
      </c>
      <c r="K11" s="256"/>
    </row>
    <row r="12" spans="1:11">
      <c r="A12" s="228">
        <v>7</v>
      </c>
      <c r="B12" s="243"/>
      <c r="C12" s="11" t="s">
        <v>15</v>
      </c>
      <c r="D12" s="94" t="s">
        <v>12</v>
      </c>
      <c r="E12" s="11" t="s">
        <v>16</v>
      </c>
      <c r="F12" s="247">
        <v>45569</v>
      </c>
      <c r="G12" s="242" t="s">
        <v>109</v>
      </c>
      <c r="H12" s="248">
        <v>39.2</v>
      </c>
      <c r="I12" s="254">
        <v>12.26</v>
      </c>
      <c r="J12" s="255">
        <f t="shared" si="0"/>
        <v>34.39408</v>
      </c>
      <c r="K12" s="256"/>
    </row>
    <row r="13" spans="1:11">
      <c r="A13" s="228">
        <v>8</v>
      </c>
      <c r="B13" s="242" t="s">
        <v>1357</v>
      </c>
      <c r="C13" s="11" t="s">
        <v>15</v>
      </c>
      <c r="D13" s="94" t="s">
        <v>12</v>
      </c>
      <c r="E13" s="11" t="s">
        <v>16</v>
      </c>
      <c r="F13" s="247">
        <v>45569</v>
      </c>
      <c r="G13" s="242" t="s">
        <v>58</v>
      </c>
      <c r="H13" s="248">
        <v>39.22</v>
      </c>
      <c r="I13" s="254">
        <v>12.19</v>
      </c>
      <c r="J13" s="255">
        <f t="shared" si="0"/>
        <v>34.439082</v>
      </c>
      <c r="K13" s="256"/>
    </row>
    <row r="14" spans="1:11">
      <c r="A14" s="228">
        <v>9</v>
      </c>
      <c r="B14" s="243"/>
      <c r="C14" s="11" t="s">
        <v>15</v>
      </c>
      <c r="D14" s="94" t="s">
        <v>12</v>
      </c>
      <c r="E14" s="11" t="s">
        <v>16</v>
      </c>
      <c r="F14" s="247">
        <v>45569</v>
      </c>
      <c r="G14" s="242" t="s">
        <v>44</v>
      </c>
      <c r="H14" s="248">
        <v>39.4</v>
      </c>
      <c r="I14" s="254">
        <v>12.19</v>
      </c>
      <c r="J14" s="255">
        <f t="shared" si="0"/>
        <v>34.59714</v>
      </c>
      <c r="K14" s="256"/>
    </row>
    <row r="15" spans="1:11">
      <c r="A15" s="228">
        <v>10</v>
      </c>
      <c r="B15" s="243"/>
      <c r="C15" s="11" t="s">
        <v>15</v>
      </c>
      <c r="D15" s="94" t="s">
        <v>12</v>
      </c>
      <c r="E15" s="11" t="s">
        <v>16</v>
      </c>
      <c r="F15" s="247">
        <v>45569</v>
      </c>
      <c r="G15" s="242" t="s">
        <v>36</v>
      </c>
      <c r="H15" s="248">
        <v>38.96</v>
      </c>
      <c r="I15" s="254">
        <v>12.19</v>
      </c>
      <c r="J15" s="255">
        <f t="shared" si="0"/>
        <v>34.210776</v>
      </c>
      <c r="K15" s="256"/>
    </row>
    <row r="16" spans="1:11">
      <c r="A16" s="228">
        <v>11</v>
      </c>
      <c r="B16" s="243"/>
      <c r="C16" s="11" t="s">
        <v>15</v>
      </c>
      <c r="D16" s="94" t="s">
        <v>12</v>
      </c>
      <c r="E16" s="11" t="s">
        <v>16</v>
      </c>
      <c r="F16" s="247">
        <v>45569</v>
      </c>
      <c r="G16" s="242" t="s">
        <v>32</v>
      </c>
      <c r="H16" s="248">
        <v>42.62</v>
      </c>
      <c r="I16" s="254">
        <v>12.19</v>
      </c>
      <c r="J16" s="255">
        <f t="shared" si="0"/>
        <v>37.424622</v>
      </c>
      <c r="K16" s="256"/>
    </row>
    <row r="17" spans="1:11">
      <c r="A17" s="228">
        <v>12</v>
      </c>
      <c r="B17" s="243"/>
      <c r="C17" s="11" t="s">
        <v>15</v>
      </c>
      <c r="D17" s="94" t="s">
        <v>12</v>
      </c>
      <c r="E17" s="11" t="s">
        <v>16</v>
      </c>
      <c r="F17" s="247">
        <v>45569</v>
      </c>
      <c r="G17" s="242" t="s">
        <v>33</v>
      </c>
      <c r="H17" s="248">
        <v>38.86</v>
      </c>
      <c r="I17" s="254">
        <v>12.19</v>
      </c>
      <c r="J17" s="255">
        <f t="shared" si="0"/>
        <v>34.122966</v>
      </c>
      <c r="K17" s="256"/>
    </row>
    <row r="18" spans="1:11">
      <c r="A18" s="228">
        <v>13</v>
      </c>
      <c r="B18" s="243"/>
      <c r="C18" s="11" t="s">
        <v>15</v>
      </c>
      <c r="D18" s="94" t="s">
        <v>12</v>
      </c>
      <c r="E18" s="11" t="s">
        <v>16</v>
      </c>
      <c r="F18" s="247">
        <v>45569</v>
      </c>
      <c r="G18" s="242" t="s">
        <v>115</v>
      </c>
      <c r="H18" s="248">
        <v>39.04</v>
      </c>
      <c r="I18" s="254">
        <v>12.19</v>
      </c>
      <c r="J18" s="255">
        <f t="shared" si="0"/>
        <v>34.281024</v>
      </c>
      <c r="K18" s="256"/>
    </row>
    <row r="19" spans="1:11">
      <c r="A19" s="228">
        <v>14</v>
      </c>
      <c r="B19" s="243"/>
      <c r="C19" s="11" t="s">
        <v>15</v>
      </c>
      <c r="D19" s="94" t="s">
        <v>12</v>
      </c>
      <c r="E19" s="11" t="s">
        <v>16</v>
      </c>
      <c r="F19" s="247">
        <v>45569</v>
      </c>
      <c r="G19" s="242" t="s">
        <v>37</v>
      </c>
      <c r="H19" s="248">
        <v>44.6</v>
      </c>
      <c r="I19" s="254">
        <v>12.19</v>
      </c>
      <c r="J19" s="255">
        <f t="shared" si="0"/>
        <v>39.16326</v>
      </c>
      <c r="K19" s="256"/>
    </row>
    <row r="20" spans="1:11">
      <c r="A20" s="228">
        <v>15</v>
      </c>
      <c r="B20" s="242" t="s">
        <v>1358</v>
      </c>
      <c r="C20" s="11" t="s">
        <v>15</v>
      </c>
      <c r="D20" s="94" t="s">
        <v>12</v>
      </c>
      <c r="E20" s="242" t="s">
        <v>1409</v>
      </c>
      <c r="F20" s="247">
        <v>45569</v>
      </c>
      <c r="G20" s="242" t="s">
        <v>30</v>
      </c>
      <c r="H20" s="248">
        <v>39.5</v>
      </c>
      <c r="I20" s="254">
        <v>12.32</v>
      </c>
      <c r="J20" s="255">
        <f t="shared" si="0"/>
        <v>34.6336</v>
      </c>
      <c r="K20" s="256"/>
    </row>
    <row r="21" spans="1:11">
      <c r="A21" s="228">
        <v>16</v>
      </c>
      <c r="B21" s="243"/>
      <c r="C21" s="11" t="s">
        <v>15</v>
      </c>
      <c r="D21" s="94" t="s">
        <v>12</v>
      </c>
      <c r="E21" s="242" t="s">
        <v>1409</v>
      </c>
      <c r="F21" s="247">
        <v>45569</v>
      </c>
      <c r="G21" s="242" t="s">
        <v>38</v>
      </c>
      <c r="H21" s="248">
        <v>44.74</v>
      </c>
      <c r="I21" s="254">
        <v>12.32</v>
      </c>
      <c r="J21" s="255">
        <f t="shared" si="0"/>
        <v>39.228032</v>
      </c>
      <c r="K21" s="256"/>
    </row>
    <row r="22" spans="1:11">
      <c r="A22" s="228">
        <v>17</v>
      </c>
      <c r="B22" s="243"/>
      <c r="C22" s="11" t="s">
        <v>15</v>
      </c>
      <c r="D22" s="94" t="s">
        <v>12</v>
      </c>
      <c r="E22" s="242" t="s">
        <v>1409</v>
      </c>
      <c r="F22" s="247">
        <v>45569</v>
      </c>
      <c r="G22" s="242" t="s">
        <v>123</v>
      </c>
      <c r="H22" s="248">
        <v>44.46</v>
      </c>
      <c r="I22" s="254">
        <v>12.32</v>
      </c>
      <c r="J22" s="255">
        <f t="shared" si="0"/>
        <v>38.982528</v>
      </c>
      <c r="K22" s="256"/>
    </row>
    <row r="23" spans="1:11">
      <c r="A23" s="228">
        <v>18</v>
      </c>
      <c r="B23" s="243"/>
      <c r="C23" s="11" t="s">
        <v>15</v>
      </c>
      <c r="D23" s="94" t="s">
        <v>12</v>
      </c>
      <c r="E23" s="242" t="s">
        <v>1409</v>
      </c>
      <c r="F23" s="247">
        <v>45569</v>
      </c>
      <c r="G23" s="242" t="s">
        <v>40</v>
      </c>
      <c r="H23" s="248">
        <v>44.28</v>
      </c>
      <c r="I23" s="254">
        <v>12.32</v>
      </c>
      <c r="J23" s="255">
        <f t="shared" si="0"/>
        <v>38.824704</v>
      </c>
      <c r="K23" s="256"/>
    </row>
    <row r="24" spans="1:11">
      <c r="A24" s="228">
        <v>19</v>
      </c>
      <c r="B24" s="243"/>
      <c r="C24" s="11" t="s">
        <v>15</v>
      </c>
      <c r="D24" s="94" t="s">
        <v>12</v>
      </c>
      <c r="E24" s="242" t="s">
        <v>1409</v>
      </c>
      <c r="F24" s="247">
        <v>45569</v>
      </c>
      <c r="G24" s="242" t="s">
        <v>233</v>
      </c>
      <c r="H24" s="248">
        <v>44.28</v>
      </c>
      <c r="I24" s="254">
        <v>12.32</v>
      </c>
      <c r="J24" s="255">
        <f t="shared" si="0"/>
        <v>38.824704</v>
      </c>
      <c r="K24" s="256"/>
    </row>
    <row r="25" spans="1:11">
      <c r="A25" s="228">
        <v>20</v>
      </c>
      <c r="B25" s="243"/>
      <c r="C25" s="11" t="s">
        <v>15</v>
      </c>
      <c r="D25" s="94" t="s">
        <v>12</v>
      </c>
      <c r="E25" s="242" t="s">
        <v>1409</v>
      </c>
      <c r="F25" s="247">
        <v>45569</v>
      </c>
      <c r="G25" s="242" t="s">
        <v>120</v>
      </c>
      <c r="H25" s="248">
        <v>44.48</v>
      </c>
      <c r="I25" s="254">
        <v>12.32</v>
      </c>
      <c r="J25" s="255">
        <f t="shared" si="0"/>
        <v>39.000064</v>
      </c>
      <c r="K25" s="256"/>
    </row>
    <row r="26" spans="1:11">
      <c r="A26" s="228">
        <v>21</v>
      </c>
      <c r="B26" s="242" t="s">
        <v>1360</v>
      </c>
      <c r="C26" s="11" t="s">
        <v>15</v>
      </c>
      <c r="D26" s="94" t="s">
        <v>12</v>
      </c>
      <c r="E26" s="242" t="s">
        <v>1409</v>
      </c>
      <c r="F26" s="247">
        <v>45569</v>
      </c>
      <c r="G26" s="242" t="s">
        <v>48</v>
      </c>
      <c r="H26" s="248">
        <v>39.46</v>
      </c>
      <c r="I26" s="257">
        <v>12.24</v>
      </c>
      <c r="J26" s="255">
        <f t="shared" si="0"/>
        <v>34.630096</v>
      </c>
      <c r="K26" s="256"/>
    </row>
    <row r="27" spans="1:11">
      <c r="A27" s="228">
        <v>22</v>
      </c>
      <c r="B27" s="243"/>
      <c r="C27" s="11" t="s">
        <v>15</v>
      </c>
      <c r="D27" s="94" t="s">
        <v>12</v>
      </c>
      <c r="E27" s="242" t="s">
        <v>1409</v>
      </c>
      <c r="F27" s="247">
        <v>45569</v>
      </c>
      <c r="G27" s="242" t="s">
        <v>1410</v>
      </c>
      <c r="H27" s="248">
        <v>39.48</v>
      </c>
      <c r="I27" s="257">
        <v>12.24</v>
      </c>
      <c r="J27" s="255">
        <f t="shared" si="0"/>
        <v>34.647648</v>
      </c>
      <c r="K27" s="256"/>
    </row>
    <row r="28" spans="1:11">
      <c r="A28" s="228">
        <v>23</v>
      </c>
      <c r="B28" s="243"/>
      <c r="C28" s="11" t="s">
        <v>15</v>
      </c>
      <c r="D28" s="94" t="s">
        <v>12</v>
      </c>
      <c r="E28" s="242" t="s">
        <v>1409</v>
      </c>
      <c r="F28" s="247">
        <v>45569</v>
      </c>
      <c r="G28" s="242" t="s">
        <v>106</v>
      </c>
      <c r="H28" s="248">
        <v>40.08</v>
      </c>
      <c r="I28" s="257">
        <v>12.24</v>
      </c>
      <c r="J28" s="255">
        <f t="shared" si="0"/>
        <v>35.174208</v>
      </c>
      <c r="K28" s="256"/>
    </row>
    <row r="29" spans="1:11">
      <c r="A29" s="228">
        <v>24</v>
      </c>
      <c r="B29" s="243"/>
      <c r="C29" s="11" t="s">
        <v>15</v>
      </c>
      <c r="D29" s="94" t="s">
        <v>12</v>
      </c>
      <c r="E29" s="242" t="s">
        <v>1409</v>
      </c>
      <c r="F29" s="247">
        <v>45569</v>
      </c>
      <c r="G29" s="242" t="s">
        <v>34</v>
      </c>
      <c r="H29" s="248">
        <v>39.3</v>
      </c>
      <c r="I29" s="257">
        <v>12.24</v>
      </c>
      <c r="J29" s="255">
        <f t="shared" si="0"/>
        <v>34.48968</v>
      </c>
      <c r="K29" s="256"/>
    </row>
    <row r="30" ht="17.55" spans="1:11">
      <c r="A30" s="228">
        <v>25</v>
      </c>
      <c r="B30" s="243"/>
      <c r="C30" s="11" t="s">
        <v>15</v>
      </c>
      <c r="D30" s="94" t="s">
        <v>12</v>
      </c>
      <c r="E30" s="242" t="s">
        <v>1409</v>
      </c>
      <c r="F30" s="247">
        <v>45569</v>
      </c>
      <c r="G30" s="242" t="s">
        <v>113</v>
      </c>
      <c r="H30" s="248">
        <v>39.88</v>
      </c>
      <c r="I30" s="257">
        <v>12.24</v>
      </c>
      <c r="J30" s="255">
        <f t="shared" si="0"/>
        <v>34.998688</v>
      </c>
      <c r="K30" s="256"/>
    </row>
    <row r="31" spans="1:11">
      <c r="A31" s="228">
        <v>26</v>
      </c>
      <c r="B31" s="244" t="s">
        <v>1361</v>
      </c>
      <c r="C31" s="11" t="s">
        <v>15</v>
      </c>
      <c r="D31" s="94" t="s">
        <v>12</v>
      </c>
      <c r="E31" s="242" t="s">
        <v>16</v>
      </c>
      <c r="F31" s="247">
        <v>45571</v>
      </c>
      <c r="G31" s="242" t="s">
        <v>68</v>
      </c>
      <c r="H31" s="249">
        <v>38.76</v>
      </c>
      <c r="I31" s="258">
        <v>12.24</v>
      </c>
      <c r="J31" s="255">
        <f t="shared" si="0"/>
        <v>34.015776</v>
      </c>
      <c r="K31" s="259" t="s">
        <v>18</v>
      </c>
    </row>
    <row r="32" spans="1:11">
      <c r="A32" s="228">
        <v>27</v>
      </c>
      <c r="B32" s="244"/>
      <c r="C32" s="11" t="s">
        <v>15</v>
      </c>
      <c r="D32" s="94" t="s">
        <v>12</v>
      </c>
      <c r="E32" s="242" t="s">
        <v>16</v>
      </c>
      <c r="F32" s="247">
        <v>45571</v>
      </c>
      <c r="G32" s="242" t="s">
        <v>78</v>
      </c>
      <c r="H32" s="249">
        <v>28.7</v>
      </c>
      <c r="I32" s="258">
        <v>12.24</v>
      </c>
      <c r="J32" s="255">
        <f t="shared" si="0"/>
        <v>25.18712</v>
      </c>
      <c r="K32" s="260"/>
    </row>
    <row r="33" spans="1:11">
      <c r="A33" s="228">
        <v>28</v>
      </c>
      <c r="B33" s="244"/>
      <c r="C33" s="11" t="s">
        <v>15</v>
      </c>
      <c r="D33" s="94" t="s">
        <v>12</v>
      </c>
      <c r="E33" s="242" t="s">
        <v>16</v>
      </c>
      <c r="F33" s="247">
        <v>45571</v>
      </c>
      <c r="G33" s="242" t="s">
        <v>74</v>
      </c>
      <c r="H33" s="249">
        <v>38.36</v>
      </c>
      <c r="I33" s="258">
        <v>12.24</v>
      </c>
      <c r="J33" s="255">
        <f t="shared" si="0"/>
        <v>33.664736</v>
      </c>
      <c r="K33" s="260"/>
    </row>
    <row r="34" spans="1:11">
      <c r="A34" s="228">
        <v>29</v>
      </c>
      <c r="B34" s="244"/>
      <c r="C34" s="11" t="s">
        <v>15</v>
      </c>
      <c r="D34" s="94" t="s">
        <v>12</v>
      </c>
      <c r="E34" s="242" t="s">
        <v>16</v>
      </c>
      <c r="F34" s="247">
        <v>45571</v>
      </c>
      <c r="G34" s="242" t="s">
        <v>38</v>
      </c>
      <c r="H34" s="249">
        <v>42.36</v>
      </c>
      <c r="I34" s="258">
        <v>12.24</v>
      </c>
      <c r="J34" s="255">
        <f t="shared" si="0"/>
        <v>37.175136</v>
      </c>
      <c r="K34" s="260"/>
    </row>
    <row r="35" spans="1:11">
      <c r="A35" s="228">
        <v>30</v>
      </c>
      <c r="B35" s="244"/>
      <c r="C35" s="11" t="s">
        <v>15</v>
      </c>
      <c r="D35" s="94" t="s">
        <v>12</v>
      </c>
      <c r="E35" s="242" t="s">
        <v>16</v>
      </c>
      <c r="F35" s="247">
        <v>45571</v>
      </c>
      <c r="G35" s="242" t="s">
        <v>1411</v>
      </c>
      <c r="H35" s="249">
        <v>42.22</v>
      </c>
      <c r="I35" s="258">
        <v>12.24</v>
      </c>
      <c r="J35" s="255">
        <f t="shared" si="0"/>
        <v>37.052272</v>
      </c>
      <c r="K35" s="260"/>
    </row>
    <row r="36" spans="1:11">
      <c r="A36" s="228">
        <v>31</v>
      </c>
      <c r="B36" s="244" t="s">
        <v>1362</v>
      </c>
      <c r="C36" s="11" t="s">
        <v>15</v>
      </c>
      <c r="D36" s="94" t="s">
        <v>12</v>
      </c>
      <c r="E36" s="242" t="s">
        <v>16</v>
      </c>
      <c r="F36" s="247">
        <v>45571</v>
      </c>
      <c r="G36" s="242" t="s">
        <v>1412</v>
      </c>
      <c r="H36" s="249">
        <v>41.8</v>
      </c>
      <c r="I36" s="258">
        <v>12.02</v>
      </c>
      <c r="J36" s="255">
        <f t="shared" si="0"/>
        <v>36.77564</v>
      </c>
      <c r="K36" s="260"/>
    </row>
    <row r="37" spans="1:11">
      <c r="A37" s="228">
        <v>32</v>
      </c>
      <c r="B37" s="244"/>
      <c r="C37" s="11" t="s">
        <v>15</v>
      </c>
      <c r="D37" s="94" t="s">
        <v>12</v>
      </c>
      <c r="E37" s="242" t="s">
        <v>16</v>
      </c>
      <c r="F37" s="247">
        <v>45571</v>
      </c>
      <c r="G37" s="242" t="s">
        <v>37</v>
      </c>
      <c r="H37" s="249">
        <v>42.2</v>
      </c>
      <c r="I37" s="258">
        <v>12.02</v>
      </c>
      <c r="J37" s="255">
        <f t="shared" si="0"/>
        <v>37.12756</v>
      </c>
      <c r="K37" s="260"/>
    </row>
    <row r="38" spans="1:11">
      <c r="A38" s="228">
        <v>33</v>
      </c>
      <c r="B38" s="244"/>
      <c r="C38" s="11" t="s">
        <v>15</v>
      </c>
      <c r="D38" s="94" t="s">
        <v>12</v>
      </c>
      <c r="E38" s="242" t="s">
        <v>16</v>
      </c>
      <c r="F38" s="247">
        <v>45571</v>
      </c>
      <c r="G38" s="242" t="s">
        <v>233</v>
      </c>
      <c r="H38" s="249">
        <v>41.96</v>
      </c>
      <c r="I38" s="258">
        <v>12.02</v>
      </c>
      <c r="J38" s="255">
        <f t="shared" si="0"/>
        <v>36.916408</v>
      </c>
      <c r="K38" s="260"/>
    </row>
    <row r="39" spans="1:11">
      <c r="A39" s="228">
        <v>34</v>
      </c>
      <c r="B39" s="244"/>
      <c r="C39" s="11" t="s">
        <v>15</v>
      </c>
      <c r="D39" s="94" t="s">
        <v>12</v>
      </c>
      <c r="E39" s="242" t="s">
        <v>16</v>
      </c>
      <c r="F39" s="247">
        <v>45571</v>
      </c>
      <c r="G39" s="242" t="s">
        <v>1413</v>
      </c>
      <c r="H39" s="249">
        <v>42.16</v>
      </c>
      <c r="I39" s="258">
        <v>12.02</v>
      </c>
      <c r="J39" s="255">
        <f t="shared" ref="J39:J66" si="1">H39-H39*I39%</f>
        <v>37.092368</v>
      </c>
      <c r="K39" s="260"/>
    </row>
    <row r="40" spans="1:11">
      <c r="A40" s="228">
        <v>35</v>
      </c>
      <c r="B40" s="244"/>
      <c r="C40" s="11" t="s">
        <v>15</v>
      </c>
      <c r="D40" s="94" t="s">
        <v>12</v>
      </c>
      <c r="E40" s="242" t="s">
        <v>16</v>
      </c>
      <c r="F40" s="247">
        <v>45571</v>
      </c>
      <c r="G40" s="242" t="s">
        <v>1414</v>
      </c>
      <c r="H40" s="249">
        <v>42.2</v>
      </c>
      <c r="I40" s="258">
        <v>12.02</v>
      </c>
      <c r="J40" s="255">
        <f t="shared" si="1"/>
        <v>37.12756</v>
      </c>
      <c r="K40" s="260"/>
    </row>
    <row r="41" spans="1:11">
      <c r="A41" s="228">
        <v>36</v>
      </c>
      <c r="B41" s="244" t="s">
        <v>1364</v>
      </c>
      <c r="C41" s="11" t="s">
        <v>15</v>
      </c>
      <c r="D41" s="94" t="s">
        <v>12</v>
      </c>
      <c r="E41" s="242" t="s">
        <v>16</v>
      </c>
      <c r="F41" s="247">
        <v>45571</v>
      </c>
      <c r="G41" s="242" t="s">
        <v>67</v>
      </c>
      <c r="H41" s="249">
        <v>28.34</v>
      </c>
      <c r="I41" s="257">
        <v>11.84</v>
      </c>
      <c r="J41" s="255">
        <f t="shared" si="1"/>
        <v>24.984544</v>
      </c>
      <c r="K41" s="260"/>
    </row>
    <row r="42" spans="1:11">
      <c r="A42" s="228">
        <v>37</v>
      </c>
      <c r="B42" s="244"/>
      <c r="C42" s="11" t="s">
        <v>15</v>
      </c>
      <c r="D42" s="94" t="s">
        <v>12</v>
      </c>
      <c r="E42" s="242" t="s">
        <v>16</v>
      </c>
      <c r="F42" s="247">
        <v>45571</v>
      </c>
      <c r="G42" s="242" t="s">
        <v>80</v>
      </c>
      <c r="H42" s="249">
        <v>38.4</v>
      </c>
      <c r="I42" s="257">
        <v>11.84</v>
      </c>
      <c r="J42" s="255">
        <f t="shared" si="1"/>
        <v>33.85344</v>
      </c>
      <c r="K42" s="260"/>
    </row>
    <row r="43" spans="1:11">
      <c r="A43" s="228">
        <v>38</v>
      </c>
      <c r="B43" s="244"/>
      <c r="C43" s="11" t="s">
        <v>15</v>
      </c>
      <c r="D43" s="94" t="s">
        <v>12</v>
      </c>
      <c r="E43" s="242" t="s">
        <v>16</v>
      </c>
      <c r="F43" s="247">
        <v>45571</v>
      </c>
      <c r="G43" s="242" t="s">
        <v>76</v>
      </c>
      <c r="H43" s="249">
        <v>38.66</v>
      </c>
      <c r="I43" s="257">
        <v>11.84</v>
      </c>
      <c r="J43" s="255">
        <f t="shared" si="1"/>
        <v>34.082656</v>
      </c>
      <c r="K43" s="260"/>
    </row>
    <row r="44" spans="1:11">
      <c r="A44" s="228">
        <v>39</v>
      </c>
      <c r="B44" s="244"/>
      <c r="C44" s="11" t="s">
        <v>15</v>
      </c>
      <c r="D44" s="94" t="s">
        <v>12</v>
      </c>
      <c r="E44" s="242" t="s">
        <v>16</v>
      </c>
      <c r="F44" s="247">
        <v>45571</v>
      </c>
      <c r="G44" s="242" t="s">
        <v>84</v>
      </c>
      <c r="H44" s="249">
        <v>38.22</v>
      </c>
      <c r="I44" s="257">
        <v>11.84</v>
      </c>
      <c r="J44" s="255">
        <f t="shared" si="1"/>
        <v>33.694752</v>
      </c>
      <c r="K44" s="260"/>
    </row>
    <row r="45" spans="1:11">
      <c r="A45" s="228">
        <v>40</v>
      </c>
      <c r="B45" s="244"/>
      <c r="C45" s="11" t="s">
        <v>15</v>
      </c>
      <c r="D45" s="94" t="s">
        <v>12</v>
      </c>
      <c r="E45" s="242" t="s">
        <v>16</v>
      </c>
      <c r="F45" s="247">
        <v>45571</v>
      </c>
      <c r="G45" s="242" t="s">
        <v>86</v>
      </c>
      <c r="H45" s="249">
        <v>38.36</v>
      </c>
      <c r="I45" s="257">
        <v>11.84</v>
      </c>
      <c r="J45" s="255">
        <f t="shared" si="1"/>
        <v>33.818176</v>
      </c>
      <c r="K45" s="260"/>
    </row>
    <row r="46" ht="17.55" spans="1:11">
      <c r="A46" s="228">
        <v>41</v>
      </c>
      <c r="B46" s="244"/>
      <c r="C46" s="11" t="s">
        <v>15</v>
      </c>
      <c r="D46" s="94" t="s">
        <v>12</v>
      </c>
      <c r="E46" s="242" t="s">
        <v>16</v>
      </c>
      <c r="F46" s="247">
        <v>45571</v>
      </c>
      <c r="G46" s="242" t="s">
        <v>106</v>
      </c>
      <c r="H46" s="249">
        <v>38.38</v>
      </c>
      <c r="I46" s="257">
        <v>11.84</v>
      </c>
      <c r="J46" s="255">
        <f t="shared" si="1"/>
        <v>33.835808</v>
      </c>
      <c r="K46" s="261"/>
    </row>
    <row r="47" s="237" customFormat="1" ht="17.6" spans="1:11">
      <c r="A47" s="228">
        <v>42</v>
      </c>
      <c r="B47" s="242" t="s">
        <v>1415</v>
      </c>
      <c r="C47" s="11" t="s">
        <v>15</v>
      </c>
      <c r="D47" s="94" t="s">
        <v>12</v>
      </c>
      <c r="E47" s="242" t="s">
        <v>16</v>
      </c>
      <c r="F47" s="247">
        <v>45579</v>
      </c>
      <c r="G47" s="242" t="s">
        <v>113</v>
      </c>
      <c r="H47" s="249">
        <v>38.18</v>
      </c>
      <c r="I47" s="258">
        <v>11.39</v>
      </c>
      <c r="J47" s="255">
        <f t="shared" si="1"/>
        <v>33.831298</v>
      </c>
      <c r="K47" s="262" t="s">
        <v>18</v>
      </c>
    </row>
    <row r="48" s="237" customFormat="1" ht="17.6" spans="1:11">
      <c r="A48" s="228">
        <v>43</v>
      </c>
      <c r="B48" s="243"/>
      <c r="C48" s="11" t="s">
        <v>15</v>
      </c>
      <c r="D48" s="94" t="s">
        <v>12</v>
      </c>
      <c r="E48" s="242" t="s">
        <v>16</v>
      </c>
      <c r="F48" s="247">
        <v>45579</v>
      </c>
      <c r="G48" s="242" t="s">
        <v>72</v>
      </c>
      <c r="H48" s="249">
        <v>38.1</v>
      </c>
      <c r="I48" s="258">
        <v>11.39</v>
      </c>
      <c r="J48" s="255">
        <f t="shared" si="1"/>
        <v>33.76041</v>
      </c>
      <c r="K48" s="262"/>
    </row>
    <row r="49" s="237" customFormat="1" ht="17.6" spans="1:11">
      <c r="A49" s="228">
        <v>44</v>
      </c>
      <c r="B49" s="243"/>
      <c r="C49" s="11" t="s">
        <v>15</v>
      </c>
      <c r="D49" s="94" t="s">
        <v>12</v>
      </c>
      <c r="E49" s="242" t="s">
        <v>16</v>
      </c>
      <c r="F49" s="247">
        <v>45579</v>
      </c>
      <c r="G49" s="242" t="s">
        <v>123</v>
      </c>
      <c r="H49" s="249">
        <v>18.24</v>
      </c>
      <c r="I49" s="258">
        <v>11.39</v>
      </c>
      <c r="J49" s="255">
        <f t="shared" si="1"/>
        <v>16.162464</v>
      </c>
      <c r="K49" s="262"/>
    </row>
    <row r="50" s="237" customFormat="1" ht="17.6" spans="1:11">
      <c r="A50" s="228">
        <v>45</v>
      </c>
      <c r="B50" s="242" t="s">
        <v>1365</v>
      </c>
      <c r="C50" s="11" t="s">
        <v>15</v>
      </c>
      <c r="D50" s="94" t="s">
        <v>12</v>
      </c>
      <c r="E50" s="242" t="s">
        <v>16</v>
      </c>
      <c r="F50" s="247">
        <v>45579</v>
      </c>
      <c r="G50" s="242" t="s">
        <v>38</v>
      </c>
      <c r="H50" s="250">
        <v>44.54</v>
      </c>
      <c r="I50" s="258">
        <v>11.51</v>
      </c>
      <c r="J50" s="255">
        <f t="shared" si="1"/>
        <v>39.413446</v>
      </c>
      <c r="K50" s="262"/>
    </row>
    <row r="51" s="237" customFormat="1" ht="17.6" spans="1:11">
      <c r="A51" s="228">
        <v>46</v>
      </c>
      <c r="B51" s="243"/>
      <c r="C51" s="11" t="s">
        <v>15</v>
      </c>
      <c r="D51" s="94" t="s">
        <v>12</v>
      </c>
      <c r="E51" s="242" t="s">
        <v>16</v>
      </c>
      <c r="F51" s="247">
        <v>45579</v>
      </c>
      <c r="G51" s="242" t="s">
        <v>123</v>
      </c>
      <c r="H51" s="251">
        <v>27.56</v>
      </c>
      <c r="I51" s="258">
        <v>11.51</v>
      </c>
      <c r="J51" s="255">
        <f t="shared" si="1"/>
        <v>24.387844</v>
      </c>
      <c r="K51" s="262"/>
    </row>
    <row r="52" s="237" customFormat="1" ht="17.6" spans="1:11">
      <c r="A52" s="228">
        <v>47</v>
      </c>
      <c r="B52" s="243"/>
      <c r="C52" s="11" t="s">
        <v>15</v>
      </c>
      <c r="D52" s="94" t="s">
        <v>12</v>
      </c>
      <c r="E52" s="242" t="s">
        <v>16</v>
      </c>
      <c r="F52" s="247">
        <v>45579</v>
      </c>
      <c r="G52" s="242" t="s">
        <v>39</v>
      </c>
      <c r="H52" s="249">
        <v>45.04</v>
      </c>
      <c r="I52" s="258">
        <v>11.51</v>
      </c>
      <c r="J52" s="255">
        <f t="shared" si="1"/>
        <v>39.855896</v>
      </c>
      <c r="K52" s="262"/>
    </row>
    <row r="53" s="237" customFormat="1" ht="17.6" spans="1:11">
      <c r="A53" s="228">
        <v>48</v>
      </c>
      <c r="B53" s="243"/>
      <c r="C53" s="11" t="s">
        <v>15</v>
      </c>
      <c r="D53" s="94" t="s">
        <v>12</v>
      </c>
      <c r="E53" s="242" t="s">
        <v>16</v>
      </c>
      <c r="F53" s="247">
        <v>45579</v>
      </c>
      <c r="G53" s="242" t="s">
        <v>233</v>
      </c>
      <c r="H53" s="249">
        <v>44.1</v>
      </c>
      <c r="I53" s="258">
        <v>11.51</v>
      </c>
      <c r="J53" s="255">
        <f t="shared" si="1"/>
        <v>39.02409</v>
      </c>
      <c r="K53" s="262"/>
    </row>
    <row r="54" s="237" customFormat="1" ht="17.6" spans="1:11">
      <c r="A54" s="228">
        <v>49</v>
      </c>
      <c r="B54" s="243"/>
      <c r="C54" s="11" t="s">
        <v>15</v>
      </c>
      <c r="D54" s="94" t="s">
        <v>12</v>
      </c>
      <c r="E54" s="242" t="s">
        <v>16</v>
      </c>
      <c r="F54" s="247">
        <v>45579</v>
      </c>
      <c r="G54" s="242" t="s">
        <v>1342</v>
      </c>
      <c r="H54" s="249">
        <v>44.64</v>
      </c>
      <c r="I54" s="258">
        <v>11.51</v>
      </c>
      <c r="J54" s="255">
        <f t="shared" si="1"/>
        <v>39.501936</v>
      </c>
      <c r="K54" s="262"/>
    </row>
    <row r="55" s="237" customFormat="1" ht="17.6" spans="1:11">
      <c r="A55" s="228">
        <v>50</v>
      </c>
      <c r="B55" s="242" t="s">
        <v>1366</v>
      </c>
      <c r="C55" s="11" t="s">
        <v>15</v>
      </c>
      <c r="D55" s="94" t="s">
        <v>12</v>
      </c>
      <c r="E55" s="242" t="s">
        <v>16</v>
      </c>
      <c r="F55" s="247">
        <v>45579</v>
      </c>
      <c r="G55" s="242" t="s">
        <v>94</v>
      </c>
      <c r="H55" s="249">
        <v>39.22</v>
      </c>
      <c r="I55" s="258">
        <v>11.6</v>
      </c>
      <c r="J55" s="255">
        <f t="shared" si="1"/>
        <v>34.67048</v>
      </c>
      <c r="K55" s="262"/>
    </row>
    <row r="56" s="237" customFormat="1" ht="17.6" spans="1:11">
      <c r="A56" s="228">
        <v>51</v>
      </c>
      <c r="B56" s="243"/>
      <c r="C56" s="11" t="s">
        <v>15</v>
      </c>
      <c r="D56" s="94" t="s">
        <v>12</v>
      </c>
      <c r="E56" s="242" t="s">
        <v>16</v>
      </c>
      <c r="F56" s="247">
        <v>45579</v>
      </c>
      <c r="G56" s="242" t="s">
        <v>95</v>
      </c>
      <c r="H56" s="249">
        <v>38.84</v>
      </c>
      <c r="I56" s="258">
        <v>11.6</v>
      </c>
      <c r="J56" s="255">
        <f t="shared" si="1"/>
        <v>34.33456</v>
      </c>
      <c r="K56" s="262"/>
    </row>
    <row r="57" s="237" customFormat="1" ht="17.6" spans="1:11">
      <c r="A57" s="228">
        <v>52</v>
      </c>
      <c r="B57" s="243"/>
      <c r="C57" s="11" t="s">
        <v>15</v>
      </c>
      <c r="D57" s="94" t="s">
        <v>12</v>
      </c>
      <c r="E57" s="242" t="s">
        <v>16</v>
      </c>
      <c r="F57" s="247">
        <v>45579</v>
      </c>
      <c r="G57" s="242" t="s">
        <v>67</v>
      </c>
      <c r="H57" s="249">
        <v>28.54</v>
      </c>
      <c r="I57" s="258">
        <v>11.6</v>
      </c>
      <c r="J57" s="255">
        <f t="shared" si="1"/>
        <v>25.22936</v>
      </c>
      <c r="K57" s="262"/>
    </row>
    <row r="58" s="237" customFormat="1" ht="17.6" spans="1:11">
      <c r="A58" s="228">
        <v>53</v>
      </c>
      <c r="B58" s="243"/>
      <c r="C58" s="11" t="s">
        <v>15</v>
      </c>
      <c r="D58" s="94" t="s">
        <v>12</v>
      </c>
      <c r="E58" s="242" t="s">
        <v>16</v>
      </c>
      <c r="F58" s="247">
        <v>45579</v>
      </c>
      <c r="G58" s="242" t="s">
        <v>173</v>
      </c>
      <c r="H58" s="249">
        <v>38.4</v>
      </c>
      <c r="I58" s="258">
        <v>11.6</v>
      </c>
      <c r="J58" s="255">
        <f t="shared" si="1"/>
        <v>33.9456</v>
      </c>
      <c r="K58" s="262"/>
    </row>
    <row r="59" s="237" customFormat="1" ht="17.6" spans="1:11">
      <c r="A59" s="228">
        <v>54</v>
      </c>
      <c r="B59" s="243"/>
      <c r="C59" s="11" t="s">
        <v>15</v>
      </c>
      <c r="D59" s="94" t="s">
        <v>12</v>
      </c>
      <c r="E59" s="242" t="s">
        <v>16</v>
      </c>
      <c r="F59" s="247">
        <v>45579</v>
      </c>
      <c r="G59" s="242" t="s">
        <v>78</v>
      </c>
      <c r="H59" s="249">
        <v>28.42</v>
      </c>
      <c r="I59" s="258">
        <v>11.6</v>
      </c>
      <c r="J59" s="255">
        <f t="shared" si="1"/>
        <v>25.12328</v>
      </c>
      <c r="K59" s="262"/>
    </row>
    <row r="60" s="237" customFormat="1" ht="18.35" spans="1:11">
      <c r="A60" s="228">
        <v>55</v>
      </c>
      <c r="B60" s="243"/>
      <c r="C60" s="11" t="s">
        <v>15</v>
      </c>
      <c r="D60" s="94" t="s">
        <v>12</v>
      </c>
      <c r="E60" s="242" t="s">
        <v>16</v>
      </c>
      <c r="F60" s="247">
        <v>45579</v>
      </c>
      <c r="G60" s="242" t="s">
        <v>84</v>
      </c>
      <c r="H60" s="249">
        <v>38.72</v>
      </c>
      <c r="I60" s="258">
        <v>11.6</v>
      </c>
      <c r="J60" s="255">
        <f t="shared" si="1"/>
        <v>34.22848</v>
      </c>
      <c r="K60" s="263"/>
    </row>
    <row r="61" s="237" customFormat="1" ht="18.35" spans="1:11">
      <c r="A61" s="228">
        <v>56</v>
      </c>
      <c r="B61" s="245" t="s">
        <v>1367</v>
      </c>
      <c r="C61" s="11" t="s">
        <v>15</v>
      </c>
      <c r="D61" s="94" t="s">
        <v>12</v>
      </c>
      <c r="E61" s="245" t="s">
        <v>1416</v>
      </c>
      <c r="F61" s="252">
        <v>45588</v>
      </c>
      <c r="G61" s="245" t="s">
        <v>36</v>
      </c>
      <c r="H61" s="253">
        <v>39.24</v>
      </c>
      <c r="I61" s="264">
        <v>11.32</v>
      </c>
      <c r="J61" s="255">
        <f t="shared" si="1"/>
        <v>34.798032</v>
      </c>
      <c r="K61" s="263" t="s">
        <v>18</v>
      </c>
    </row>
    <row r="62" s="237" customFormat="1" ht="18.35" spans="1:11">
      <c r="A62" s="228">
        <v>57</v>
      </c>
      <c r="B62" s="246"/>
      <c r="C62" s="11" t="s">
        <v>15</v>
      </c>
      <c r="D62" s="94" t="s">
        <v>12</v>
      </c>
      <c r="E62" s="245" t="s">
        <v>1416</v>
      </c>
      <c r="F62" s="252">
        <v>45588</v>
      </c>
      <c r="G62" s="245" t="s">
        <v>108</v>
      </c>
      <c r="H62" s="253">
        <v>39.34</v>
      </c>
      <c r="I62" s="264">
        <v>11.32</v>
      </c>
      <c r="J62" s="255">
        <f t="shared" si="1"/>
        <v>34.886712</v>
      </c>
      <c r="K62" s="263"/>
    </row>
    <row r="63" s="237" customFormat="1" ht="18.35" spans="1:11">
      <c r="A63" s="228">
        <v>58</v>
      </c>
      <c r="B63" s="246"/>
      <c r="C63" s="11" t="s">
        <v>15</v>
      </c>
      <c r="D63" s="94" t="s">
        <v>12</v>
      </c>
      <c r="E63" s="245" t="s">
        <v>1416</v>
      </c>
      <c r="F63" s="252">
        <v>45588</v>
      </c>
      <c r="G63" s="245" t="s">
        <v>95</v>
      </c>
      <c r="H63" s="253">
        <v>39.24</v>
      </c>
      <c r="I63" s="264">
        <v>11.32</v>
      </c>
      <c r="J63" s="255">
        <f t="shared" si="1"/>
        <v>34.798032</v>
      </c>
      <c r="K63" s="263"/>
    </row>
    <row r="64" s="237" customFormat="1" ht="18.35" spans="1:11">
      <c r="A64" s="228">
        <v>59</v>
      </c>
      <c r="B64" s="246"/>
      <c r="C64" s="11" t="s">
        <v>15</v>
      </c>
      <c r="D64" s="94" t="s">
        <v>12</v>
      </c>
      <c r="E64" s="245" t="s">
        <v>1416</v>
      </c>
      <c r="F64" s="252">
        <v>45588</v>
      </c>
      <c r="G64" s="245" t="s">
        <v>38</v>
      </c>
      <c r="H64" s="253">
        <v>45.08</v>
      </c>
      <c r="I64" s="264">
        <v>11.32</v>
      </c>
      <c r="J64" s="255">
        <f t="shared" si="1"/>
        <v>39.976944</v>
      </c>
      <c r="K64" s="263"/>
    </row>
    <row r="65" s="237" customFormat="1" ht="18.35" spans="1:11">
      <c r="A65" s="228">
        <v>60</v>
      </c>
      <c r="B65" s="246"/>
      <c r="C65" s="11" t="s">
        <v>15</v>
      </c>
      <c r="D65" s="94" t="s">
        <v>12</v>
      </c>
      <c r="E65" s="245" t="s">
        <v>1416</v>
      </c>
      <c r="F65" s="252">
        <v>45588</v>
      </c>
      <c r="G65" s="245" t="s">
        <v>123</v>
      </c>
      <c r="H65" s="253">
        <v>44.88</v>
      </c>
      <c r="I65" s="264">
        <v>11.32</v>
      </c>
      <c r="J65" s="255">
        <f t="shared" si="1"/>
        <v>39.799584</v>
      </c>
      <c r="K65" s="263"/>
    </row>
    <row r="66" s="237" customFormat="1" ht="18.35" spans="1:11">
      <c r="A66" s="228">
        <v>61</v>
      </c>
      <c r="B66" s="265"/>
      <c r="C66" s="11" t="s">
        <v>15</v>
      </c>
      <c r="D66" s="94" t="s">
        <v>12</v>
      </c>
      <c r="E66" s="245" t="s">
        <v>1416</v>
      </c>
      <c r="F66" s="252">
        <v>45588</v>
      </c>
      <c r="G66" s="245" t="s">
        <v>233</v>
      </c>
      <c r="H66" s="253">
        <v>44.24</v>
      </c>
      <c r="I66" s="264">
        <v>11.32</v>
      </c>
      <c r="J66" s="255">
        <f t="shared" si="1"/>
        <v>39.232032</v>
      </c>
      <c r="K66" s="263"/>
    </row>
    <row r="67" s="237" customFormat="1" ht="18.35" spans="1:11">
      <c r="A67" s="228">
        <v>62</v>
      </c>
      <c r="B67" s="246" t="s">
        <v>1368</v>
      </c>
      <c r="C67" s="11" t="s">
        <v>15</v>
      </c>
      <c r="D67" s="94" t="s">
        <v>12</v>
      </c>
      <c r="E67" s="245" t="s">
        <v>1416</v>
      </c>
      <c r="F67" s="252">
        <v>45588</v>
      </c>
      <c r="G67" s="245" t="s">
        <v>39</v>
      </c>
      <c r="H67" s="253">
        <v>44.6</v>
      </c>
      <c r="I67" s="264">
        <v>11.34</v>
      </c>
      <c r="J67" s="255">
        <f t="shared" ref="J67:J72" si="2">H67-H67*I67%</f>
        <v>39.54236</v>
      </c>
      <c r="K67" s="263"/>
    </row>
    <row r="68" s="237" customFormat="1" ht="18.35" spans="1:11">
      <c r="A68" s="228">
        <v>63</v>
      </c>
      <c r="B68" s="246"/>
      <c r="C68" s="11" t="s">
        <v>15</v>
      </c>
      <c r="D68" s="94" t="s">
        <v>12</v>
      </c>
      <c r="E68" s="245" t="s">
        <v>1416</v>
      </c>
      <c r="F68" s="252">
        <v>45588</v>
      </c>
      <c r="G68" s="245" t="s">
        <v>40</v>
      </c>
      <c r="H68" s="253">
        <v>44.42</v>
      </c>
      <c r="I68" s="264">
        <v>11.34</v>
      </c>
      <c r="J68" s="255">
        <f t="shared" si="2"/>
        <v>39.382772</v>
      </c>
      <c r="K68" s="263"/>
    </row>
    <row r="69" s="237" customFormat="1" ht="18.35" spans="1:11">
      <c r="A69" s="228">
        <v>64</v>
      </c>
      <c r="B69" s="246"/>
      <c r="C69" s="11" t="s">
        <v>15</v>
      </c>
      <c r="D69" s="94" t="s">
        <v>12</v>
      </c>
      <c r="E69" s="245" t="s">
        <v>1416</v>
      </c>
      <c r="F69" s="252">
        <v>45588</v>
      </c>
      <c r="G69" s="245" t="s">
        <v>1342</v>
      </c>
      <c r="H69" s="253">
        <v>44.26</v>
      </c>
      <c r="I69" s="264">
        <v>11.34</v>
      </c>
      <c r="J69" s="255">
        <f t="shared" si="2"/>
        <v>39.240916</v>
      </c>
      <c r="K69" s="263"/>
    </row>
    <row r="70" s="237" customFormat="1" ht="18.35" spans="1:11">
      <c r="A70" s="228">
        <v>65</v>
      </c>
      <c r="B70" s="246"/>
      <c r="C70" s="11" t="s">
        <v>15</v>
      </c>
      <c r="D70" s="94" t="s">
        <v>12</v>
      </c>
      <c r="E70" s="245" t="s">
        <v>1416</v>
      </c>
      <c r="F70" s="252">
        <v>45588</v>
      </c>
      <c r="G70" s="245" t="s">
        <v>47</v>
      </c>
      <c r="H70" s="253">
        <v>39.38</v>
      </c>
      <c r="I70" s="264">
        <v>11.34</v>
      </c>
      <c r="J70" s="255">
        <f t="shared" si="2"/>
        <v>34.914308</v>
      </c>
      <c r="K70" s="263"/>
    </row>
    <row r="71" s="237" customFormat="1" ht="18.35" spans="1:11">
      <c r="A71" s="228">
        <v>66</v>
      </c>
      <c r="B71" s="246"/>
      <c r="C71" s="11" t="s">
        <v>15</v>
      </c>
      <c r="D71" s="94" t="s">
        <v>12</v>
      </c>
      <c r="E71" s="245" t="s">
        <v>1416</v>
      </c>
      <c r="F71" s="252">
        <v>45588</v>
      </c>
      <c r="G71" s="245" t="s">
        <v>109</v>
      </c>
      <c r="H71" s="253">
        <v>38.98</v>
      </c>
      <c r="I71" s="264">
        <v>11.34</v>
      </c>
      <c r="J71" s="255">
        <f t="shared" si="2"/>
        <v>34.559668</v>
      </c>
      <c r="K71" s="263"/>
    </row>
    <row r="72" s="237" customFormat="1" ht="18.35" spans="1:11">
      <c r="A72" s="228">
        <v>67</v>
      </c>
      <c r="B72" s="246"/>
      <c r="C72" s="11" t="s">
        <v>15</v>
      </c>
      <c r="D72" s="94" t="s">
        <v>12</v>
      </c>
      <c r="E72" s="245" t="s">
        <v>1416</v>
      </c>
      <c r="F72" s="252">
        <v>45588</v>
      </c>
      <c r="G72" s="245" t="s">
        <v>115</v>
      </c>
      <c r="H72" s="253">
        <v>39.26</v>
      </c>
      <c r="I72" s="264">
        <v>11.34</v>
      </c>
      <c r="J72" s="255">
        <f t="shared" si="2"/>
        <v>34.807916</v>
      </c>
      <c r="K72" s="263"/>
    </row>
    <row r="73" s="237" customFormat="1" ht="18.35" spans="1:11">
      <c r="A73" s="228">
        <v>68</v>
      </c>
      <c r="B73" s="245" t="s">
        <v>1369</v>
      </c>
      <c r="C73" s="11" t="s">
        <v>15</v>
      </c>
      <c r="D73" s="94" t="s">
        <v>12</v>
      </c>
      <c r="E73" s="245" t="s">
        <v>1416</v>
      </c>
      <c r="F73" s="252">
        <v>45590</v>
      </c>
      <c r="G73" s="245" t="s">
        <v>70</v>
      </c>
      <c r="H73" s="253">
        <v>38.7</v>
      </c>
      <c r="I73" s="264">
        <v>11.45</v>
      </c>
      <c r="J73" s="255">
        <f t="shared" ref="J73:J91" si="3">H73-H73*I73%</f>
        <v>34.26885</v>
      </c>
      <c r="K73" s="263" t="s">
        <v>18</v>
      </c>
    </row>
    <row r="74" s="237" customFormat="1" ht="18.35" spans="1:11">
      <c r="A74" s="228">
        <v>69</v>
      </c>
      <c r="B74" s="246"/>
      <c r="C74" s="11" t="s">
        <v>15</v>
      </c>
      <c r="D74" s="94" t="s">
        <v>12</v>
      </c>
      <c r="E74" s="245" t="s">
        <v>1416</v>
      </c>
      <c r="F74" s="252">
        <v>45590</v>
      </c>
      <c r="G74" s="245" t="s">
        <v>67</v>
      </c>
      <c r="H74" s="253">
        <v>28.48</v>
      </c>
      <c r="I74" s="264">
        <v>11.45</v>
      </c>
      <c r="J74" s="255">
        <f t="shared" si="3"/>
        <v>25.21904</v>
      </c>
      <c r="K74" s="263"/>
    </row>
    <row r="75" s="237" customFormat="1" ht="18.35" spans="1:11">
      <c r="A75" s="228">
        <v>70</v>
      </c>
      <c r="B75" s="246"/>
      <c r="C75" s="11" t="s">
        <v>15</v>
      </c>
      <c r="D75" s="94" t="s">
        <v>12</v>
      </c>
      <c r="E75" s="245" t="s">
        <v>1416</v>
      </c>
      <c r="F75" s="252">
        <v>45590</v>
      </c>
      <c r="G75" s="245" t="s">
        <v>65</v>
      </c>
      <c r="H75" s="253">
        <v>28.52</v>
      </c>
      <c r="I75" s="264">
        <v>11.45</v>
      </c>
      <c r="J75" s="255">
        <f t="shared" si="3"/>
        <v>25.25446</v>
      </c>
      <c r="K75" s="263"/>
    </row>
    <row r="76" s="237" customFormat="1" ht="18.35" spans="1:11">
      <c r="A76" s="228">
        <v>71</v>
      </c>
      <c r="B76" s="246"/>
      <c r="C76" s="11" t="s">
        <v>15</v>
      </c>
      <c r="D76" s="94" t="s">
        <v>12</v>
      </c>
      <c r="E76" s="245" t="s">
        <v>1416</v>
      </c>
      <c r="F76" s="252">
        <v>45590</v>
      </c>
      <c r="G76" s="245" t="s">
        <v>77</v>
      </c>
      <c r="H76" s="253">
        <v>38.84</v>
      </c>
      <c r="I76" s="264">
        <v>11.45</v>
      </c>
      <c r="J76" s="255">
        <f t="shared" si="3"/>
        <v>34.39282</v>
      </c>
      <c r="K76" s="263"/>
    </row>
    <row r="77" s="237" customFormat="1" ht="18.35" spans="1:11">
      <c r="A77" s="228">
        <v>72</v>
      </c>
      <c r="B77" s="246"/>
      <c r="C77" s="11" t="s">
        <v>15</v>
      </c>
      <c r="D77" s="94" t="s">
        <v>12</v>
      </c>
      <c r="E77" s="245" t="s">
        <v>1416</v>
      </c>
      <c r="F77" s="252">
        <v>45590</v>
      </c>
      <c r="G77" s="245" t="s">
        <v>72</v>
      </c>
      <c r="H77" s="253">
        <v>39</v>
      </c>
      <c r="I77" s="264">
        <v>11.45</v>
      </c>
      <c r="J77" s="255">
        <f t="shared" si="3"/>
        <v>34.5345</v>
      </c>
      <c r="K77" s="263"/>
    </row>
    <row r="78" s="237" customFormat="1" ht="18.35" spans="1:11">
      <c r="A78" s="228">
        <v>73</v>
      </c>
      <c r="B78" s="246"/>
      <c r="C78" s="11" t="s">
        <v>15</v>
      </c>
      <c r="D78" s="94" t="s">
        <v>12</v>
      </c>
      <c r="E78" s="245" t="s">
        <v>1416</v>
      </c>
      <c r="F78" s="252">
        <v>45590</v>
      </c>
      <c r="G78" s="245" t="s">
        <v>58</v>
      </c>
      <c r="H78" s="253">
        <v>38.76</v>
      </c>
      <c r="I78" s="264">
        <v>11.45</v>
      </c>
      <c r="J78" s="255">
        <f t="shared" si="3"/>
        <v>34.32198</v>
      </c>
      <c r="K78" s="263"/>
    </row>
    <row r="79" s="237" customFormat="1" ht="18.35" spans="1:11">
      <c r="A79" s="228">
        <v>74</v>
      </c>
      <c r="B79" s="265"/>
      <c r="C79" s="11" t="s">
        <v>15</v>
      </c>
      <c r="D79" s="94" t="s">
        <v>12</v>
      </c>
      <c r="E79" s="245" t="s">
        <v>1416</v>
      </c>
      <c r="F79" s="252">
        <v>45590</v>
      </c>
      <c r="G79" s="245" t="s">
        <v>76</v>
      </c>
      <c r="H79" s="253">
        <v>38.68</v>
      </c>
      <c r="I79" s="264">
        <v>11.45</v>
      </c>
      <c r="J79" s="255">
        <f t="shared" si="3"/>
        <v>34.25114</v>
      </c>
      <c r="K79" s="263"/>
    </row>
    <row r="80" s="237" customFormat="1" ht="18.35" spans="1:11">
      <c r="A80" s="228">
        <v>75</v>
      </c>
      <c r="B80" s="245" t="s">
        <v>1370</v>
      </c>
      <c r="C80" s="11" t="s">
        <v>15</v>
      </c>
      <c r="D80" s="94" t="s">
        <v>12</v>
      </c>
      <c r="E80" s="245" t="s">
        <v>1416</v>
      </c>
      <c r="F80" s="252">
        <v>45590</v>
      </c>
      <c r="G80" s="245" t="s">
        <v>32</v>
      </c>
      <c r="H80" s="253">
        <v>42.9</v>
      </c>
      <c r="I80" s="264">
        <v>11.63</v>
      </c>
      <c r="J80" s="255">
        <f t="shared" si="3"/>
        <v>37.91073</v>
      </c>
      <c r="K80" s="263"/>
    </row>
    <row r="81" s="237" customFormat="1" ht="18.35" spans="1:11">
      <c r="A81" s="228">
        <v>76</v>
      </c>
      <c r="B81" s="246"/>
      <c r="C81" s="11" t="s">
        <v>15</v>
      </c>
      <c r="D81" s="94" t="s">
        <v>12</v>
      </c>
      <c r="E81" s="245" t="s">
        <v>1416</v>
      </c>
      <c r="F81" s="252">
        <v>45590</v>
      </c>
      <c r="G81" s="245" t="s">
        <v>38</v>
      </c>
      <c r="H81" s="253">
        <v>53.52</v>
      </c>
      <c r="I81" s="264">
        <v>11.63</v>
      </c>
      <c r="J81" s="255">
        <f t="shared" si="3"/>
        <v>47.295624</v>
      </c>
      <c r="K81" s="263"/>
    </row>
    <row r="82" s="237" customFormat="1" ht="18.35" spans="1:11">
      <c r="A82" s="228">
        <v>77</v>
      </c>
      <c r="B82" s="246"/>
      <c r="C82" s="11" t="s">
        <v>15</v>
      </c>
      <c r="D82" s="94" t="s">
        <v>12</v>
      </c>
      <c r="E82" s="245" t="s">
        <v>1416</v>
      </c>
      <c r="F82" s="252">
        <v>45590</v>
      </c>
      <c r="G82" s="245" t="s">
        <v>33</v>
      </c>
      <c r="H82" s="253">
        <v>38.98</v>
      </c>
      <c r="I82" s="264">
        <v>11.63</v>
      </c>
      <c r="J82" s="255">
        <f t="shared" si="3"/>
        <v>34.446626</v>
      </c>
      <c r="K82" s="263"/>
    </row>
    <row r="83" s="237" customFormat="1" ht="18.35" spans="1:11">
      <c r="A83" s="228">
        <v>78</v>
      </c>
      <c r="B83" s="246"/>
      <c r="C83" s="11" t="s">
        <v>15</v>
      </c>
      <c r="D83" s="94" t="s">
        <v>12</v>
      </c>
      <c r="E83" s="245" t="s">
        <v>1416</v>
      </c>
      <c r="F83" s="252">
        <v>45590</v>
      </c>
      <c r="G83" s="245" t="s">
        <v>45</v>
      </c>
      <c r="H83" s="253">
        <v>38.72</v>
      </c>
      <c r="I83" s="264">
        <v>11.63</v>
      </c>
      <c r="J83" s="255">
        <f t="shared" si="3"/>
        <v>34.216864</v>
      </c>
      <c r="K83" s="263"/>
    </row>
    <row r="84" s="237" customFormat="1" ht="18.35" spans="1:11">
      <c r="A84" s="228">
        <v>79</v>
      </c>
      <c r="B84" s="246"/>
      <c r="C84" s="11" t="s">
        <v>15</v>
      </c>
      <c r="D84" s="94" t="s">
        <v>12</v>
      </c>
      <c r="E84" s="245" t="s">
        <v>1416</v>
      </c>
      <c r="F84" s="252">
        <v>45590</v>
      </c>
      <c r="G84" s="245" t="s">
        <v>1342</v>
      </c>
      <c r="H84" s="253">
        <v>52.14</v>
      </c>
      <c r="I84" s="264">
        <v>11.63</v>
      </c>
      <c r="J84" s="255">
        <f t="shared" si="3"/>
        <v>46.076118</v>
      </c>
      <c r="K84" s="263"/>
    </row>
    <row r="85" s="237" customFormat="1" ht="18.35" spans="1:11">
      <c r="A85" s="228">
        <v>80</v>
      </c>
      <c r="B85" s="265"/>
      <c r="C85" s="11" t="s">
        <v>15</v>
      </c>
      <c r="D85" s="94" t="s">
        <v>12</v>
      </c>
      <c r="E85" s="245" t="s">
        <v>1416</v>
      </c>
      <c r="F85" s="252">
        <v>45590</v>
      </c>
      <c r="G85" s="245" t="s">
        <v>48</v>
      </c>
      <c r="H85" s="253">
        <v>38.72</v>
      </c>
      <c r="I85" s="264">
        <v>11.63</v>
      </c>
      <c r="J85" s="255">
        <f t="shared" si="3"/>
        <v>34.216864</v>
      </c>
      <c r="K85" s="263"/>
    </row>
    <row r="86" s="237" customFormat="1" ht="18.35" spans="1:11">
      <c r="A86" s="228">
        <v>81</v>
      </c>
      <c r="B86" s="245"/>
      <c r="C86" s="11" t="s">
        <v>15</v>
      </c>
      <c r="D86" s="94" t="s">
        <v>12</v>
      </c>
      <c r="E86" s="245" t="s">
        <v>1416</v>
      </c>
      <c r="F86" s="252">
        <v>45590</v>
      </c>
      <c r="G86" s="245" t="s">
        <v>40</v>
      </c>
      <c r="H86" s="253">
        <v>51.84</v>
      </c>
      <c r="I86" s="264">
        <v>11.67</v>
      </c>
      <c r="J86" s="255">
        <f t="shared" si="3"/>
        <v>45.790272</v>
      </c>
      <c r="K86" s="263"/>
    </row>
    <row r="87" s="237" customFormat="1" ht="18.35" spans="1:11">
      <c r="A87" s="228">
        <v>82</v>
      </c>
      <c r="B87" s="246"/>
      <c r="C87" s="11" t="s">
        <v>15</v>
      </c>
      <c r="D87" s="94" t="s">
        <v>12</v>
      </c>
      <c r="E87" s="245" t="s">
        <v>1416</v>
      </c>
      <c r="F87" s="252">
        <v>45590</v>
      </c>
      <c r="G87" s="245" t="s">
        <v>233</v>
      </c>
      <c r="H87" s="253">
        <v>52.18</v>
      </c>
      <c r="I87" s="264">
        <v>11.67</v>
      </c>
      <c r="J87" s="255">
        <f t="shared" si="3"/>
        <v>46.090594</v>
      </c>
      <c r="K87" s="263"/>
    </row>
    <row r="88" s="237" customFormat="1" ht="18.35" spans="1:11">
      <c r="A88" s="228">
        <v>83</v>
      </c>
      <c r="B88" s="246" t="s">
        <v>1371</v>
      </c>
      <c r="C88" s="11" t="s">
        <v>15</v>
      </c>
      <c r="D88" s="94" t="s">
        <v>12</v>
      </c>
      <c r="E88" s="245" t="s">
        <v>1416</v>
      </c>
      <c r="F88" s="252">
        <v>45590</v>
      </c>
      <c r="G88" s="245" t="s">
        <v>39</v>
      </c>
      <c r="H88" s="253">
        <v>51.76</v>
      </c>
      <c r="I88" s="264">
        <v>11.67</v>
      </c>
      <c r="J88" s="255">
        <f t="shared" si="3"/>
        <v>45.719608</v>
      </c>
      <c r="K88" s="263"/>
    </row>
    <row r="89" s="237" customFormat="1" ht="18.35" spans="1:11">
      <c r="A89" s="228">
        <v>84</v>
      </c>
      <c r="B89" s="246"/>
      <c r="C89" s="11" t="s">
        <v>15</v>
      </c>
      <c r="D89" s="94" t="s">
        <v>12</v>
      </c>
      <c r="E89" s="245" t="s">
        <v>1416</v>
      </c>
      <c r="F89" s="252">
        <v>45590</v>
      </c>
      <c r="G89" s="245" t="s">
        <v>95</v>
      </c>
      <c r="H89" s="253">
        <v>38.38</v>
      </c>
      <c r="I89" s="264">
        <v>11.67</v>
      </c>
      <c r="J89" s="255">
        <f t="shared" si="3"/>
        <v>33.901054</v>
      </c>
      <c r="K89" s="263"/>
    </row>
    <row r="90" s="237" customFormat="1" ht="18.35" spans="1:11">
      <c r="A90" s="228">
        <v>85</v>
      </c>
      <c r="B90" s="246"/>
      <c r="C90" s="11" t="s">
        <v>15</v>
      </c>
      <c r="D90" s="94" t="s">
        <v>12</v>
      </c>
      <c r="E90" s="245" t="s">
        <v>1416</v>
      </c>
      <c r="F90" s="252">
        <v>45590</v>
      </c>
      <c r="G90" s="245" t="s">
        <v>78</v>
      </c>
      <c r="H90" s="253">
        <v>28.74</v>
      </c>
      <c r="I90" s="264">
        <v>11.67</v>
      </c>
      <c r="J90" s="255">
        <f t="shared" si="3"/>
        <v>25.386042</v>
      </c>
      <c r="K90" s="263"/>
    </row>
    <row r="91" s="237" customFormat="1" ht="18.35" spans="1:11">
      <c r="A91" s="228">
        <v>86</v>
      </c>
      <c r="B91" s="265"/>
      <c r="C91" s="11" t="s">
        <v>15</v>
      </c>
      <c r="D91" s="94" t="s">
        <v>12</v>
      </c>
      <c r="E91" s="245" t="s">
        <v>1416</v>
      </c>
      <c r="F91" s="252">
        <v>45590</v>
      </c>
      <c r="G91" s="245" t="s">
        <v>173</v>
      </c>
      <c r="H91" s="253">
        <v>39</v>
      </c>
      <c r="I91" s="264">
        <v>11.67</v>
      </c>
      <c r="J91" s="255">
        <f t="shared" si="3"/>
        <v>34.4487</v>
      </c>
      <c r="K91" s="263"/>
    </row>
    <row r="92" s="237" customFormat="1" ht="18.35" spans="1:11">
      <c r="A92" s="228">
        <v>87</v>
      </c>
      <c r="B92" s="245" t="s">
        <v>1372</v>
      </c>
      <c r="C92" s="11" t="s">
        <v>15</v>
      </c>
      <c r="D92" s="94" t="s">
        <v>12</v>
      </c>
      <c r="E92" s="245" t="s">
        <v>1416</v>
      </c>
      <c r="F92" s="252">
        <v>45590</v>
      </c>
      <c r="G92" s="245" t="s">
        <v>84</v>
      </c>
      <c r="H92" s="253">
        <v>39.12</v>
      </c>
      <c r="I92" s="264">
        <v>11.59</v>
      </c>
      <c r="J92" s="255">
        <f t="shared" ref="J92:J97" si="4">H92-H92*I92%</f>
        <v>34.585992</v>
      </c>
      <c r="K92" s="263"/>
    </row>
    <row r="93" s="237" customFormat="1" ht="18.35" spans="1:11">
      <c r="A93" s="228">
        <v>88</v>
      </c>
      <c r="B93" s="246"/>
      <c r="C93" s="11" t="s">
        <v>15</v>
      </c>
      <c r="D93" s="94" t="s">
        <v>12</v>
      </c>
      <c r="E93" s="245" t="s">
        <v>1416</v>
      </c>
      <c r="F93" s="252">
        <v>45590</v>
      </c>
      <c r="G93" s="245" t="s">
        <v>86</v>
      </c>
      <c r="H93" s="253">
        <v>38.98</v>
      </c>
      <c r="I93" s="264">
        <v>11.59</v>
      </c>
      <c r="J93" s="255">
        <f t="shared" si="4"/>
        <v>34.462218</v>
      </c>
      <c r="K93" s="263"/>
    </row>
    <row r="94" s="237" customFormat="1" ht="18.35" spans="1:11">
      <c r="A94" s="228">
        <v>89</v>
      </c>
      <c r="B94" s="246"/>
      <c r="C94" s="11" t="s">
        <v>15</v>
      </c>
      <c r="D94" s="94" t="s">
        <v>12</v>
      </c>
      <c r="E94" s="245" t="s">
        <v>1416</v>
      </c>
      <c r="F94" s="252">
        <v>45590</v>
      </c>
      <c r="G94" s="245" t="s">
        <v>68</v>
      </c>
      <c r="H94" s="253">
        <v>39.12</v>
      </c>
      <c r="I94" s="264">
        <v>11.59</v>
      </c>
      <c r="J94" s="255">
        <f t="shared" si="4"/>
        <v>34.585992</v>
      </c>
      <c r="K94" s="263"/>
    </row>
    <row r="95" s="237" customFormat="1" ht="18.35" spans="1:11">
      <c r="A95" s="228">
        <v>90</v>
      </c>
      <c r="B95" s="246"/>
      <c r="C95" s="11" t="s">
        <v>15</v>
      </c>
      <c r="D95" s="94" t="s">
        <v>12</v>
      </c>
      <c r="E95" s="245" t="s">
        <v>1416</v>
      </c>
      <c r="F95" s="252">
        <v>45590</v>
      </c>
      <c r="G95" s="245" t="s">
        <v>80</v>
      </c>
      <c r="H95" s="253">
        <v>39.36</v>
      </c>
      <c r="I95" s="264">
        <v>11.59</v>
      </c>
      <c r="J95" s="255">
        <f t="shared" si="4"/>
        <v>34.798176</v>
      </c>
      <c r="K95" s="263"/>
    </row>
    <row r="96" s="237" customFormat="1" ht="18.35" spans="1:11">
      <c r="A96" s="228">
        <v>91</v>
      </c>
      <c r="B96" s="246"/>
      <c r="C96" s="11" t="s">
        <v>15</v>
      </c>
      <c r="D96" s="94" t="s">
        <v>12</v>
      </c>
      <c r="E96" s="245" t="s">
        <v>1416</v>
      </c>
      <c r="F96" s="252">
        <v>45590</v>
      </c>
      <c r="G96" s="245" t="s">
        <v>73</v>
      </c>
      <c r="H96" s="253">
        <v>39.26</v>
      </c>
      <c r="I96" s="264">
        <v>11.59</v>
      </c>
      <c r="J96" s="255">
        <f t="shared" si="4"/>
        <v>34.709766</v>
      </c>
      <c r="K96" s="263"/>
    </row>
    <row r="97" s="237" customFormat="1" ht="18.35" spans="1:11">
      <c r="A97" s="228">
        <v>92</v>
      </c>
      <c r="B97" s="265"/>
      <c r="C97" s="11" t="s">
        <v>15</v>
      </c>
      <c r="D97" s="94" t="s">
        <v>12</v>
      </c>
      <c r="E97" s="245" t="s">
        <v>1416</v>
      </c>
      <c r="F97" s="252">
        <v>45590</v>
      </c>
      <c r="G97" s="245" t="s">
        <v>74</v>
      </c>
      <c r="H97" s="253">
        <v>39.26</v>
      </c>
      <c r="I97" s="264">
        <v>11.59</v>
      </c>
      <c r="J97" s="255">
        <f t="shared" si="4"/>
        <v>34.709766</v>
      </c>
      <c r="K97" s="263"/>
    </row>
    <row r="98" s="237" customFormat="1" ht="18.35" spans="1:11">
      <c r="A98" s="228">
        <v>93</v>
      </c>
      <c r="B98" s="245" t="s">
        <v>1373</v>
      </c>
      <c r="C98" s="11" t="s">
        <v>15</v>
      </c>
      <c r="D98" s="94" t="s">
        <v>12</v>
      </c>
      <c r="E98" s="245" t="s">
        <v>366</v>
      </c>
      <c r="F98" s="252">
        <v>45592</v>
      </c>
      <c r="G98" s="245" t="s">
        <v>17</v>
      </c>
      <c r="H98" s="253">
        <v>39.46</v>
      </c>
      <c r="I98" s="264">
        <v>11.89</v>
      </c>
      <c r="J98" s="255">
        <f t="shared" ref="J98:J124" si="5">H98-H98*I98%</f>
        <v>34.768206</v>
      </c>
      <c r="K98" s="263" t="s">
        <v>18</v>
      </c>
    </row>
    <row r="99" s="237" customFormat="1" ht="18.35" spans="1:11">
      <c r="A99" s="228">
        <v>94</v>
      </c>
      <c r="B99" s="246"/>
      <c r="C99" s="11" t="s">
        <v>15</v>
      </c>
      <c r="D99" s="94" t="s">
        <v>12</v>
      </c>
      <c r="E99" s="245" t="s">
        <v>366</v>
      </c>
      <c r="F99" s="252">
        <v>45592</v>
      </c>
      <c r="G99" s="245" t="s">
        <v>47</v>
      </c>
      <c r="H99" s="253">
        <v>39.12</v>
      </c>
      <c r="I99" s="264">
        <v>11.89</v>
      </c>
      <c r="J99" s="255">
        <f t="shared" si="5"/>
        <v>34.468632</v>
      </c>
      <c r="K99" s="263"/>
    </row>
    <row r="100" s="237" customFormat="1" ht="18.35" spans="1:11">
      <c r="A100" s="228">
        <v>95</v>
      </c>
      <c r="B100" s="246"/>
      <c r="C100" s="11" t="s">
        <v>15</v>
      </c>
      <c r="D100" s="94" t="s">
        <v>12</v>
      </c>
      <c r="E100" s="245" t="s">
        <v>366</v>
      </c>
      <c r="F100" s="252">
        <v>45592</v>
      </c>
      <c r="G100" s="245" t="s">
        <v>30</v>
      </c>
      <c r="H100" s="253">
        <v>39.68</v>
      </c>
      <c r="I100" s="264">
        <v>11.89</v>
      </c>
      <c r="J100" s="255">
        <f t="shared" si="5"/>
        <v>34.962048</v>
      </c>
      <c r="K100" s="263"/>
    </row>
    <row r="101" s="237" customFormat="1" ht="18.35" spans="1:11">
      <c r="A101" s="228">
        <v>96</v>
      </c>
      <c r="B101" s="246"/>
      <c r="C101" s="11" t="s">
        <v>15</v>
      </c>
      <c r="D101" s="94" t="s">
        <v>12</v>
      </c>
      <c r="E101" s="245" t="s">
        <v>366</v>
      </c>
      <c r="F101" s="252">
        <v>45592</v>
      </c>
      <c r="G101" s="245" t="s">
        <v>24</v>
      </c>
      <c r="H101" s="253">
        <v>39.04</v>
      </c>
      <c r="I101" s="264">
        <v>11.89</v>
      </c>
      <c r="J101" s="255">
        <f t="shared" si="5"/>
        <v>34.398144</v>
      </c>
      <c r="K101" s="263"/>
    </row>
    <row r="102" s="237" customFormat="1" ht="18.35" spans="1:11">
      <c r="A102" s="228">
        <v>97</v>
      </c>
      <c r="B102" s="246"/>
      <c r="C102" s="11" t="s">
        <v>15</v>
      </c>
      <c r="D102" s="94" t="s">
        <v>12</v>
      </c>
      <c r="E102" s="245" t="s">
        <v>366</v>
      </c>
      <c r="F102" s="252">
        <v>45592</v>
      </c>
      <c r="G102" s="245" t="s">
        <v>36</v>
      </c>
      <c r="H102" s="253">
        <v>39.08</v>
      </c>
      <c r="I102" s="264">
        <v>11.89</v>
      </c>
      <c r="J102" s="255">
        <f t="shared" si="5"/>
        <v>34.433388</v>
      </c>
      <c r="K102" s="263"/>
    </row>
    <row r="103" s="237" customFormat="1" ht="18.35" spans="1:11">
      <c r="A103" s="228">
        <v>98</v>
      </c>
      <c r="B103" s="246"/>
      <c r="C103" s="11" t="s">
        <v>15</v>
      </c>
      <c r="D103" s="94" t="s">
        <v>12</v>
      </c>
      <c r="E103" s="245" t="s">
        <v>366</v>
      </c>
      <c r="F103" s="252">
        <v>45592</v>
      </c>
      <c r="G103" s="245" t="s">
        <v>106</v>
      </c>
      <c r="H103" s="253">
        <v>39.1</v>
      </c>
      <c r="I103" s="264">
        <v>11.89</v>
      </c>
      <c r="J103" s="255">
        <f t="shared" si="5"/>
        <v>34.45101</v>
      </c>
      <c r="K103" s="263"/>
    </row>
    <row r="104" s="237" customFormat="1" ht="18.35" spans="1:11">
      <c r="A104" s="228">
        <v>99</v>
      </c>
      <c r="B104" s="265"/>
      <c r="C104" s="11" t="s">
        <v>15</v>
      </c>
      <c r="D104" s="94" t="s">
        <v>12</v>
      </c>
      <c r="E104" s="245" t="s">
        <v>366</v>
      </c>
      <c r="F104" s="252">
        <v>45592</v>
      </c>
      <c r="G104" s="245" t="s">
        <v>48</v>
      </c>
      <c r="H104" s="253">
        <v>39.1</v>
      </c>
      <c r="I104" s="264">
        <v>11.89</v>
      </c>
      <c r="J104" s="255">
        <f t="shared" si="5"/>
        <v>34.45101</v>
      </c>
      <c r="K104" s="263"/>
    </row>
    <row r="105" s="237" customFormat="1" ht="18.35" spans="1:11">
      <c r="A105" s="228">
        <v>100</v>
      </c>
      <c r="B105" s="245" t="s">
        <v>1417</v>
      </c>
      <c r="C105" s="11" t="s">
        <v>15</v>
      </c>
      <c r="D105" s="94" t="s">
        <v>12</v>
      </c>
      <c r="E105" s="245" t="s">
        <v>366</v>
      </c>
      <c r="F105" s="252">
        <v>45592</v>
      </c>
      <c r="G105" s="245" t="s">
        <v>113</v>
      </c>
      <c r="H105" s="253">
        <v>39.58</v>
      </c>
      <c r="I105" s="264">
        <v>11.68</v>
      </c>
      <c r="J105" s="255">
        <f t="shared" si="5"/>
        <v>34.957056</v>
      </c>
      <c r="K105" s="263"/>
    </row>
    <row r="106" s="237" customFormat="1" ht="18.35" spans="1:11">
      <c r="A106" s="228">
        <v>101</v>
      </c>
      <c r="B106" s="246"/>
      <c r="C106" s="11" t="s">
        <v>15</v>
      </c>
      <c r="D106" s="94" t="s">
        <v>12</v>
      </c>
      <c r="E106" s="245" t="s">
        <v>366</v>
      </c>
      <c r="F106" s="252">
        <v>45592</v>
      </c>
      <c r="G106" s="245" t="s">
        <v>59</v>
      </c>
      <c r="H106" s="253">
        <v>39.34</v>
      </c>
      <c r="I106" s="264">
        <v>11.68</v>
      </c>
      <c r="J106" s="255">
        <f t="shared" si="5"/>
        <v>34.745088</v>
      </c>
      <c r="K106" s="263"/>
    </row>
    <row r="107" s="237" customFormat="1" ht="18.35" spans="1:11">
      <c r="A107" s="228">
        <v>102</v>
      </c>
      <c r="B107" s="246"/>
      <c r="C107" s="11" t="s">
        <v>15</v>
      </c>
      <c r="D107" s="94" t="s">
        <v>12</v>
      </c>
      <c r="E107" s="245" t="s">
        <v>366</v>
      </c>
      <c r="F107" s="252">
        <v>45592</v>
      </c>
      <c r="G107" s="245" t="s">
        <v>108</v>
      </c>
      <c r="H107" s="253">
        <v>39.1</v>
      </c>
      <c r="I107" s="264">
        <v>11.68</v>
      </c>
      <c r="J107" s="255">
        <f t="shared" si="5"/>
        <v>34.53312</v>
      </c>
      <c r="K107" s="263"/>
    </row>
    <row r="108" s="237" customFormat="1" ht="18.35" spans="1:11">
      <c r="A108" s="228">
        <v>103</v>
      </c>
      <c r="B108" s="246"/>
      <c r="C108" s="11" t="s">
        <v>15</v>
      </c>
      <c r="D108" s="94" t="s">
        <v>12</v>
      </c>
      <c r="E108" s="245" t="s">
        <v>366</v>
      </c>
      <c r="F108" s="252">
        <v>45592</v>
      </c>
      <c r="G108" s="245" t="s">
        <v>109</v>
      </c>
      <c r="H108" s="253">
        <v>39.5</v>
      </c>
      <c r="I108" s="264">
        <v>11.68</v>
      </c>
      <c r="J108" s="255">
        <f t="shared" si="5"/>
        <v>34.8864</v>
      </c>
      <c r="K108" s="263"/>
    </row>
    <row r="109" s="237" customFormat="1" ht="18.35" spans="1:11">
      <c r="A109" s="228">
        <v>104</v>
      </c>
      <c r="B109" s="246"/>
      <c r="C109" s="11" t="s">
        <v>15</v>
      </c>
      <c r="D109" s="94" t="s">
        <v>12</v>
      </c>
      <c r="E109" s="245" t="s">
        <v>366</v>
      </c>
      <c r="F109" s="252">
        <v>45592</v>
      </c>
      <c r="G109" s="245" t="s">
        <v>115</v>
      </c>
      <c r="H109" s="253">
        <v>39</v>
      </c>
      <c r="I109" s="264">
        <v>11.68</v>
      </c>
      <c r="J109" s="255">
        <f t="shared" si="5"/>
        <v>34.4448</v>
      </c>
      <c r="K109" s="263"/>
    </row>
    <row r="110" s="237" customFormat="1" ht="18.35" spans="1:11">
      <c r="A110" s="228">
        <v>105</v>
      </c>
      <c r="B110" s="265"/>
      <c r="C110" s="11" t="s">
        <v>15</v>
      </c>
      <c r="D110" s="94" t="s">
        <v>12</v>
      </c>
      <c r="E110" s="245" t="s">
        <v>366</v>
      </c>
      <c r="F110" s="252">
        <v>45592</v>
      </c>
      <c r="G110" s="245" t="s">
        <v>34</v>
      </c>
      <c r="H110" s="253">
        <v>39.1</v>
      </c>
      <c r="I110" s="264">
        <v>11.68</v>
      </c>
      <c r="J110" s="255">
        <f t="shared" si="5"/>
        <v>34.53312</v>
      </c>
      <c r="K110" s="263"/>
    </row>
    <row r="111" s="237" customFormat="1" ht="18.35" spans="1:11">
      <c r="A111" s="228">
        <v>106</v>
      </c>
      <c r="B111" s="245" t="s">
        <v>1418</v>
      </c>
      <c r="C111" s="11" t="s">
        <v>15</v>
      </c>
      <c r="D111" s="94" t="s">
        <v>12</v>
      </c>
      <c r="E111" s="245" t="s">
        <v>366</v>
      </c>
      <c r="F111" s="252">
        <v>45592</v>
      </c>
      <c r="G111" s="245" t="s">
        <v>111</v>
      </c>
      <c r="H111" s="253">
        <v>39.24</v>
      </c>
      <c r="I111" s="264">
        <v>11.36</v>
      </c>
      <c r="J111" s="255">
        <f t="shared" si="5"/>
        <v>34.782336</v>
      </c>
      <c r="K111" s="263"/>
    </row>
    <row r="112" s="237" customFormat="1" ht="18.35" spans="1:11">
      <c r="A112" s="228">
        <v>107</v>
      </c>
      <c r="B112" s="246"/>
      <c r="C112" s="11" t="s">
        <v>15</v>
      </c>
      <c r="D112" s="94" t="s">
        <v>12</v>
      </c>
      <c r="E112" s="245" t="s">
        <v>366</v>
      </c>
      <c r="F112" s="252">
        <v>45592</v>
      </c>
      <c r="G112" s="245" t="s">
        <v>32</v>
      </c>
      <c r="H112" s="253">
        <v>42.76</v>
      </c>
      <c r="I112" s="264">
        <v>11.36</v>
      </c>
      <c r="J112" s="255">
        <f t="shared" si="5"/>
        <v>37.902464</v>
      </c>
      <c r="K112" s="263"/>
    </row>
    <row r="113" s="237" customFormat="1" ht="18.35" spans="1:11">
      <c r="A113" s="228">
        <v>108</v>
      </c>
      <c r="B113" s="246"/>
      <c r="C113" s="11" t="s">
        <v>15</v>
      </c>
      <c r="D113" s="94" t="s">
        <v>12</v>
      </c>
      <c r="E113" s="245" t="s">
        <v>366</v>
      </c>
      <c r="F113" s="252">
        <v>45592</v>
      </c>
      <c r="G113" s="245" t="s">
        <v>33</v>
      </c>
      <c r="H113" s="253">
        <v>38.56</v>
      </c>
      <c r="I113" s="264">
        <v>11.36</v>
      </c>
      <c r="J113" s="255">
        <f t="shared" si="5"/>
        <v>34.179584</v>
      </c>
      <c r="K113" s="263"/>
    </row>
    <row r="114" s="237" customFormat="1" ht="18.35" spans="1:11">
      <c r="A114" s="228">
        <v>109</v>
      </c>
      <c r="B114" s="246"/>
      <c r="C114" s="11" t="s">
        <v>15</v>
      </c>
      <c r="D114" s="94" t="s">
        <v>12</v>
      </c>
      <c r="E114" s="245" t="s">
        <v>366</v>
      </c>
      <c r="F114" s="252">
        <v>45592</v>
      </c>
      <c r="G114" s="245" t="s">
        <v>38</v>
      </c>
      <c r="H114" s="253">
        <v>52.28</v>
      </c>
      <c r="I114" s="264">
        <v>11.36</v>
      </c>
      <c r="J114" s="255">
        <f t="shared" si="5"/>
        <v>46.340992</v>
      </c>
      <c r="K114" s="263"/>
    </row>
    <row r="115" s="237" customFormat="1" ht="18.35" spans="1:11">
      <c r="A115" s="228">
        <v>110</v>
      </c>
      <c r="B115" s="246"/>
      <c r="C115" s="11" t="s">
        <v>15</v>
      </c>
      <c r="D115" s="94" t="s">
        <v>12</v>
      </c>
      <c r="E115" s="245" t="s">
        <v>366</v>
      </c>
      <c r="F115" s="252">
        <v>45592</v>
      </c>
      <c r="G115" s="245" t="s">
        <v>123</v>
      </c>
      <c r="H115" s="253">
        <v>52.22</v>
      </c>
      <c r="I115" s="264">
        <v>11.36</v>
      </c>
      <c r="J115" s="255">
        <f t="shared" si="5"/>
        <v>46.287808</v>
      </c>
      <c r="K115" s="263"/>
    </row>
    <row r="116" s="237" customFormat="1" ht="18.35" spans="1:11">
      <c r="A116" s="228">
        <v>111</v>
      </c>
      <c r="B116" s="265"/>
      <c r="C116" s="11" t="s">
        <v>15</v>
      </c>
      <c r="D116" s="94" t="s">
        <v>12</v>
      </c>
      <c r="E116" s="245" t="s">
        <v>366</v>
      </c>
      <c r="F116" s="252">
        <v>45592</v>
      </c>
      <c r="G116" s="245" t="s">
        <v>39</v>
      </c>
      <c r="H116" s="253">
        <v>52.36</v>
      </c>
      <c r="I116" s="264">
        <v>11.36</v>
      </c>
      <c r="J116" s="255">
        <f t="shared" si="5"/>
        <v>46.411904</v>
      </c>
      <c r="K116" s="263"/>
    </row>
    <row r="117" s="237" customFormat="1" ht="18.35" spans="1:11">
      <c r="A117" s="228">
        <v>112</v>
      </c>
      <c r="B117" s="246" t="s">
        <v>1419</v>
      </c>
      <c r="C117" s="11" t="s">
        <v>15</v>
      </c>
      <c r="D117" s="94" t="s">
        <v>12</v>
      </c>
      <c r="E117" s="245" t="s">
        <v>366</v>
      </c>
      <c r="F117" s="252">
        <v>45592</v>
      </c>
      <c r="G117" s="245" t="s">
        <v>233</v>
      </c>
      <c r="H117" s="253">
        <v>52.18</v>
      </c>
      <c r="I117" s="264">
        <v>11.28</v>
      </c>
      <c r="J117" s="255">
        <f t="shared" si="5"/>
        <v>46.294096</v>
      </c>
      <c r="K117" s="263"/>
    </row>
    <row r="118" s="237" customFormat="1" ht="18.35" spans="1:11">
      <c r="A118" s="228">
        <v>113</v>
      </c>
      <c r="B118" s="246"/>
      <c r="C118" s="11" t="s">
        <v>15</v>
      </c>
      <c r="D118" s="94" t="s">
        <v>12</v>
      </c>
      <c r="E118" s="245" t="s">
        <v>366</v>
      </c>
      <c r="F118" s="252">
        <v>45592</v>
      </c>
      <c r="G118" s="245" t="s">
        <v>1412</v>
      </c>
      <c r="H118" s="253">
        <v>52.44</v>
      </c>
      <c r="I118" s="264">
        <v>11.28</v>
      </c>
      <c r="J118" s="255">
        <f t="shared" si="5"/>
        <v>46.524768</v>
      </c>
      <c r="K118" s="263"/>
    </row>
    <row r="119" s="237" customFormat="1" ht="18.35" spans="1:11">
      <c r="A119" s="228">
        <v>114</v>
      </c>
      <c r="B119" s="246"/>
      <c r="C119" s="11" t="s">
        <v>15</v>
      </c>
      <c r="D119" s="94" t="s">
        <v>12</v>
      </c>
      <c r="E119" s="245" t="s">
        <v>366</v>
      </c>
      <c r="F119" s="252">
        <v>45592</v>
      </c>
      <c r="G119" s="245" t="s">
        <v>44</v>
      </c>
      <c r="H119" s="253">
        <v>38.98</v>
      </c>
      <c r="I119" s="264">
        <v>11.28</v>
      </c>
      <c r="J119" s="255">
        <f t="shared" si="5"/>
        <v>34.583056</v>
      </c>
      <c r="K119" s="263"/>
    </row>
    <row r="120" s="237" customFormat="1" ht="18.35" spans="1:11">
      <c r="A120" s="228">
        <v>115</v>
      </c>
      <c r="B120" s="246"/>
      <c r="C120" s="11" t="s">
        <v>15</v>
      </c>
      <c r="D120" s="94" t="s">
        <v>12</v>
      </c>
      <c r="E120" s="245" t="s">
        <v>366</v>
      </c>
      <c r="F120" s="252">
        <v>45592</v>
      </c>
      <c r="G120" s="245" t="s">
        <v>53</v>
      </c>
      <c r="H120" s="253">
        <v>39.74</v>
      </c>
      <c r="I120" s="264">
        <v>11.28</v>
      </c>
      <c r="J120" s="255">
        <f t="shared" si="5"/>
        <v>35.257328</v>
      </c>
      <c r="K120" s="263"/>
    </row>
    <row r="121" s="237" customFormat="1" ht="18.35" spans="1:11">
      <c r="A121" s="228">
        <v>116</v>
      </c>
      <c r="B121" s="246"/>
      <c r="C121" s="11" t="s">
        <v>15</v>
      </c>
      <c r="D121" s="94" t="s">
        <v>12</v>
      </c>
      <c r="E121" s="245" t="s">
        <v>366</v>
      </c>
      <c r="F121" s="252">
        <v>45592</v>
      </c>
      <c r="G121" s="245" t="s">
        <v>94</v>
      </c>
      <c r="H121" s="253">
        <v>39.04</v>
      </c>
      <c r="I121" s="264">
        <v>11.28</v>
      </c>
      <c r="J121" s="255">
        <f t="shared" si="5"/>
        <v>34.636288</v>
      </c>
      <c r="K121" s="263"/>
    </row>
    <row r="122" s="237" customFormat="1" ht="18.35" spans="1:11">
      <c r="A122" s="228">
        <v>117</v>
      </c>
      <c r="B122" s="245" t="s">
        <v>1420</v>
      </c>
      <c r="C122" s="11" t="s">
        <v>15</v>
      </c>
      <c r="D122" s="94" t="s">
        <v>12</v>
      </c>
      <c r="E122" s="245" t="s">
        <v>366</v>
      </c>
      <c r="F122" s="252">
        <v>45594</v>
      </c>
      <c r="G122" s="245" t="s">
        <v>1421</v>
      </c>
      <c r="H122" s="266">
        <v>28.1</v>
      </c>
      <c r="I122" s="267">
        <v>11.21</v>
      </c>
      <c r="J122" s="255">
        <f t="shared" si="5"/>
        <v>24.94999</v>
      </c>
      <c r="K122" s="263" t="s">
        <v>18</v>
      </c>
    </row>
    <row r="123" s="237" customFormat="1" ht="18.35" spans="1:11">
      <c r="A123" s="228">
        <v>118</v>
      </c>
      <c r="B123" s="246"/>
      <c r="C123" s="11" t="s">
        <v>15</v>
      </c>
      <c r="D123" s="94" t="s">
        <v>12</v>
      </c>
      <c r="E123" s="245" t="s">
        <v>366</v>
      </c>
      <c r="F123" s="252">
        <v>45594</v>
      </c>
      <c r="G123" s="245" t="s">
        <v>76</v>
      </c>
      <c r="H123" s="266">
        <v>38.32</v>
      </c>
      <c r="I123" s="267">
        <v>11.21</v>
      </c>
      <c r="J123" s="255">
        <f t="shared" si="5"/>
        <v>34.024328</v>
      </c>
      <c r="K123" s="263"/>
    </row>
    <row r="124" s="237" customFormat="1" ht="18.35" spans="1:11">
      <c r="A124" s="228">
        <v>119</v>
      </c>
      <c r="B124" s="246"/>
      <c r="C124" s="11" t="s">
        <v>15</v>
      </c>
      <c r="D124" s="94" t="s">
        <v>12</v>
      </c>
      <c r="E124" s="245" t="s">
        <v>366</v>
      </c>
      <c r="F124" s="252">
        <v>45594</v>
      </c>
      <c r="G124" s="245" t="s">
        <v>74</v>
      </c>
      <c r="H124" s="266">
        <v>39.14</v>
      </c>
      <c r="I124" s="267">
        <v>11.21</v>
      </c>
      <c r="J124" s="255">
        <f t="shared" si="5"/>
        <v>34.752406</v>
      </c>
      <c r="K124" s="263"/>
    </row>
    <row r="125" s="237" customFormat="1" ht="18.35" spans="1:11">
      <c r="A125" s="228">
        <v>120</v>
      </c>
      <c r="B125" s="245" t="s">
        <v>1365</v>
      </c>
      <c r="C125" s="11" t="s">
        <v>15</v>
      </c>
      <c r="D125" s="94" t="s">
        <v>12</v>
      </c>
      <c r="E125" s="245" t="s">
        <v>1422</v>
      </c>
      <c r="F125" s="252">
        <v>45594</v>
      </c>
      <c r="G125" s="245" t="s">
        <v>72</v>
      </c>
      <c r="H125" s="266">
        <v>38</v>
      </c>
      <c r="I125" s="267">
        <v>10.93</v>
      </c>
      <c r="J125" s="255">
        <f t="shared" ref="J125:J136" si="6">H125-H125*I125%</f>
        <v>33.8466</v>
      </c>
      <c r="K125" s="263"/>
    </row>
    <row r="126" s="237" customFormat="1" ht="18.35" spans="1:11">
      <c r="A126" s="228">
        <v>121</v>
      </c>
      <c r="B126" s="246"/>
      <c r="C126" s="11" t="s">
        <v>15</v>
      </c>
      <c r="D126" s="94" t="s">
        <v>12</v>
      </c>
      <c r="E126" s="245" t="s">
        <v>1422</v>
      </c>
      <c r="F126" s="252">
        <v>45594</v>
      </c>
      <c r="G126" s="245" t="s">
        <v>65</v>
      </c>
      <c r="H126" s="266">
        <v>28.44</v>
      </c>
      <c r="I126" s="267">
        <v>10.93</v>
      </c>
      <c r="J126" s="255">
        <f t="shared" si="6"/>
        <v>25.331508</v>
      </c>
      <c r="K126" s="263"/>
    </row>
    <row r="127" s="237" customFormat="1" ht="18.35" spans="1:11">
      <c r="A127" s="228">
        <v>122</v>
      </c>
      <c r="B127" s="246"/>
      <c r="C127" s="11" t="s">
        <v>15</v>
      </c>
      <c r="D127" s="94" t="s">
        <v>12</v>
      </c>
      <c r="E127" s="245" t="s">
        <v>1422</v>
      </c>
      <c r="F127" s="252">
        <v>45594</v>
      </c>
      <c r="G127" s="245" t="s">
        <v>70</v>
      </c>
      <c r="H127" s="266">
        <v>38.08</v>
      </c>
      <c r="I127" s="267">
        <v>10.93</v>
      </c>
      <c r="J127" s="255">
        <f t="shared" si="6"/>
        <v>33.917856</v>
      </c>
      <c r="K127" s="263"/>
    </row>
    <row r="128" s="237" customFormat="1" ht="18.35" spans="1:11">
      <c r="A128" s="228">
        <v>123</v>
      </c>
      <c r="B128" s="265"/>
      <c r="C128" s="11" t="s">
        <v>15</v>
      </c>
      <c r="D128" s="94" t="s">
        <v>12</v>
      </c>
      <c r="E128" s="245" t="s">
        <v>1422</v>
      </c>
      <c r="F128" s="252">
        <v>45594</v>
      </c>
      <c r="G128" s="245" t="s">
        <v>58</v>
      </c>
      <c r="H128" s="266">
        <v>38.3</v>
      </c>
      <c r="I128" s="267">
        <v>10.93</v>
      </c>
      <c r="J128" s="255">
        <f t="shared" si="6"/>
        <v>34.11381</v>
      </c>
      <c r="K128" s="263"/>
    </row>
    <row r="129" s="237" customFormat="1" ht="18.35" spans="1:11">
      <c r="A129" s="228">
        <v>124</v>
      </c>
      <c r="B129" s="245"/>
      <c r="C129" s="11" t="s">
        <v>15</v>
      </c>
      <c r="D129" s="94" t="s">
        <v>12</v>
      </c>
      <c r="E129" s="245" t="s">
        <v>1422</v>
      </c>
      <c r="F129" s="252">
        <v>45594</v>
      </c>
      <c r="G129" s="245" t="s">
        <v>173</v>
      </c>
      <c r="H129" s="266">
        <v>38.32</v>
      </c>
      <c r="I129" s="267">
        <v>10.93</v>
      </c>
      <c r="J129" s="255">
        <f t="shared" si="6"/>
        <v>34.131624</v>
      </c>
      <c r="K129" s="263"/>
    </row>
    <row r="130" s="237" customFormat="1" ht="18.35" spans="1:11">
      <c r="A130" s="228">
        <v>125</v>
      </c>
      <c r="B130" s="246"/>
      <c r="C130" s="11" t="s">
        <v>15</v>
      </c>
      <c r="D130" s="94" t="s">
        <v>12</v>
      </c>
      <c r="E130" s="245" t="s">
        <v>1422</v>
      </c>
      <c r="F130" s="252">
        <v>45594</v>
      </c>
      <c r="G130" s="245" t="s">
        <v>77</v>
      </c>
      <c r="H130" s="266">
        <v>38.26</v>
      </c>
      <c r="I130" s="267">
        <v>10.93</v>
      </c>
      <c r="J130" s="255">
        <f t="shared" si="6"/>
        <v>34.078182</v>
      </c>
      <c r="K130" s="263"/>
    </row>
    <row r="131" s="237" customFormat="1" ht="18.35" spans="1:11">
      <c r="A131" s="228">
        <v>126</v>
      </c>
      <c r="B131" s="265"/>
      <c r="C131" s="11" t="s">
        <v>15</v>
      </c>
      <c r="D131" s="94" t="s">
        <v>12</v>
      </c>
      <c r="E131" s="245" t="s">
        <v>1422</v>
      </c>
      <c r="F131" s="252">
        <v>45594</v>
      </c>
      <c r="G131" s="245" t="s">
        <v>45</v>
      </c>
      <c r="H131" s="266">
        <v>39.38</v>
      </c>
      <c r="I131" s="267">
        <v>10.93</v>
      </c>
      <c r="J131" s="255">
        <f t="shared" si="6"/>
        <v>35.075766</v>
      </c>
      <c r="K131" s="263"/>
    </row>
    <row r="132" s="237" customFormat="1" ht="18.35" spans="1:11">
      <c r="A132" s="228">
        <v>127</v>
      </c>
      <c r="B132" s="245" t="s">
        <v>1366</v>
      </c>
      <c r="C132" s="11" t="s">
        <v>15</v>
      </c>
      <c r="D132" s="94" t="s">
        <v>12</v>
      </c>
      <c r="E132" s="245" t="s">
        <v>1422</v>
      </c>
      <c r="F132" s="252">
        <v>45594</v>
      </c>
      <c r="G132" s="245" t="s">
        <v>33</v>
      </c>
      <c r="H132" s="266">
        <v>48.6</v>
      </c>
      <c r="I132" s="267">
        <v>11.01</v>
      </c>
      <c r="J132" s="255">
        <f t="shared" si="6"/>
        <v>43.24914</v>
      </c>
      <c r="K132" s="263"/>
    </row>
    <row r="133" s="237" customFormat="1" ht="18.35" spans="1:11">
      <c r="A133" s="228">
        <v>128</v>
      </c>
      <c r="B133" s="265"/>
      <c r="C133" s="11" t="s">
        <v>15</v>
      </c>
      <c r="D133" s="94" t="s">
        <v>12</v>
      </c>
      <c r="E133" s="245" t="s">
        <v>1422</v>
      </c>
      <c r="F133" s="252">
        <v>45594</v>
      </c>
      <c r="G133" s="245" t="s">
        <v>73</v>
      </c>
      <c r="H133" s="266">
        <v>38.08</v>
      </c>
      <c r="I133" s="267">
        <v>11.01</v>
      </c>
      <c r="J133" s="255">
        <f t="shared" si="6"/>
        <v>33.887392</v>
      </c>
      <c r="K133" s="263"/>
    </row>
    <row r="134" s="237" customFormat="1" ht="18.35" spans="1:11">
      <c r="A134" s="228">
        <v>129</v>
      </c>
      <c r="B134" s="246"/>
      <c r="C134" s="11" t="s">
        <v>15</v>
      </c>
      <c r="D134" s="94" t="s">
        <v>12</v>
      </c>
      <c r="E134" s="245" t="s">
        <v>1422</v>
      </c>
      <c r="F134" s="252">
        <v>45594</v>
      </c>
      <c r="G134" s="245" t="s">
        <v>123</v>
      </c>
      <c r="H134" s="266">
        <v>52.62</v>
      </c>
      <c r="I134" s="267">
        <v>11.01</v>
      </c>
      <c r="J134" s="255">
        <f t="shared" si="6"/>
        <v>46.826538</v>
      </c>
      <c r="K134" s="263"/>
    </row>
    <row r="135" s="237" customFormat="1" ht="18.35" spans="1:11">
      <c r="A135" s="228">
        <v>130</v>
      </c>
      <c r="B135" s="246"/>
      <c r="C135" s="11" t="s">
        <v>15</v>
      </c>
      <c r="D135" s="94" t="s">
        <v>12</v>
      </c>
      <c r="E135" s="245" t="s">
        <v>1422</v>
      </c>
      <c r="F135" s="252">
        <v>45594</v>
      </c>
      <c r="G135" s="245" t="s">
        <v>38</v>
      </c>
      <c r="H135" s="266">
        <v>51.88</v>
      </c>
      <c r="I135" s="267">
        <v>11.01</v>
      </c>
      <c r="J135" s="255">
        <f t="shared" si="6"/>
        <v>46.168012</v>
      </c>
      <c r="K135" s="263"/>
    </row>
    <row r="136" s="237" customFormat="1" ht="18.35" spans="1:11">
      <c r="A136" s="228">
        <v>131</v>
      </c>
      <c r="B136" s="265"/>
      <c r="C136" s="11" t="s">
        <v>15</v>
      </c>
      <c r="D136" s="94" t="s">
        <v>12</v>
      </c>
      <c r="E136" s="245" t="s">
        <v>1422</v>
      </c>
      <c r="F136" s="252">
        <v>45594</v>
      </c>
      <c r="G136" s="245" t="s">
        <v>233</v>
      </c>
      <c r="H136" s="266">
        <v>52.32</v>
      </c>
      <c r="I136" s="267">
        <v>11.01</v>
      </c>
      <c r="J136" s="255">
        <f t="shared" si="6"/>
        <v>46.559568</v>
      </c>
      <c r="K136" s="263"/>
    </row>
    <row r="137" s="237" customFormat="1" ht="18.35" spans="1:11">
      <c r="A137" s="268" t="s">
        <v>101</v>
      </c>
      <c r="B137" s="269"/>
      <c r="C137" s="269"/>
      <c r="D137" s="270"/>
      <c r="E137" s="269"/>
      <c r="F137" s="274"/>
      <c r="G137" s="269"/>
      <c r="H137" s="275">
        <f>SUM(H6:H136)</f>
        <v>5285.3</v>
      </c>
      <c r="I137" s="279">
        <f>AVERAGE(I6:I136)</f>
        <v>11.6674809160305</v>
      </c>
      <c r="J137" s="280">
        <f>SUM(J6:J136)</f>
        <v>4668.790124</v>
      </c>
      <c r="K137" s="263"/>
    </row>
    <row r="139" ht="17.55"/>
    <row r="140" spans="1:11">
      <c r="A140" s="34" t="s">
        <v>180</v>
      </c>
      <c r="B140" s="86"/>
      <c r="C140" s="86"/>
      <c r="D140" s="86"/>
      <c r="E140" s="86"/>
      <c r="F140" s="86"/>
      <c r="G140" s="86"/>
      <c r="H140" s="86"/>
      <c r="I140" s="86"/>
      <c r="J140" s="86"/>
      <c r="K140" s="103"/>
    </row>
    <row r="141" spans="1:11">
      <c r="A141" s="87"/>
      <c r="B141" s="88"/>
      <c r="C141" s="88"/>
      <c r="D141" s="88"/>
      <c r="E141" s="88"/>
      <c r="F141" s="88"/>
      <c r="G141" s="88"/>
      <c r="H141" s="88"/>
      <c r="I141" s="88"/>
      <c r="J141" s="88"/>
      <c r="K141" s="104"/>
    </row>
    <row r="142" spans="1:11">
      <c r="A142" s="87"/>
      <c r="B142" s="88"/>
      <c r="C142" s="88"/>
      <c r="D142" s="88"/>
      <c r="E142" s="88"/>
      <c r="F142" s="88"/>
      <c r="G142" s="88"/>
      <c r="H142" s="88"/>
      <c r="I142" s="88"/>
      <c r="J142" s="88"/>
      <c r="K142" s="104"/>
    </row>
    <row r="143" spans="1:11">
      <c r="A143" s="42" t="s">
        <v>1</v>
      </c>
      <c r="B143" s="7" t="s">
        <v>2</v>
      </c>
      <c r="C143" s="7" t="s">
        <v>3</v>
      </c>
      <c r="D143" s="7" t="s">
        <v>3</v>
      </c>
      <c r="E143" s="7" t="s">
        <v>4</v>
      </c>
      <c r="F143" s="7" t="s">
        <v>5</v>
      </c>
      <c r="G143" s="7" t="s">
        <v>6</v>
      </c>
      <c r="H143" s="7" t="s">
        <v>7</v>
      </c>
      <c r="I143" s="7" t="s">
        <v>8</v>
      </c>
      <c r="J143" s="7" t="s">
        <v>9</v>
      </c>
      <c r="K143" s="147" t="s">
        <v>10</v>
      </c>
    </row>
    <row r="144" spans="1:11">
      <c r="A144" s="42"/>
      <c r="B144" s="7"/>
      <c r="C144" s="7" t="s">
        <v>11</v>
      </c>
      <c r="D144" s="7" t="s">
        <v>12</v>
      </c>
      <c r="E144" s="7"/>
      <c r="F144" s="7"/>
      <c r="G144" s="7"/>
      <c r="H144" s="7" t="s">
        <v>13</v>
      </c>
      <c r="I144" s="7"/>
      <c r="J144" s="7"/>
      <c r="K144" s="147"/>
    </row>
    <row r="145" spans="1:11">
      <c r="A145" s="271">
        <v>1</v>
      </c>
      <c r="B145" s="131" t="s">
        <v>1423</v>
      </c>
      <c r="C145" s="94" t="s">
        <v>182</v>
      </c>
      <c r="D145" s="94" t="s">
        <v>12</v>
      </c>
      <c r="E145" s="272" t="s">
        <v>1424</v>
      </c>
      <c r="F145" s="276">
        <v>45582</v>
      </c>
      <c r="G145" s="272" t="s">
        <v>1425</v>
      </c>
      <c r="H145" s="277">
        <v>29.8</v>
      </c>
      <c r="I145" s="272">
        <v>10.69</v>
      </c>
      <c r="J145" s="281">
        <f t="shared" ref="J145:J163" si="7">H145-(H145*I145)%</f>
        <v>26.61438</v>
      </c>
      <c r="K145" s="282" t="s">
        <v>18</v>
      </c>
    </row>
    <row r="146" spans="1:11">
      <c r="A146" s="271">
        <v>2</v>
      </c>
      <c r="B146" s="131"/>
      <c r="C146" s="94" t="s">
        <v>182</v>
      </c>
      <c r="D146" s="94" t="s">
        <v>12</v>
      </c>
      <c r="E146" s="272" t="s">
        <v>1424</v>
      </c>
      <c r="F146" s="276">
        <v>45582</v>
      </c>
      <c r="G146" s="272" t="s">
        <v>1426</v>
      </c>
      <c r="H146" s="277">
        <v>30.48</v>
      </c>
      <c r="I146" s="272">
        <v>10.69</v>
      </c>
      <c r="J146" s="281">
        <f t="shared" si="7"/>
        <v>27.221688</v>
      </c>
      <c r="K146" s="283"/>
    </row>
    <row r="147" spans="1:11">
      <c r="A147" s="271">
        <v>3</v>
      </c>
      <c r="B147" s="131"/>
      <c r="C147" s="94" t="s">
        <v>182</v>
      </c>
      <c r="D147" s="94" t="s">
        <v>12</v>
      </c>
      <c r="E147" s="272" t="s">
        <v>1424</v>
      </c>
      <c r="F147" s="276">
        <v>45582</v>
      </c>
      <c r="G147" s="272" t="s">
        <v>1427</v>
      </c>
      <c r="H147" s="277">
        <v>31.06</v>
      </c>
      <c r="I147" s="272">
        <v>10.69</v>
      </c>
      <c r="J147" s="281">
        <f t="shared" si="7"/>
        <v>27.739686</v>
      </c>
      <c r="K147" s="283"/>
    </row>
    <row r="148" spans="1:11">
      <c r="A148" s="271">
        <v>4</v>
      </c>
      <c r="B148" s="131"/>
      <c r="C148" s="94" t="s">
        <v>182</v>
      </c>
      <c r="D148" s="94" t="s">
        <v>12</v>
      </c>
      <c r="E148" s="272" t="s">
        <v>1424</v>
      </c>
      <c r="F148" s="276">
        <v>45582</v>
      </c>
      <c r="G148" s="272" t="s">
        <v>1428</v>
      </c>
      <c r="H148" s="277">
        <v>30.42</v>
      </c>
      <c r="I148" s="272">
        <v>10.69</v>
      </c>
      <c r="J148" s="281">
        <f t="shared" si="7"/>
        <v>27.168102</v>
      </c>
      <c r="K148" s="283"/>
    </row>
    <row r="149" spans="1:11">
      <c r="A149" s="271">
        <v>5</v>
      </c>
      <c r="B149" s="131"/>
      <c r="C149" s="94" t="s">
        <v>182</v>
      </c>
      <c r="D149" s="94" t="s">
        <v>12</v>
      </c>
      <c r="E149" s="272" t="s">
        <v>1424</v>
      </c>
      <c r="F149" s="276">
        <v>45582</v>
      </c>
      <c r="G149" s="272" t="s">
        <v>1429</v>
      </c>
      <c r="H149" s="277">
        <v>30.86</v>
      </c>
      <c r="I149" s="272">
        <v>10.69</v>
      </c>
      <c r="J149" s="281">
        <f t="shared" si="7"/>
        <v>27.561066</v>
      </c>
      <c r="K149" s="283"/>
    </row>
    <row r="150" spans="1:11">
      <c r="A150" s="271">
        <v>6</v>
      </c>
      <c r="B150" s="131"/>
      <c r="C150" s="94" t="s">
        <v>182</v>
      </c>
      <c r="D150" s="94" t="s">
        <v>12</v>
      </c>
      <c r="E150" s="272" t="s">
        <v>1424</v>
      </c>
      <c r="F150" s="276">
        <v>45582</v>
      </c>
      <c r="G150" s="272" t="s">
        <v>1430</v>
      </c>
      <c r="H150" s="277">
        <v>30.34</v>
      </c>
      <c r="I150" s="272">
        <v>10.69</v>
      </c>
      <c r="J150" s="281">
        <f t="shared" si="7"/>
        <v>27.096654</v>
      </c>
      <c r="K150" s="283"/>
    </row>
    <row r="151" spans="1:11">
      <c r="A151" s="271">
        <v>7</v>
      </c>
      <c r="B151" s="131"/>
      <c r="C151" s="94" t="s">
        <v>182</v>
      </c>
      <c r="D151" s="94" t="s">
        <v>12</v>
      </c>
      <c r="E151" s="272" t="s">
        <v>1424</v>
      </c>
      <c r="F151" s="276">
        <v>45582</v>
      </c>
      <c r="G151" s="272" t="s">
        <v>1431</v>
      </c>
      <c r="H151" s="277">
        <v>30</v>
      </c>
      <c r="I151" s="272">
        <v>10.69</v>
      </c>
      <c r="J151" s="281">
        <f t="shared" si="7"/>
        <v>26.793</v>
      </c>
      <c r="K151" s="283"/>
    </row>
    <row r="152" spans="1:11">
      <c r="A152" s="271">
        <v>8</v>
      </c>
      <c r="B152" s="131"/>
      <c r="C152" s="94" t="s">
        <v>182</v>
      </c>
      <c r="D152" s="94" t="s">
        <v>12</v>
      </c>
      <c r="E152" s="272" t="s">
        <v>1424</v>
      </c>
      <c r="F152" s="276">
        <v>45582</v>
      </c>
      <c r="G152" s="272" t="s">
        <v>1432</v>
      </c>
      <c r="H152" s="277">
        <v>30.34</v>
      </c>
      <c r="I152" s="272">
        <v>10.69</v>
      </c>
      <c r="J152" s="281">
        <f t="shared" si="7"/>
        <v>27.096654</v>
      </c>
      <c r="K152" s="283"/>
    </row>
    <row r="153" spans="1:11">
      <c r="A153" s="271">
        <v>9</v>
      </c>
      <c r="B153" s="131"/>
      <c r="C153" s="94" t="s">
        <v>182</v>
      </c>
      <c r="D153" s="94" t="s">
        <v>12</v>
      </c>
      <c r="E153" s="272" t="s">
        <v>1424</v>
      </c>
      <c r="F153" s="276">
        <v>45582</v>
      </c>
      <c r="G153" s="272" t="s">
        <v>1433</v>
      </c>
      <c r="H153" s="277">
        <v>30.12</v>
      </c>
      <c r="I153" s="272">
        <v>10.69</v>
      </c>
      <c r="J153" s="281">
        <f t="shared" si="7"/>
        <v>26.900172</v>
      </c>
      <c r="K153" s="283"/>
    </row>
    <row r="154" spans="1:11">
      <c r="A154" s="271">
        <v>10</v>
      </c>
      <c r="B154" s="131"/>
      <c r="C154" s="94" t="s">
        <v>182</v>
      </c>
      <c r="D154" s="94" t="s">
        <v>12</v>
      </c>
      <c r="E154" s="272" t="s">
        <v>1424</v>
      </c>
      <c r="F154" s="276">
        <v>45582</v>
      </c>
      <c r="G154" s="272" t="s">
        <v>1434</v>
      </c>
      <c r="H154" s="277">
        <v>30.6</v>
      </c>
      <c r="I154" s="272">
        <v>10.69</v>
      </c>
      <c r="J154" s="281">
        <f t="shared" si="7"/>
        <v>27.32886</v>
      </c>
      <c r="K154" s="283"/>
    </row>
    <row r="155" spans="1:11">
      <c r="A155" s="271">
        <v>11</v>
      </c>
      <c r="B155" s="131" t="s">
        <v>1435</v>
      </c>
      <c r="C155" s="94" t="s">
        <v>182</v>
      </c>
      <c r="D155" s="94" t="s">
        <v>12</v>
      </c>
      <c r="E155" s="272" t="s">
        <v>1424</v>
      </c>
      <c r="F155" s="276">
        <v>45582</v>
      </c>
      <c r="G155" s="272" t="s">
        <v>1436</v>
      </c>
      <c r="H155" s="277">
        <v>30.84</v>
      </c>
      <c r="I155" s="272">
        <v>11.46</v>
      </c>
      <c r="J155" s="281">
        <f t="shared" si="7"/>
        <v>27.305736</v>
      </c>
      <c r="K155" s="283"/>
    </row>
    <row r="156" spans="1:11">
      <c r="A156" s="271">
        <v>12</v>
      </c>
      <c r="B156" s="131"/>
      <c r="C156" s="94" t="s">
        <v>182</v>
      </c>
      <c r="D156" s="94" t="s">
        <v>12</v>
      </c>
      <c r="E156" s="272" t="s">
        <v>1424</v>
      </c>
      <c r="F156" s="276">
        <v>45582</v>
      </c>
      <c r="G156" s="272" t="s">
        <v>1437</v>
      </c>
      <c r="H156" s="277">
        <v>30.54</v>
      </c>
      <c r="I156" s="272">
        <v>11.46</v>
      </c>
      <c r="J156" s="281">
        <f t="shared" si="7"/>
        <v>27.040116</v>
      </c>
      <c r="K156" s="283"/>
    </row>
    <row r="157" spans="1:11">
      <c r="A157" s="271">
        <v>13</v>
      </c>
      <c r="B157" s="131"/>
      <c r="C157" s="94" t="s">
        <v>182</v>
      </c>
      <c r="D157" s="94" t="s">
        <v>12</v>
      </c>
      <c r="E157" s="272" t="s">
        <v>1424</v>
      </c>
      <c r="F157" s="276">
        <v>45582</v>
      </c>
      <c r="G157" s="272" t="s">
        <v>1438</v>
      </c>
      <c r="H157" s="277">
        <v>30.18</v>
      </c>
      <c r="I157" s="272">
        <v>11.46</v>
      </c>
      <c r="J157" s="281">
        <f t="shared" si="7"/>
        <v>26.721372</v>
      </c>
      <c r="K157" s="283"/>
    </row>
    <row r="158" spans="1:11">
      <c r="A158" s="271">
        <v>14</v>
      </c>
      <c r="B158" s="131"/>
      <c r="C158" s="94" t="s">
        <v>182</v>
      </c>
      <c r="D158" s="94" t="s">
        <v>12</v>
      </c>
      <c r="E158" s="272" t="s">
        <v>1424</v>
      </c>
      <c r="F158" s="276">
        <v>45582</v>
      </c>
      <c r="G158" s="272" t="s">
        <v>1439</v>
      </c>
      <c r="H158" s="277">
        <v>30.82</v>
      </c>
      <c r="I158" s="272">
        <v>11.46</v>
      </c>
      <c r="J158" s="281">
        <f t="shared" si="7"/>
        <v>27.288028</v>
      </c>
      <c r="K158" s="283"/>
    </row>
    <row r="159" spans="1:11">
      <c r="A159" s="271">
        <v>15</v>
      </c>
      <c r="B159" s="131"/>
      <c r="C159" s="94" t="s">
        <v>182</v>
      </c>
      <c r="D159" s="94" t="s">
        <v>12</v>
      </c>
      <c r="E159" s="272" t="s">
        <v>1424</v>
      </c>
      <c r="F159" s="276">
        <v>45582</v>
      </c>
      <c r="G159" s="272" t="s">
        <v>1440</v>
      </c>
      <c r="H159" s="277">
        <v>30.3</v>
      </c>
      <c r="I159" s="272">
        <v>11.46</v>
      </c>
      <c r="J159" s="281">
        <f t="shared" si="7"/>
        <v>26.82762</v>
      </c>
      <c r="K159" s="283"/>
    </row>
    <row r="160" spans="1:11">
      <c r="A160" s="271">
        <v>16</v>
      </c>
      <c r="B160" s="131"/>
      <c r="C160" s="94" t="s">
        <v>182</v>
      </c>
      <c r="D160" s="94" t="s">
        <v>12</v>
      </c>
      <c r="E160" s="272" t="s">
        <v>1424</v>
      </c>
      <c r="F160" s="276">
        <v>45582</v>
      </c>
      <c r="G160" s="272" t="s">
        <v>1441</v>
      </c>
      <c r="H160" s="277">
        <v>30.22</v>
      </c>
      <c r="I160" s="272">
        <v>11.46</v>
      </c>
      <c r="J160" s="281">
        <f t="shared" si="7"/>
        <v>26.756788</v>
      </c>
      <c r="K160" s="283"/>
    </row>
    <row r="161" spans="1:11">
      <c r="A161" s="271">
        <v>17</v>
      </c>
      <c r="B161" s="131"/>
      <c r="C161" s="94" t="s">
        <v>182</v>
      </c>
      <c r="D161" s="94" t="s">
        <v>12</v>
      </c>
      <c r="E161" s="272" t="s">
        <v>1424</v>
      </c>
      <c r="F161" s="276">
        <v>45582</v>
      </c>
      <c r="G161" s="272" t="s">
        <v>1442</v>
      </c>
      <c r="H161" s="277">
        <v>30.02</v>
      </c>
      <c r="I161" s="272">
        <v>11.46</v>
      </c>
      <c r="J161" s="281">
        <f t="shared" si="7"/>
        <v>26.579708</v>
      </c>
      <c r="K161" s="283"/>
    </row>
    <row r="162" spans="1:11">
      <c r="A162" s="271">
        <v>18</v>
      </c>
      <c r="B162" s="131"/>
      <c r="C162" s="94" t="s">
        <v>182</v>
      </c>
      <c r="D162" s="94" t="s">
        <v>12</v>
      </c>
      <c r="E162" s="272" t="s">
        <v>1424</v>
      </c>
      <c r="F162" s="276">
        <v>45582</v>
      </c>
      <c r="G162" s="272" t="s">
        <v>1443</v>
      </c>
      <c r="H162" s="277">
        <v>30.84</v>
      </c>
      <c r="I162" s="272">
        <v>11.46</v>
      </c>
      <c r="J162" s="281">
        <f t="shared" si="7"/>
        <v>27.305736</v>
      </c>
      <c r="K162" s="283"/>
    </row>
    <row r="163" spans="1:11">
      <c r="A163" s="271">
        <v>19</v>
      </c>
      <c r="B163" s="131"/>
      <c r="C163" s="94" t="s">
        <v>182</v>
      </c>
      <c r="D163" s="94" t="s">
        <v>12</v>
      </c>
      <c r="E163" s="272" t="s">
        <v>1424</v>
      </c>
      <c r="F163" s="276">
        <v>45582</v>
      </c>
      <c r="G163" s="272" t="s">
        <v>1444</v>
      </c>
      <c r="H163" s="277">
        <v>30.66</v>
      </c>
      <c r="I163" s="272">
        <v>11.46</v>
      </c>
      <c r="J163" s="281">
        <f t="shared" si="7"/>
        <v>27.146364</v>
      </c>
      <c r="K163" s="284"/>
    </row>
    <row r="164" spans="1:11">
      <c r="A164" s="271"/>
      <c r="B164" s="272"/>
      <c r="C164" s="272"/>
      <c r="D164" s="272"/>
      <c r="E164" s="272"/>
      <c r="F164" s="272"/>
      <c r="G164" s="272"/>
      <c r="H164" s="272"/>
      <c r="I164" s="272"/>
      <c r="J164" s="272"/>
      <c r="K164" s="285"/>
    </row>
    <row r="165" ht="17.55" spans="1:11">
      <c r="A165" s="112" t="s">
        <v>101</v>
      </c>
      <c r="B165" s="172"/>
      <c r="C165" s="172"/>
      <c r="D165" s="172"/>
      <c r="E165" s="172"/>
      <c r="F165" s="164"/>
      <c r="G165" s="172"/>
      <c r="H165" s="278">
        <f>SUM(H145:H164)</f>
        <v>578.44</v>
      </c>
      <c r="I165" s="114">
        <f>AVERAGE(I145:I164)</f>
        <v>11.0547368421053</v>
      </c>
      <c r="J165" s="114">
        <f>SUM(J145:J164)</f>
        <v>514.49173</v>
      </c>
      <c r="K165" s="116"/>
    </row>
    <row r="167" ht="17.55"/>
    <row r="168" spans="1:11">
      <c r="A168" s="34" t="s">
        <v>1445</v>
      </c>
      <c r="B168" s="86"/>
      <c r="C168" s="86"/>
      <c r="D168" s="86"/>
      <c r="E168" s="86"/>
      <c r="F168" s="86"/>
      <c r="G168" s="86"/>
      <c r="H168" s="86"/>
      <c r="I168" s="86"/>
      <c r="J168" s="86"/>
      <c r="K168" s="103"/>
    </row>
    <row r="169" spans="1:11">
      <c r="A169" s="87"/>
      <c r="B169" s="88"/>
      <c r="C169" s="88"/>
      <c r="D169" s="88"/>
      <c r="E169" s="88"/>
      <c r="F169" s="88"/>
      <c r="G169" s="88"/>
      <c r="H169" s="88"/>
      <c r="I169" s="88"/>
      <c r="J169" s="88"/>
      <c r="K169" s="104"/>
    </row>
    <row r="170" spans="1:11">
      <c r="A170" s="87"/>
      <c r="B170" s="88"/>
      <c r="C170" s="88"/>
      <c r="D170" s="88"/>
      <c r="E170" s="88"/>
      <c r="F170" s="88"/>
      <c r="G170" s="88"/>
      <c r="H170" s="88"/>
      <c r="I170" s="88"/>
      <c r="J170" s="88"/>
      <c r="K170" s="104"/>
    </row>
    <row r="171" spans="1:11">
      <c r="A171" s="42" t="s">
        <v>1</v>
      </c>
      <c r="B171" s="7" t="s">
        <v>2</v>
      </c>
      <c r="C171" s="7" t="s">
        <v>3</v>
      </c>
      <c r="D171" s="7" t="s">
        <v>3</v>
      </c>
      <c r="E171" s="7" t="s">
        <v>4</v>
      </c>
      <c r="F171" s="7" t="s">
        <v>5</v>
      </c>
      <c r="G171" s="7" t="s">
        <v>1446</v>
      </c>
      <c r="H171" s="7" t="s">
        <v>7</v>
      </c>
      <c r="I171" s="7" t="s">
        <v>8</v>
      </c>
      <c r="J171" s="7" t="s">
        <v>9</v>
      </c>
      <c r="K171" s="147"/>
    </row>
    <row r="172" spans="1:11">
      <c r="A172" s="42"/>
      <c r="B172" s="7"/>
      <c r="C172" s="7" t="s">
        <v>11</v>
      </c>
      <c r="D172" s="7" t="s">
        <v>12</v>
      </c>
      <c r="E172" s="7"/>
      <c r="F172" s="7"/>
      <c r="G172" s="7"/>
      <c r="H172" s="7" t="s">
        <v>13</v>
      </c>
      <c r="I172" s="7"/>
      <c r="J172" s="7"/>
      <c r="K172" s="147"/>
    </row>
    <row r="173" spans="1:11">
      <c r="A173" s="36">
        <v>1</v>
      </c>
      <c r="B173" s="123" t="s">
        <v>1447</v>
      </c>
      <c r="C173" s="94" t="s">
        <v>182</v>
      </c>
      <c r="D173" s="94" t="s">
        <v>12</v>
      </c>
      <c r="E173" s="37" t="s">
        <v>1448</v>
      </c>
      <c r="F173" s="102">
        <v>45589</v>
      </c>
      <c r="G173" s="564" t="s">
        <v>1449</v>
      </c>
      <c r="H173" s="125">
        <v>30.86</v>
      </c>
      <c r="I173" s="37">
        <v>10.72</v>
      </c>
      <c r="J173" s="108">
        <f t="shared" ref="J173:J190" si="8">H173-(H173*I173)%</f>
        <v>27.551808</v>
      </c>
      <c r="K173" s="220"/>
    </row>
    <row r="174" spans="1:11">
      <c r="A174" s="36">
        <v>2</v>
      </c>
      <c r="B174" s="123"/>
      <c r="C174" s="94" t="s">
        <v>182</v>
      </c>
      <c r="D174" s="94" t="s">
        <v>12</v>
      </c>
      <c r="E174" s="37" t="s">
        <v>1448</v>
      </c>
      <c r="F174" s="102">
        <v>45589</v>
      </c>
      <c r="G174" s="37">
        <v>3654968</v>
      </c>
      <c r="H174" s="125">
        <v>31.94</v>
      </c>
      <c r="I174" s="37">
        <v>10.72</v>
      </c>
      <c r="J174" s="108">
        <f t="shared" si="8"/>
        <v>28.516032</v>
      </c>
      <c r="K174" s="221"/>
    </row>
    <row r="175" spans="1:11">
      <c r="A175" s="36">
        <v>3</v>
      </c>
      <c r="B175" s="123"/>
      <c r="C175" s="94" t="s">
        <v>182</v>
      </c>
      <c r="D175" s="94" t="s">
        <v>12</v>
      </c>
      <c r="E175" s="37" t="s">
        <v>1448</v>
      </c>
      <c r="F175" s="102">
        <v>45589</v>
      </c>
      <c r="G175" s="37">
        <v>5180220</v>
      </c>
      <c r="H175" s="125">
        <v>31.12</v>
      </c>
      <c r="I175" s="37">
        <v>10.72</v>
      </c>
      <c r="J175" s="108">
        <f t="shared" si="8"/>
        <v>27.783936</v>
      </c>
      <c r="K175" s="221"/>
    </row>
    <row r="176" spans="1:11">
      <c r="A176" s="36">
        <v>4</v>
      </c>
      <c r="B176" s="123"/>
      <c r="C176" s="94" t="s">
        <v>182</v>
      </c>
      <c r="D176" s="94" t="s">
        <v>12</v>
      </c>
      <c r="E176" s="37" t="s">
        <v>1448</v>
      </c>
      <c r="F176" s="102">
        <v>45589</v>
      </c>
      <c r="G176" s="37">
        <v>5245526</v>
      </c>
      <c r="H176" s="125">
        <v>31.96</v>
      </c>
      <c r="I176" s="37">
        <v>10.72</v>
      </c>
      <c r="J176" s="108">
        <f t="shared" si="8"/>
        <v>28.533888</v>
      </c>
      <c r="K176" s="221"/>
    </row>
    <row r="177" spans="1:11">
      <c r="A177" s="36">
        <v>5</v>
      </c>
      <c r="B177" s="117" t="s">
        <v>1450</v>
      </c>
      <c r="C177" s="94" t="s">
        <v>182</v>
      </c>
      <c r="D177" s="94" t="s">
        <v>12</v>
      </c>
      <c r="E177" s="37" t="s">
        <v>1448</v>
      </c>
      <c r="F177" s="102">
        <v>45589</v>
      </c>
      <c r="G177" s="37">
        <v>4949562</v>
      </c>
      <c r="H177" s="125">
        <v>32.12</v>
      </c>
      <c r="I177" s="37">
        <v>10.67</v>
      </c>
      <c r="J177" s="108">
        <f t="shared" si="8"/>
        <v>28.692796</v>
      </c>
      <c r="K177" s="221"/>
    </row>
    <row r="178" spans="1:11">
      <c r="A178" s="36">
        <v>6</v>
      </c>
      <c r="B178" s="118"/>
      <c r="C178" s="94" t="s">
        <v>182</v>
      </c>
      <c r="D178" s="94" t="s">
        <v>12</v>
      </c>
      <c r="E178" s="37" t="s">
        <v>1448</v>
      </c>
      <c r="F178" s="102">
        <v>45589</v>
      </c>
      <c r="G178" s="37">
        <v>5498606</v>
      </c>
      <c r="H178" s="125">
        <v>32.12</v>
      </c>
      <c r="I178" s="37">
        <v>10.67</v>
      </c>
      <c r="J178" s="108">
        <f t="shared" si="8"/>
        <v>28.692796</v>
      </c>
      <c r="K178" s="221"/>
    </row>
    <row r="179" spans="1:11">
      <c r="A179" s="36">
        <v>7</v>
      </c>
      <c r="B179" s="118"/>
      <c r="C179" s="94" t="s">
        <v>182</v>
      </c>
      <c r="D179" s="94" t="s">
        <v>12</v>
      </c>
      <c r="E179" s="37" t="s">
        <v>1448</v>
      </c>
      <c r="F179" s="102">
        <v>45589</v>
      </c>
      <c r="G179" s="37">
        <v>6698297</v>
      </c>
      <c r="H179" s="218">
        <v>32.04</v>
      </c>
      <c r="I179" s="37">
        <v>10.67</v>
      </c>
      <c r="J179" s="108">
        <f t="shared" si="8"/>
        <v>28.621332</v>
      </c>
      <c r="K179" s="221"/>
    </row>
    <row r="180" spans="1:11">
      <c r="A180" s="36">
        <v>8</v>
      </c>
      <c r="B180" s="119"/>
      <c r="C180" s="94" t="s">
        <v>182</v>
      </c>
      <c r="D180" s="94" t="s">
        <v>12</v>
      </c>
      <c r="E180" s="37" t="s">
        <v>1448</v>
      </c>
      <c r="F180" s="102">
        <v>45589</v>
      </c>
      <c r="G180" s="37">
        <v>3316683</v>
      </c>
      <c r="H180" s="218">
        <v>32.34</v>
      </c>
      <c r="I180" s="37">
        <v>10.67</v>
      </c>
      <c r="J180" s="108">
        <f t="shared" si="8"/>
        <v>28.889322</v>
      </c>
      <c r="K180" s="221"/>
    </row>
    <row r="181" spans="1:11">
      <c r="A181" s="36">
        <v>9</v>
      </c>
      <c r="B181" s="118" t="s">
        <v>1451</v>
      </c>
      <c r="C181" s="94" t="s">
        <v>182</v>
      </c>
      <c r="D181" s="94" t="s">
        <v>12</v>
      </c>
      <c r="E181" s="37" t="s">
        <v>1448</v>
      </c>
      <c r="F181" s="102">
        <v>45590</v>
      </c>
      <c r="G181" s="37">
        <v>1753318</v>
      </c>
      <c r="H181" s="218">
        <v>31.78</v>
      </c>
      <c r="I181" s="37">
        <v>10.02</v>
      </c>
      <c r="J181" s="108">
        <f t="shared" si="8"/>
        <v>28.595644</v>
      </c>
      <c r="K181" s="221"/>
    </row>
    <row r="182" spans="1:11">
      <c r="A182" s="36">
        <v>10</v>
      </c>
      <c r="B182" s="118"/>
      <c r="C182" s="94" t="s">
        <v>182</v>
      </c>
      <c r="D182" s="94" t="s">
        <v>12</v>
      </c>
      <c r="E182" s="37" t="s">
        <v>1448</v>
      </c>
      <c r="F182" s="102">
        <v>45590</v>
      </c>
      <c r="G182" s="37">
        <v>6672081</v>
      </c>
      <c r="H182" s="218">
        <v>31.94</v>
      </c>
      <c r="I182" s="37">
        <v>10.02</v>
      </c>
      <c r="J182" s="108">
        <f t="shared" si="8"/>
        <v>28.739612</v>
      </c>
      <c r="K182" s="221"/>
    </row>
    <row r="183" spans="1:11">
      <c r="A183" s="36">
        <v>11</v>
      </c>
      <c r="B183" s="118"/>
      <c r="C183" s="94" t="s">
        <v>182</v>
      </c>
      <c r="D183" s="94" t="s">
        <v>12</v>
      </c>
      <c r="E183" s="37" t="s">
        <v>1448</v>
      </c>
      <c r="F183" s="102">
        <v>45590</v>
      </c>
      <c r="G183" s="37">
        <v>3117336</v>
      </c>
      <c r="H183" s="218">
        <v>32.22</v>
      </c>
      <c r="I183" s="37">
        <v>10.02</v>
      </c>
      <c r="J183" s="108">
        <f t="shared" si="8"/>
        <v>28.991556</v>
      </c>
      <c r="K183" s="221"/>
    </row>
    <row r="184" spans="1:11">
      <c r="A184" s="36">
        <v>12</v>
      </c>
      <c r="B184" s="119"/>
      <c r="C184" s="94" t="s">
        <v>182</v>
      </c>
      <c r="D184" s="94" t="s">
        <v>12</v>
      </c>
      <c r="E184" s="37" t="s">
        <v>1448</v>
      </c>
      <c r="F184" s="102">
        <v>45590</v>
      </c>
      <c r="G184" s="564" t="s">
        <v>1452</v>
      </c>
      <c r="H184" s="218">
        <v>31.98</v>
      </c>
      <c r="I184" s="37">
        <v>10.02</v>
      </c>
      <c r="J184" s="108">
        <f t="shared" si="8"/>
        <v>28.775604</v>
      </c>
      <c r="K184" s="221"/>
    </row>
    <row r="185" spans="1:11">
      <c r="A185" s="36">
        <v>13</v>
      </c>
      <c r="B185" s="118" t="s">
        <v>1453</v>
      </c>
      <c r="C185" s="94" t="s">
        <v>182</v>
      </c>
      <c r="D185" s="94" t="s">
        <v>12</v>
      </c>
      <c r="E185" s="37" t="s">
        <v>1448</v>
      </c>
      <c r="F185" s="102">
        <v>45590</v>
      </c>
      <c r="G185" s="564" t="s">
        <v>1454</v>
      </c>
      <c r="H185" s="218">
        <v>31.86</v>
      </c>
      <c r="I185" s="37">
        <v>9.63</v>
      </c>
      <c r="J185" s="108">
        <f t="shared" si="8"/>
        <v>28.791882</v>
      </c>
      <c r="K185" s="221"/>
    </row>
    <row r="186" spans="1:11">
      <c r="A186" s="36">
        <v>14</v>
      </c>
      <c r="B186" s="118"/>
      <c r="C186" s="94" t="s">
        <v>182</v>
      </c>
      <c r="D186" s="94" t="s">
        <v>12</v>
      </c>
      <c r="E186" s="37" t="s">
        <v>1448</v>
      </c>
      <c r="F186" s="102">
        <v>45590</v>
      </c>
      <c r="G186" s="37">
        <v>8848056</v>
      </c>
      <c r="H186" s="218">
        <v>31.9</v>
      </c>
      <c r="I186" s="37">
        <v>9.63</v>
      </c>
      <c r="J186" s="108">
        <f t="shared" si="8"/>
        <v>28.82803</v>
      </c>
      <c r="K186" s="221"/>
    </row>
    <row r="187" spans="1:11">
      <c r="A187" s="36">
        <v>15</v>
      </c>
      <c r="B187" s="118"/>
      <c r="C187" s="94" t="s">
        <v>182</v>
      </c>
      <c r="D187" s="94" t="s">
        <v>12</v>
      </c>
      <c r="E187" s="37" t="s">
        <v>1448</v>
      </c>
      <c r="F187" s="102">
        <v>45590</v>
      </c>
      <c r="G187" s="564" t="s">
        <v>1455</v>
      </c>
      <c r="H187" s="218">
        <v>31.8</v>
      </c>
      <c r="I187" s="37">
        <v>9.63</v>
      </c>
      <c r="J187" s="108">
        <f t="shared" si="8"/>
        <v>28.73766</v>
      </c>
      <c r="K187" s="221"/>
    </row>
    <row r="188" spans="1:11">
      <c r="A188" s="36">
        <v>16</v>
      </c>
      <c r="B188" s="119"/>
      <c r="C188" s="94" t="s">
        <v>182</v>
      </c>
      <c r="D188" s="94" t="s">
        <v>12</v>
      </c>
      <c r="E188" s="37" t="s">
        <v>1448</v>
      </c>
      <c r="F188" s="102">
        <v>45590</v>
      </c>
      <c r="G188" s="37">
        <v>8246315</v>
      </c>
      <c r="H188" s="218">
        <v>31.68</v>
      </c>
      <c r="I188" s="37">
        <v>9.63</v>
      </c>
      <c r="J188" s="108">
        <f t="shared" si="8"/>
        <v>28.629216</v>
      </c>
      <c r="K188" s="221"/>
    </row>
    <row r="189" spans="1:11">
      <c r="A189" s="36">
        <v>17</v>
      </c>
      <c r="B189" s="118" t="s">
        <v>1456</v>
      </c>
      <c r="C189" s="94" t="s">
        <v>182</v>
      </c>
      <c r="D189" s="94" t="s">
        <v>12</v>
      </c>
      <c r="E189" s="37" t="s">
        <v>1448</v>
      </c>
      <c r="F189" s="102">
        <v>45590</v>
      </c>
      <c r="G189" s="37">
        <v>1966930</v>
      </c>
      <c r="H189" s="218">
        <v>31.98</v>
      </c>
      <c r="I189" s="37">
        <v>9.69</v>
      </c>
      <c r="J189" s="108">
        <f t="shared" si="8"/>
        <v>28.881138</v>
      </c>
      <c r="K189" s="221"/>
    </row>
    <row r="190" spans="1:11">
      <c r="A190" s="36">
        <v>18</v>
      </c>
      <c r="B190" s="119"/>
      <c r="C190" s="94" t="s">
        <v>182</v>
      </c>
      <c r="D190" s="94" t="s">
        <v>12</v>
      </c>
      <c r="E190" s="37" t="s">
        <v>1448</v>
      </c>
      <c r="F190" s="102">
        <v>45590</v>
      </c>
      <c r="G190" s="37">
        <v>8209306</v>
      </c>
      <c r="H190" s="218">
        <v>31.92</v>
      </c>
      <c r="I190" s="37">
        <v>9.69</v>
      </c>
      <c r="J190" s="108">
        <f t="shared" si="8"/>
        <v>28.826952</v>
      </c>
      <c r="K190" s="221"/>
    </row>
    <row r="191" spans="1:11">
      <c r="A191" s="36"/>
      <c r="B191" s="273"/>
      <c r="C191" s="94"/>
      <c r="D191" s="94"/>
      <c r="E191" s="37"/>
      <c r="F191" s="102"/>
      <c r="G191" s="202"/>
      <c r="H191" s="218"/>
      <c r="I191" s="166"/>
      <c r="J191" s="108"/>
      <c r="K191" s="221"/>
    </row>
    <row r="192" ht="17.55" spans="1:11">
      <c r="A192" s="112" t="s">
        <v>101</v>
      </c>
      <c r="B192" s="76"/>
      <c r="C192" s="76"/>
      <c r="D192" s="76"/>
      <c r="E192" s="76"/>
      <c r="F192" s="79"/>
      <c r="G192" s="76"/>
      <c r="H192" s="113">
        <f>SUM(H173:H191)</f>
        <v>573.56</v>
      </c>
      <c r="I192" s="114">
        <f>AVERAGE(I173:I191)</f>
        <v>10.1966666666667</v>
      </c>
      <c r="J192" s="115">
        <f>SUM(J173:J191)</f>
        <v>515.079204</v>
      </c>
      <c r="K192" s="116"/>
    </row>
  </sheetData>
  <sheetProtection formatCells="0" formatColumns="0" formatRows="0" insertRows="0" insertColumns="0" insertHyperlinks="0" deleteColumns="0" deleteRows="0" sort="0" autoFilter="0" pivotTables="0"/>
  <mergeCells count="64">
    <mergeCell ref="A4:A5"/>
    <mergeCell ref="A143:A144"/>
    <mergeCell ref="A171:A172"/>
    <mergeCell ref="B4:B5"/>
    <mergeCell ref="B6:B12"/>
    <mergeCell ref="B13:B19"/>
    <mergeCell ref="B20:B25"/>
    <mergeCell ref="B26:B30"/>
    <mergeCell ref="B31:B35"/>
    <mergeCell ref="B36:B40"/>
    <mergeCell ref="B41:B46"/>
    <mergeCell ref="B47:B49"/>
    <mergeCell ref="B50:B54"/>
    <mergeCell ref="B55:B60"/>
    <mergeCell ref="B61:B66"/>
    <mergeCell ref="B67:B72"/>
    <mergeCell ref="B73:B79"/>
    <mergeCell ref="B80:B85"/>
    <mergeCell ref="B92:B97"/>
    <mergeCell ref="B98:B104"/>
    <mergeCell ref="B105:B110"/>
    <mergeCell ref="B111:B116"/>
    <mergeCell ref="B117:B121"/>
    <mergeCell ref="B122:B124"/>
    <mergeCell ref="B125:B131"/>
    <mergeCell ref="B132:B136"/>
    <mergeCell ref="B143:B144"/>
    <mergeCell ref="B145:B154"/>
    <mergeCell ref="B155:B163"/>
    <mergeCell ref="B171:B172"/>
    <mergeCell ref="B173:B176"/>
    <mergeCell ref="B177:B180"/>
    <mergeCell ref="B181:B184"/>
    <mergeCell ref="B185:B188"/>
    <mergeCell ref="B189:B190"/>
    <mergeCell ref="E4:E5"/>
    <mergeCell ref="E143:E144"/>
    <mergeCell ref="E171:E172"/>
    <mergeCell ref="F4:F5"/>
    <mergeCell ref="F143:F144"/>
    <mergeCell ref="F171:F172"/>
    <mergeCell ref="G4:G5"/>
    <mergeCell ref="G143:G144"/>
    <mergeCell ref="G171:G172"/>
    <mergeCell ref="I4:I5"/>
    <mergeCell ref="I143:I144"/>
    <mergeCell ref="I171:I172"/>
    <mergeCell ref="J4:J5"/>
    <mergeCell ref="J143:J144"/>
    <mergeCell ref="J171:J172"/>
    <mergeCell ref="K4:K5"/>
    <mergeCell ref="K6:K30"/>
    <mergeCell ref="K31:K46"/>
    <mergeCell ref="K47:K60"/>
    <mergeCell ref="K61:K72"/>
    <mergeCell ref="K73:K97"/>
    <mergeCell ref="K98:K121"/>
    <mergeCell ref="K122:K136"/>
    <mergeCell ref="K143:K144"/>
    <mergeCell ref="K145:K163"/>
    <mergeCell ref="K171:K172"/>
    <mergeCell ref="A1:K3"/>
    <mergeCell ref="A140:K142"/>
    <mergeCell ref="A168:K170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zoomScale="130" zoomScaleNormal="130" topLeftCell="A49" workbookViewId="0">
      <selection activeCell="J60" sqref="J60"/>
    </sheetView>
  </sheetViews>
  <sheetFormatPr defaultColWidth="9" defaultRowHeight="16.8"/>
  <cols>
    <col min="5" max="5" width="10" customWidth="1"/>
  </cols>
  <sheetData>
    <row r="1" spans="1:8">
      <c r="A1" s="128" t="s">
        <v>1396</v>
      </c>
      <c r="B1" s="128"/>
      <c r="C1" s="128"/>
      <c r="D1" s="128"/>
      <c r="E1" s="128"/>
      <c r="F1" s="128"/>
      <c r="G1" s="128"/>
      <c r="H1" s="128"/>
    </row>
    <row r="2" spans="1:8">
      <c r="A2" s="128"/>
      <c r="B2" s="128"/>
      <c r="C2" s="128"/>
      <c r="D2" s="128"/>
      <c r="E2" s="128"/>
      <c r="F2" s="128"/>
      <c r="G2" s="128"/>
      <c r="H2" s="128"/>
    </row>
    <row r="3" ht="17.55" spans="1:8">
      <c r="A3" s="128"/>
      <c r="B3" s="128"/>
      <c r="C3" s="128"/>
      <c r="D3" s="128"/>
      <c r="E3" s="128"/>
      <c r="F3" s="128"/>
      <c r="G3" s="128"/>
      <c r="H3" s="128"/>
    </row>
    <row r="4" spans="1:8">
      <c r="A4" s="226" t="s">
        <v>1</v>
      </c>
      <c r="B4" s="201" t="s">
        <v>3</v>
      </c>
      <c r="C4" s="201" t="s">
        <v>3</v>
      </c>
      <c r="D4" s="227" t="s">
        <v>4</v>
      </c>
      <c r="E4" s="227" t="s">
        <v>5</v>
      </c>
      <c r="F4" s="227" t="s">
        <v>6</v>
      </c>
      <c r="G4" s="201" t="s">
        <v>7</v>
      </c>
      <c r="H4" s="229" t="s">
        <v>10</v>
      </c>
    </row>
    <row r="5" spans="1:8">
      <c r="A5" s="91"/>
      <c r="B5" s="7" t="s">
        <v>11</v>
      </c>
      <c r="C5" s="7" t="s">
        <v>63</v>
      </c>
      <c r="D5" s="92"/>
      <c r="E5" s="92"/>
      <c r="F5" s="92"/>
      <c r="G5" s="7" t="s">
        <v>13</v>
      </c>
      <c r="H5" s="147"/>
    </row>
    <row r="6" ht="17.6" spans="1:11">
      <c r="A6" s="228">
        <v>1</v>
      </c>
      <c r="B6" s="129" t="s">
        <v>1397</v>
      </c>
      <c r="C6" s="94" t="s">
        <v>1398</v>
      </c>
      <c r="D6" s="129" t="s">
        <v>1399</v>
      </c>
      <c r="E6" s="130">
        <v>45600</v>
      </c>
      <c r="F6" s="230" t="s">
        <v>1457</v>
      </c>
      <c r="G6" s="231">
        <v>34.309</v>
      </c>
      <c r="H6" s="222" t="s">
        <v>18</v>
      </c>
      <c r="K6" s="235"/>
    </row>
    <row r="7" ht="17.6" spans="1:11">
      <c r="A7" s="228">
        <v>2</v>
      </c>
      <c r="B7" s="129" t="s">
        <v>1397</v>
      </c>
      <c r="C7" s="94" t="s">
        <v>1398</v>
      </c>
      <c r="D7" s="129" t="s">
        <v>1399</v>
      </c>
      <c r="E7" s="130">
        <v>45600</v>
      </c>
      <c r="F7" s="230" t="s">
        <v>1458</v>
      </c>
      <c r="G7" s="231">
        <v>34.765</v>
      </c>
      <c r="H7" s="223"/>
      <c r="K7" s="235"/>
    </row>
    <row r="8" ht="17.6" spans="1:11">
      <c r="A8" s="228">
        <v>3</v>
      </c>
      <c r="B8" s="129" t="s">
        <v>1397</v>
      </c>
      <c r="C8" s="94" t="s">
        <v>1398</v>
      </c>
      <c r="D8" s="129" t="s">
        <v>1399</v>
      </c>
      <c r="E8" s="130">
        <v>45600</v>
      </c>
      <c r="F8" s="230" t="s">
        <v>1459</v>
      </c>
      <c r="G8" s="231">
        <v>34.939</v>
      </c>
      <c r="H8" s="223"/>
      <c r="K8" s="235"/>
    </row>
    <row r="9" ht="17.6" spans="1:11">
      <c r="A9" s="228">
        <v>4</v>
      </c>
      <c r="B9" s="129" t="s">
        <v>1397</v>
      </c>
      <c r="C9" s="94" t="s">
        <v>1398</v>
      </c>
      <c r="D9" s="129" t="s">
        <v>1399</v>
      </c>
      <c r="E9" s="130">
        <v>45601</v>
      </c>
      <c r="F9" s="230" t="s">
        <v>1460</v>
      </c>
      <c r="G9" s="231">
        <v>34.846</v>
      </c>
      <c r="H9" s="223"/>
      <c r="K9" s="235"/>
    </row>
    <row r="10" ht="17.6" spans="1:11">
      <c r="A10" s="228">
        <v>5</v>
      </c>
      <c r="B10" s="129" t="s">
        <v>1397</v>
      </c>
      <c r="C10" s="94" t="s">
        <v>1398</v>
      </c>
      <c r="D10" s="129" t="s">
        <v>1399</v>
      </c>
      <c r="E10" s="130">
        <v>45601</v>
      </c>
      <c r="F10" s="230" t="s">
        <v>1461</v>
      </c>
      <c r="G10" s="231">
        <v>34.948</v>
      </c>
      <c r="H10" s="223"/>
      <c r="K10" s="235"/>
    </row>
    <row r="11" ht="17.6" spans="1:11">
      <c r="A11" s="228">
        <v>6</v>
      </c>
      <c r="B11" s="129" t="s">
        <v>1397</v>
      </c>
      <c r="C11" s="94" t="s">
        <v>1398</v>
      </c>
      <c r="D11" s="129" t="s">
        <v>1399</v>
      </c>
      <c r="E11" s="130">
        <v>45602</v>
      </c>
      <c r="F11" s="232" t="s">
        <v>1462</v>
      </c>
      <c r="G11" s="231">
        <v>34.481</v>
      </c>
      <c r="H11" s="223"/>
      <c r="K11" s="235"/>
    </row>
    <row r="12" ht="17.6" spans="1:11">
      <c r="A12" s="228">
        <v>7</v>
      </c>
      <c r="B12" s="129" t="s">
        <v>1397</v>
      </c>
      <c r="C12" s="94" t="s">
        <v>1398</v>
      </c>
      <c r="D12" s="129" t="s">
        <v>1399</v>
      </c>
      <c r="E12" s="130">
        <v>45603</v>
      </c>
      <c r="F12" s="13" t="s">
        <v>1463</v>
      </c>
      <c r="G12" s="233">
        <v>34.77</v>
      </c>
      <c r="H12" s="223"/>
      <c r="K12" s="235"/>
    </row>
    <row r="13" ht="17.6" spans="1:11">
      <c r="A13" s="228">
        <v>8</v>
      </c>
      <c r="B13" s="129" t="s">
        <v>1397</v>
      </c>
      <c r="C13" s="94" t="s">
        <v>1398</v>
      </c>
      <c r="D13" s="129" t="s">
        <v>1399</v>
      </c>
      <c r="E13" s="130">
        <v>45604</v>
      </c>
      <c r="F13" s="11" t="s">
        <v>1464</v>
      </c>
      <c r="G13" s="233">
        <v>34.818</v>
      </c>
      <c r="H13" s="223"/>
      <c r="K13" s="236"/>
    </row>
    <row r="14" ht="17.6" spans="1:11">
      <c r="A14" s="228">
        <v>9</v>
      </c>
      <c r="B14" s="129" t="s">
        <v>1397</v>
      </c>
      <c r="C14" s="94" t="s">
        <v>1398</v>
      </c>
      <c r="D14" s="129" t="s">
        <v>64</v>
      </c>
      <c r="E14" s="130">
        <v>45604</v>
      </c>
      <c r="F14" s="11" t="s">
        <v>1465</v>
      </c>
      <c r="G14" s="233">
        <v>34.335</v>
      </c>
      <c r="H14" s="223"/>
      <c r="K14" s="236"/>
    </row>
    <row r="15" ht="17.6" spans="1:11">
      <c r="A15" s="228">
        <v>10</v>
      </c>
      <c r="B15" s="129" t="s">
        <v>1397</v>
      </c>
      <c r="C15" s="94" t="s">
        <v>1398</v>
      </c>
      <c r="D15" s="129" t="s">
        <v>64</v>
      </c>
      <c r="E15" s="130">
        <v>45604</v>
      </c>
      <c r="F15" s="11" t="s">
        <v>1466</v>
      </c>
      <c r="G15" s="233">
        <v>34.233</v>
      </c>
      <c r="H15" s="223"/>
      <c r="K15" s="235"/>
    </row>
    <row r="16" ht="17.6" spans="1:11">
      <c r="A16" s="228">
        <v>11</v>
      </c>
      <c r="B16" s="129" t="s">
        <v>1397</v>
      </c>
      <c r="C16" s="94" t="s">
        <v>1398</v>
      </c>
      <c r="D16" s="129" t="s">
        <v>64</v>
      </c>
      <c r="E16" s="130">
        <v>45604</v>
      </c>
      <c r="F16" s="11" t="s">
        <v>1467</v>
      </c>
      <c r="G16" s="233">
        <v>34.543</v>
      </c>
      <c r="H16" s="223"/>
      <c r="K16" s="235"/>
    </row>
    <row r="17" ht="17.6" spans="1:11">
      <c r="A17" s="228">
        <v>12</v>
      </c>
      <c r="B17" s="129" t="s">
        <v>1397</v>
      </c>
      <c r="C17" s="94" t="s">
        <v>1398</v>
      </c>
      <c r="D17" s="129" t="s">
        <v>64</v>
      </c>
      <c r="E17" s="130">
        <v>45605</v>
      </c>
      <c r="F17" s="11" t="s">
        <v>1468</v>
      </c>
      <c r="G17" s="233">
        <v>33.748</v>
      </c>
      <c r="H17" s="223"/>
      <c r="K17" s="235"/>
    </row>
    <row r="18" ht="17.6" spans="1:11">
      <c r="A18" s="228">
        <v>13</v>
      </c>
      <c r="B18" s="129" t="s">
        <v>1397</v>
      </c>
      <c r="C18" s="94" t="s">
        <v>1398</v>
      </c>
      <c r="D18" s="129" t="s">
        <v>64</v>
      </c>
      <c r="E18" s="130">
        <v>45605</v>
      </c>
      <c r="F18" s="11" t="s">
        <v>1469</v>
      </c>
      <c r="G18" s="233">
        <v>33.562</v>
      </c>
      <c r="H18" s="223"/>
      <c r="K18" s="235"/>
    </row>
    <row r="19" ht="17.6" spans="1:11">
      <c r="A19" s="228">
        <v>14</v>
      </c>
      <c r="B19" s="129" t="s">
        <v>1397</v>
      </c>
      <c r="C19" s="94" t="s">
        <v>1398</v>
      </c>
      <c r="D19" s="129" t="s">
        <v>64</v>
      </c>
      <c r="E19" s="130">
        <v>45605</v>
      </c>
      <c r="F19" s="11" t="s">
        <v>1470</v>
      </c>
      <c r="G19" s="233">
        <v>33.575</v>
      </c>
      <c r="H19" s="223"/>
      <c r="K19" s="235"/>
    </row>
    <row r="20" ht="17.6" spans="1:11">
      <c r="A20" s="228">
        <v>15</v>
      </c>
      <c r="B20" s="129" t="s">
        <v>1397</v>
      </c>
      <c r="C20" s="94" t="s">
        <v>1398</v>
      </c>
      <c r="D20" s="129" t="s">
        <v>1399</v>
      </c>
      <c r="E20" s="130">
        <v>45607</v>
      </c>
      <c r="F20" s="11" t="s">
        <v>1471</v>
      </c>
      <c r="G20" s="233">
        <v>34.798</v>
      </c>
      <c r="H20" s="223"/>
      <c r="K20" s="235"/>
    </row>
    <row r="21" ht="17.6" spans="1:11">
      <c r="A21" s="228">
        <v>16</v>
      </c>
      <c r="B21" s="129" t="s">
        <v>1397</v>
      </c>
      <c r="C21" s="94" t="s">
        <v>1398</v>
      </c>
      <c r="D21" s="129" t="s">
        <v>1399</v>
      </c>
      <c r="E21" s="130">
        <v>45607</v>
      </c>
      <c r="F21" s="11" t="s">
        <v>1472</v>
      </c>
      <c r="G21" s="233">
        <v>34.944</v>
      </c>
      <c r="H21" s="223"/>
      <c r="K21" s="235"/>
    </row>
    <row r="22" ht="17.6" spans="1:11">
      <c r="A22" s="228">
        <v>17</v>
      </c>
      <c r="B22" s="129" t="s">
        <v>1397</v>
      </c>
      <c r="C22" s="94" t="s">
        <v>1398</v>
      </c>
      <c r="D22" s="129" t="s">
        <v>1399</v>
      </c>
      <c r="E22" s="130">
        <v>45608</v>
      </c>
      <c r="F22" s="13" t="s">
        <v>1473</v>
      </c>
      <c r="G22" s="13">
        <v>34.755</v>
      </c>
      <c r="H22" s="223"/>
      <c r="K22" s="235"/>
    </row>
    <row r="23" ht="17.6" spans="1:11">
      <c r="A23" s="228">
        <v>18</v>
      </c>
      <c r="B23" s="129" t="s">
        <v>1397</v>
      </c>
      <c r="C23" s="94" t="s">
        <v>1398</v>
      </c>
      <c r="D23" s="129" t="s">
        <v>1399</v>
      </c>
      <c r="E23" s="130">
        <v>45609</v>
      </c>
      <c r="F23" s="13" t="s">
        <v>1474</v>
      </c>
      <c r="G23" s="13">
        <v>34.886</v>
      </c>
      <c r="H23" s="223"/>
      <c r="K23" s="235"/>
    </row>
    <row r="24" ht="17.6" spans="1:11">
      <c r="A24" s="228">
        <v>19</v>
      </c>
      <c r="B24" s="129" t="s">
        <v>1397</v>
      </c>
      <c r="C24" s="94" t="s">
        <v>1398</v>
      </c>
      <c r="D24" s="129" t="s">
        <v>1399</v>
      </c>
      <c r="E24" s="130">
        <v>45609</v>
      </c>
      <c r="F24" s="13" t="s">
        <v>1475</v>
      </c>
      <c r="G24" s="13">
        <v>34.693</v>
      </c>
      <c r="H24" s="223"/>
      <c r="K24" s="235"/>
    </row>
    <row r="25" ht="17.6" spans="1:11">
      <c r="A25" s="228">
        <v>20</v>
      </c>
      <c r="B25" s="129" t="s">
        <v>1397</v>
      </c>
      <c r="C25" s="94" t="s">
        <v>1398</v>
      </c>
      <c r="D25" s="129" t="s">
        <v>64</v>
      </c>
      <c r="E25" s="130">
        <v>45610</v>
      </c>
      <c r="F25" s="13" t="s">
        <v>1476</v>
      </c>
      <c r="G25" s="13">
        <v>34.829</v>
      </c>
      <c r="H25" s="223"/>
      <c r="K25" s="236"/>
    </row>
    <row r="26" ht="17.6" spans="1:11">
      <c r="A26" s="228">
        <v>21</v>
      </c>
      <c r="B26" s="129" t="s">
        <v>1397</v>
      </c>
      <c r="C26" s="94" t="s">
        <v>1398</v>
      </c>
      <c r="D26" s="129" t="s">
        <v>64</v>
      </c>
      <c r="E26" s="130">
        <v>45610</v>
      </c>
      <c r="F26" s="13" t="s">
        <v>1477</v>
      </c>
      <c r="G26" s="13">
        <v>34.378</v>
      </c>
      <c r="H26" s="223"/>
      <c r="K26" s="236"/>
    </row>
    <row r="27" ht="17.6" spans="1:11">
      <c r="A27" s="228">
        <v>22</v>
      </c>
      <c r="B27" s="129" t="s">
        <v>1397</v>
      </c>
      <c r="C27" s="94" t="s">
        <v>1398</v>
      </c>
      <c r="D27" s="129" t="s">
        <v>64</v>
      </c>
      <c r="E27" s="130">
        <v>45611</v>
      </c>
      <c r="F27" s="13" t="s">
        <v>1478</v>
      </c>
      <c r="G27" s="13">
        <v>33.578</v>
      </c>
      <c r="H27" s="223"/>
      <c r="K27" s="236"/>
    </row>
    <row r="28" ht="17.6" spans="1:11">
      <c r="A28" s="228">
        <v>23</v>
      </c>
      <c r="B28" s="129" t="s">
        <v>1397</v>
      </c>
      <c r="C28" s="94" t="s">
        <v>1398</v>
      </c>
      <c r="D28" s="129" t="s">
        <v>1399</v>
      </c>
      <c r="E28" s="130">
        <v>45611</v>
      </c>
      <c r="F28" s="13" t="s">
        <v>1479</v>
      </c>
      <c r="G28" s="13">
        <v>34.126</v>
      </c>
      <c r="H28" s="223"/>
      <c r="K28" s="236"/>
    </row>
    <row r="29" ht="17.6" spans="1:11">
      <c r="A29" s="228">
        <v>24</v>
      </c>
      <c r="B29" s="129" t="s">
        <v>1397</v>
      </c>
      <c r="C29" s="94" t="s">
        <v>1398</v>
      </c>
      <c r="D29" s="129" t="s">
        <v>1399</v>
      </c>
      <c r="E29" s="130">
        <v>45612</v>
      </c>
      <c r="F29" s="13" t="s">
        <v>1480</v>
      </c>
      <c r="G29" s="13">
        <v>34.475</v>
      </c>
      <c r="H29" s="223"/>
      <c r="K29" s="236"/>
    </row>
    <row r="30" ht="17.6" spans="1:11">
      <c r="A30" s="228">
        <v>25</v>
      </c>
      <c r="B30" s="129" t="s">
        <v>1397</v>
      </c>
      <c r="C30" s="94" t="s">
        <v>1398</v>
      </c>
      <c r="D30" s="129" t="s">
        <v>1399</v>
      </c>
      <c r="E30" s="130">
        <v>45612</v>
      </c>
      <c r="F30" s="13" t="s">
        <v>1481</v>
      </c>
      <c r="G30" s="13">
        <v>34.503</v>
      </c>
      <c r="H30" s="223"/>
      <c r="K30" s="236"/>
    </row>
    <row r="31" ht="17.6" spans="1:13">
      <c r="A31" s="228">
        <v>26</v>
      </c>
      <c r="B31" s="129" t="s">
        <v>1397</v>
      </c>
      <c r="C31" s="94" t="s">
        <v>1398</v>
      </c>
      <c r="D31" s="129" t="s">
        <v>1399</v>
      </c>
      <c r="E31" s="130">
        <v>45612</v>
      </c>
      <c r="F31" s="13" t="s">
        <v>1482</v>
      </c>
      <c r="G31" s="13">
        <v>34.916</v>
      </c>
      <c r="H31" s="223"/>
      <c r="K31" s="236"/>
      <c r="M31" s="236"/>
    </row>
    <row r="32" ht="17.6" spans="1:13">
      <c r="A32" s="228">
        <v>27</v>
      </c>
      <c r="B32" s="129" t="s">
        <v>1397</v>
      </c>
      <c r="C32" s="94" t="s">
        <v>1398</v>
      </c>
      <c r="D32" s="129" t="s">
        <v>64</v>
      </c>
      <c r="E32" s="130">
        <v>45613</v>
      </c>
      <c r="F32" s="13" t="s">
        <v>1483</v>
      </c>
      <c r="G32" s="13">
        <v>34.855</v>
      </c>
      <c r="H32" s="223"/>
      <c r="K32" s="236"/>
      <c r="M32" s="236"/>
    </row>
    <row r="33" ht="17.6" spans="1:13">
      <c r="A33" s="228">
        <v>28</v>
      </c>
      <c r="B33" s="129" t="s">
        <v>1397</v>
      </c>
      <c r="C33" s="94" t="s">
        <v>1398</v>
      </c>
      <c r="D33" s="129" t="s">
        <v>64</v>
      </c>
      <c r="E33" s="130">
        <v>45613</v>
      </c>
      <c r="F33" s="13" t="s">
        <v>1484</v>
      </c>
      <c r="G33" s="13">
        <v>34.591</v>
      </c>
      <c r="H33" s="223"/>
      <c r="K33" s="236"/>
      <c r="M33" s="236"/>
    </row>
    <row r="34" ht="17.6" spans="1:13">
      <c r="A34" s="228">
        <v>29</v>
      </c>
      <c r="B34" s="129" t="s">
        <v>1397</v>
      </c>
      <c r="C34" s="94" t="s">
        <v>1398</v>
      </c>
      <c r="D34" s="129" t="s">
        <v>64</v>
      </c>
      <c r="E34" s="130">
        <v>45614</v>
      </c>
      <c r="F34" s="13" t="s">
        <v>1485</v>
      </c>
      <c r="G34" s="13">
        <v>33.698</v>
      </c>
      <c r="H34" s="223"/>
      <c r="K34" s="236"/>
      <c r="M34" s="236"/>
    </row>
    <row r="35" ht="17.6" spans="1:13">
      <c r="A35" s="228">
        <v>30</v>
      </c>
      <c r="B35" s="129" t="s">
        <v>1397</v>
      </c>
      <c r="C35" s="94" t="s">
        <v>1398</v>
      </c>
      <c r="D35" s="129" t="s">
        <v>1399</v>
      </c>
      <c r="E35" s="130">
        <v>45614</v>
      </c>
      <c r="F35" s="13" t="s">
        <v>1486</v>
      </c>
      <c r="G35" s="13">
        <v>34.605</v>
      </c>
      <c r="H35" s="223"/>
      <c r="K35" s="236"/>
      <c r="M35" s="236"/>
    </row>
    <row r="36" ht="17.6" spans="1:13">
      <c r="A36" s="228">
        <v>31</v>
      </c>
      <c r="B36" s="129" t="s">
        <v>1397</v>
      </c>
      <c r="C36" s="94" t="s">
        <v>1398</v>
      </c>
      <c r="D36" s="129" t="s">
        <v>1399</v>
      </c>
      <c r="E36" s="130">
        <v>45614</v>
      </c>
      <c r="F36" s="13" t="s">
        <v>1401</v>
      </c>
      <c r="G36" s="13">
        <v>34.909</v>
      </c>
      <c r="H36" s="223"/>
      <c r="K36" s="236"/>
      <c r="M36" s="236"/>
    </row>
    <row r="37" ht="17.6" spans="1:13">
      <c r="A37" s="228">
        <v>32</v>
      </c>
      <c r="B37" s="129" t="s">
        <v>1397</v>
      </c>
      <c r="C37" s="94" t="s">
        <v>1398</v>
      </c>
      <c r="D37" s="129" t="s">
        <v>1399</v>
      </c>
      <c r="E37" s="130">
        <v>45616</v>
      </c>
      <c r="F37" s="13" t="s">
        <v>1407</v>
      </c>
      <c r="G37" s="13">
        <v>34.63</v>
      </c>
      <c r="H37" s="223"/>
      <c r="K37" s="236"/>
      <c r="M37" s="236"/>
    </row>
    <row r="38" ht="17.6" spans="1:13">
      <c r="A38" s="228">
        <v>33</v>
      </c>
      <c r="B38" s="129" t="s">
        <v>1397</v>
      </c>
      <c r="C38" s="94" t="s">
        <v>1398</v>
      </c>
      <c r="D38" s="129" t="s">
        <v>1399</v>
      </c>
      <c r="E38" s="130">
        <v>45616</v>
      </c>
      <c r="F38" s="13" t="s">
        <v>1487</v>
      </c>
      <c r="G38" s="13">
        <v>34.635</v>
      </c>
      <c r="H38" s="223"/>
      <c r="K38" s="236"/>
      <c r="M38" s="236"/>
    </row>
    <row r="39" ht="17.6" spans="1:13">
      <c r="A39" s="228">
        <v>34</v>
      </c>
      <c r="B39" s="129" t="s">
        <v>1397</v>
      </c>
      <c r="C39" s="94" t="s">
        <v>1398</v>
      </c>
      <c r="D39" s="129" t="s">
        <v>1399</v>
      </c>
      <c r="E39" s="130">
        <v>45616</v>
      </c>
      <c r="F39" s="13" t="s">
        <v>1488</v>
      </c>
      <c r="G39" s="13">
        <v>34.798</v>
      </c>
      <c r="H39" s="223"/>
      <c r="K39" s="236"/>
      <c r="M39" s="236"/>
    </row>
    <row r="40" ht="17.6" spans="1:13">
      <c r="A40" s="228">
        <v>35</v>
      </c>
      <c r="B40" s="129" t="s">
        <v>1397</v>
      </c>
      <c r="C40" s="94" t="s">
        <v>1398</v>
      </c>
      <c r="D40" s="129" t="s">
        <v>1399</v>
      </c>
      <c r="E40" s="130">
        <v>45617</v>
      </c>
      <c r="F40" s="13" t="s">
        <v>1489</v>
      </c>
      <c r="G40" s="13">
        <v>34.729</v>
      </c>
      <c r="H40" s="223"/>
      <c r="K40" s="236"/>
      <c r="M40" s="236"/>
    </row>
    <row r="41" ht="17.6" spans="1:13">
      <c r="A41" s="228">
        <v>36</v>
      </c>
      <c r="B41" s="129" t="s">
        <v>1397</v>
      </c>
      <c r="C41" s="94" t="s">
        <v>1398</v>
      </c>
      <c r="D41" s="129" t="s">
        <v>1399</v>
      </c>
      <c r="E41" s="130">
        <v>45617</v>
      </c>
      <c r="F41" s="13" t="s">
        <v>1490</v>
      </c>
      <c r="G41" s="13">
        <v>34.752</v>
      </c>
      <c r="H41" s="223"/>
      <c r="K41" s="236"/>
      <c r="M41" s="236"/>
    </row>
    <row r="42" ht="17.6" spans="1:13">
      <c r="A42" s="228">
        <v>37</v>
      </c>
      <c r="B42" s="129" t="s">
        <v>1397</v>
      </c>
      <c r="C42" s="94" t="s">
        <v>1398</v>
      </c>
      <c r="D42" s="129" t="s">
        <v>64</v>
      </c>
      <c r="E42" s="130">
        <v>45618</v>
      </c>
      <c r="F42" s="13" t="s">
        <v>1491</v>
      </c>
      <c r="G42" s="13">
        <v>33.534</v>
      </c>
      <c r="H42" s="223"/>
      <c r="K42" s="236"/>
      <c r="M42" s="236"/>
    </row>
    <row r="43" ht="17.6" spans="1:13">
      <c r="A43" s="228">
        <v>38</v>
      </c>
      <c r="B43" s="129" t="s">
        <v>1397</v>
      </c>
      <c r="C43" s="94" t="s">
        <v>1398</v>
      </c>
      <c r="D43" s="129" t="s">
        <v>64</v>
      </c>
      <c r="E43" s="130">
        <v>45618</v>
      </c>
      <c r="F43" s="13" t="s">
        <v>1478</v>
      </c>
      <c r="G43" s="13">
        <v>33.631</v>
      </c>
      <c r="H43" s="223"/>
      <c r="K43" s="236"/>
      <c r="M43" s="236"/>
    </row>
    <row r="44" ht="17.6" spans="1:13">
      <c r="A44" s="228">
        <v>39</v>
      </c>
      <c r="B44" s="129" t="s">
        <v>1397</v>
      </c>
      <c r="C44" s="94" t="s">
        <v>1398</v>
      </c>
      <c r="D44" s="129" t="s">
        <v>64</v>
      </c>
      <c r="E44" s="130">
        <v>45618</v>
      </c>
      <c r="F44" s="13" t="s">
        <v>1492</v>
      </c>
      <c r="G44" s="13">
        <v>33.56</v>
      </c>
      <c r="H44" s="223"/>
      <c r="K44" s="236"/>
      <c r="M44" s="236"/>
    </row>
    <row r="45" ht="17.6" spans="1:13">
      <c r="A45" s="228">
        <v>40</v>
      </c>
      <c r="B45" s="129" t="s">
        <v>1397</v>
      </c>
      <c r="C45" s="94" t="s">
        <v>1398</v>
      </c>
      <c r="D45" s="129" t="s">
        <v>1399</v>
      </c>
      <c r="E45" s="130">
        <v>45619</v>
      </c>
      <c r="F45" s="13" t="s">
        <v>1493</v>
      </c>
      <c r="G45" s="13">
        <v>33.706</v>
      </c>
      <c r="H45" s="223"/>
      <c r="K45" s="236"/>
      <c r="M45" s="236"/>
    </row>
    <row r="46" ht="17.6" spans="1:13">
      <c r="A46" s="228">
        <v>41</v>
      </c>
      <c r="B46" s="129" t="s">
        <v>1397</v>
      </c>
      <c r="C46" s="94" t="s">
        <v>1398</v>
      </c>
      <c r="D46" s="129" t="s">
        <v>1399</v>
      </c>
      <c r="E46" s="130">
        <v>45619</v>
      </c>
      <c r="F46" s="13" t="s">
        <v>1494</v>
      </c>
      <c r="G46" s="13">
        <v>33.574</v>
      </c>
      <c r="H46" s="223"/>
      <c r="K46" s="236"/>
      <c r="M46" s="236"/>
    </row>
    <row r="47" ht="17.6" spans="1:13">
      <c r="A47" s="228">
        <v>42</v>
      </c>
      <c r="B47" s="129" t="s">
        <v>1397</v>
      </c>
      <c r="C47" s="94" t="s">
        <v>1398</v>
      </c>
      <c r="D47" s="129" t="s">
        <v>1399</v>
      </c>
      <c r="E47" s="130">
        <v>45619</v>
      </c>
      <c r="F47" s="13" t="s">
        <v>1495</v>
      </c>
      <c r="G47" s="13">
        <v>33.344</v>
      </c>
      <c r="H47" s="223"/>
      <c r="K47" s="236"/>
      <c r="M47" s="236"/>
    </row>
    <row r="48" ht="17.6" spans="1:13">
      <c r="A48" s="228">
        <v>43</v>
      </c>
      <c r="B48" s="129" t="s">
        <v>1397</v>
      </c>
      <c r="C48" s="94" t="s">
        <v>1398</v>
      </c>
      <c r="D48" s="129" t="s">
        <v>1399</v>
      </c>
      <c r="E48" s="130">
        <v>45621</v>
      </c>
      <c r="F48" s="13" t="s">
        <v>1496</v>
      </c>
      <c r="G48" s="13">
        <v>33.611</v>
      </c>
      <c r="H48" s="223"/>
      <c r="K48" s="236"/>
      <c r="M48" s="236"/>
    </row>
    <row r="49" ht="17.6" spans="1:13">
      <c r="A49" s="228">
        <v>44</v>
      </c>
      <c r="B49" s="129" t="s">
        <v>1397</v>
      </c>
      <c r="C49" s="94" t="s">
        <v>1398</v>
      </c>
      <c r="D49" s="129" t="s">
        <v>1399</v>
      </c>
      <c r="E49" s="130">
        <v>45621</v>
      </c>
      <c r="F49" s="13" t="s">
        <v>1497</v>
      </c>
      <c r="G49" s="13">
        <v>33.443</v>
      </c>
      <c r="H49" s="223"/>
      <c r="K49" s="236"/>
      <c r="M49" s="236"/>
    </row>
    <row r="50" ht="17.6" spans="1:13">
      <c r="A50" s="228">
        <v>45</v>
      </c>
      <c r="B50" s="129" t="s">
        <v>1397</v>
      </c>
      <c r="C50" s="94" t="s">
        <v>1398</v>
      </c>
      <c r="D50" s="129" t="s">
        <v>1399</v>
      </c>
      <c r="E50" s="130">
        <v>45621</v>
      </c>
      <c r="F50" s="13" t="s">
        <v>1498</v>
      </c>
      <c r="G50" s="13">
        <v>33.674</v>
      </c>
      <c r="H50" s="223"/>
      <c r="K50" s="236"/>
      <c r="M50" s="236"/>
    </row>
    <row r="51" ht="17.6" spans="1:13">
      <c r="A51" s="228">
        <v>46</v>
      </c>
      <c r="B51" s="129" t="s">
        <v>1397</v>
      </c>
      <c r="C51" s="94" t="s">
        <v>1398</v>
      </c>
      <c r="D51" s="129" t="s">
        <v>1399</v>
      </c>
      <c r="E51" s="130">
        <v>45622</v>
      </c>
      <c r="F51" s="13" t="s">
        <v>1499</v>
      </c>
      <c r="G51" s="13">
        <v>34.765</v>
      </c>
      <c r="H51" s="223"/>
      <c r="K51" s="236"/>
      <c r="M51" s="236"/>
    </row>
    <row r="52" ht="17.6" spans="1:13">
      <c r="A52" s="228">
        <v>47</v>
      </c>
      <c r="B52" s="129" t="s">
        <v>1397</v>
      </c>
      <c r="C52" s="94" t="s">
        <v>1398</v>
      </c>
      <c r="D52" s="129" t="s">
        <v>1399</v>
      </c>
      <c r="E52" s="130">
        <v>45623</v>
      </c>
      <c r="F52" s="13" t="s">
        <v>1499</v>
      </c>
      <c r="G52" s="13">
        <v>34.75</v>
      </c>
      <c r="H52" s="223"/>
      <c r="K52" s="236"/>
      <c r="M52" s="236"/>
    </row>
    <row r="53" ht="17.6" spans="1:13">
      <c r="A53" s="228">
        <v>48</v>
      </c>
      <c r="B53" s="129" t="s">
        <v>1397</v>
      </c>
      <c r="C53" s="94" t="s">
        <v>1398</v>
      </c>
      <c r="D53" s="129" t="s">
        <v>1399</v>
      </c>
      <c r="E53" s="130">
        <v>45624</v>
      </c>
      <c r="F53" s="13" t="s">
        <v>1499</v>
      </c>
      <c r="G53" s="13">
        <v>34.829</v>
      </c>
      <c r="H53" s="223"/>
      <c r="K53" s="236"/>
      <c r="M53" s="236"/>
    </row>
    <row r="54" ht="17.6" spans="1:13">
      <c r="A54" s="228">
        <v>49</v>
      </c>
      <c r="B54" s="129" t="s">
        <v>1397</v>
      </c>
      <c r="C54" s="94" t="s">
        <v>1398</v>
      </c>
      <c r="D54" s="129" t="s">
        <v>1399</v>
      </c>
      <c r="E54" s="130">
        <v>45625</v>
      </c>
      <c r="F54" s="13" t="s">
        <v>1500</v>
      </c>
      <c r="G54" s="13">
        <v>34.378</v>
      </c>
      <c r="H54" s="223"/>
      <c r="K54" s="236"/>
      <c r="M54" s="236"/>
    </row>
    <row r="55" ht="17.6" spans="1:13">
      <c r="A55" s="228">
        <v>50</v>
      </c>
      <c r="B55" s="129" t="s">
        <v>1397</v>
      </c>
      <c r="C55" s="94" t="s">
        <v>1398</v>
      </c>
      <c r="D55" s="129" t="s">
        <v>64</v>
      </c>
      <c r="E55" s="130">
        <v>45625</v>
      </c>
      <c r="F55" s="13" t="s">
        <v>1501</v>
      </c>
      <c r="G55" s="13">
        <v>33.487</v>
      </c>
      <c r="H55" s="223"/>
      <c r="K55" s="236"/>
      <c r="M55" s="236"/>
    </row>
    <row r="56" ht="17.6" spans="1:13">
      <c r="A56" s="228">
        <v>51</v>
      </c>
      <c r="B56" s="129" t="s">
        <v>1397</v>
      </c>
      <c r="C56" s="94" t="s">
        <v>1398</v>
      </c>
      <c r="D56" s="129" t="s">
        <v>64</v>
      </c>
      <c r="E56" s="130">
        <v>45625</v>
      </c>
      <c r="F56" s="13" t="s">
        <v>1502</v>
      </c>
      <c r="G56" s="13">
        <v>33.484</v>
      </c>
      <c r="H56" s="223"/>
      <c r="K56" s="236"/>
      <c r="M56" s="236"/>
    </row>
    <row r="57" ht="17.6" spans="1:13">
      <c r="A57" s="228">
        <v>52</v>
      </c>
      <c r="B57" s="129" t="s">
        <v>1397</v>
      </c>
      <c r="C57" s="94" t="s">
        <v>1398</v>
      </c>
      <c r="D57" s="129" t="s">
        <v>64</v>
      </c>
      <c r="E57" s="130">
        <v>45625</v>
      </c>
      <c r="F57" s="13" t="s">
        <v>1503</v>
      </c>
      <c r="G57" s="13">
        <v>33.535</v>
      </c>
      <c r="H57" s="223"/>
      <c r="K57" s="236"/>
      <c r="M57" s="236"/>
    </row>
    <row r="58" ht="17.6" spans="1:13">
      <c r="A58" s="228">
        <v>53</v>
      </c>
      <c r="B58" s="129" t="s">
        <v>1397</v>
      </c>
      <c r="C58" s="94" t="s">
        <v>1398</v>
      </c>
      <c r="D58" s="129" t="s">
        <v>1399</v>
      </c>
      <c r="E58" s="130">
        <v>45625</v>
      </c>
      <c r="F58" s="13" t="s">
        <v>1499</v>
      </c>
      <c r="G58" s="13">
        <v>33.014</v>
      </c>
      <c r="H58" s="223"/>
      <c r="K58" s="236"/>
      <c r="M58" s="236"/>
    </row>
    <row r="59" ht="17.6" spans="1:13">
      <c r="A59" s="228">
        <v>54</v>
      </c>
      <c r="B59" s="129" t="s">
        <v>1397</v>
      </c>
      <c r="C59" s="94" t="s">
        <v>1398</v>
      </c>
      <c r="D59" s="129" t="s">
        <v>1399</v>
      </c>
      <c r="E59" s="130">
        <v>45626</v>
      </c>
      <c r="F59" s="13" t="s">
        <v>1499</v>
      </c>
      <c r="G59" s="13">
        <v>34.45</v>
      </c>
      <c r="H59" s="223"/>
      <c r="K59" s="236"/>
      <c r="M59" s="236"/>
    </row>
    <row r="60" ht="17.6" spans="1:13">
      <c r="A60" s="228">
        <v>55</v>
      </c>
      <c r="B60" s="129" t="s">
        <v>1397</v>
      </c>
      <c r="C60" s="94" t="s">
        <v>1398</v>
      </c>
      <c r="D60" s="129" t="s">
        <v>64</v>
      </c>
      <c r="E60" s="130">
        <v>45626</v>
      </c>
      <c r="F60" s="13" t="s">
        <v>1504</v>
      </c>
      <c r="G60" s="13">
        <v>33.661</v>
      </c>
      <c r="H60" s="223"/>
      <c r="K60" s="236"/>
      <c r="M60" s="236"/>
    </row>
    <row r="61" ht="17.6" spans="1:13">
      <c r="A61" s="228">
        <v>56</v>
      </c>
      <c r="B61" s="129" t="s">
        <v>1397</v>
      </c>
      <c r="C61" s="94" t="s">
        <v>1398</v>
      </c>
      <c r="D61" s="129" t="s">
        <v>64</v>
      </c>
      <c r="E61" s="130">
        <v>45626</v>
      </c>
      <c r="F61" s="13" t="s">
        <v>1505</v>
      </c>
      <c r="G61" s="13">
        <v>33.323</v>
      </c>
      <c r="H61" s="223"/>
      <c r="K61" s="236"/>
      <c r="M61" s="236"/>
    </row>
    <row r="62" ht="17.6" spans="1:13">
      <c r="A62" s="228">
        <v>57</v>
      </c>
      <c r="B62" s="129" t="s">
        <v>1397</v>
      </c>
      <c r="C62" s="94" t="s">
        <v>1398</v>
      </c>
      <c r="D62" s="129" t="s">
        <v>64</v>
      </c>
      <c r="E62" s="130">
        <v>45626</v>
      </c>
      <c r="F62" s="13" t="s">
        <v>1506</v>
      </c>
      <c r="G62" s="13">
        <v>33.58</v>
      </c>
      <c r="H62" s="223"/>
      <c r="K62" s="236"/>
      <c r="M62" s="236"/>
    </row>
    <row r="63" spans="1:13">
      <c r="A63" s="18" t="s">
        <v>101</v>
      </c>
      <c r="B63" s="23"/>
      <c r="C63" s="23"/>
      <c r="D63" s="23"/>
      <c r="E63" s="23"/>
      <c r="F63" s="23"/>
      <c r="G63" s="18">
        <f>SUM(G6:G62)</f>
        <v>1952.288</v>
      </c>
      <c r="H63" s="234"/>
      <c r="M63" s="235"/>
    </row>
    <row r="64" spans="13:13">
      <c r="M64" s="235"/>
    </row>
    <row r="65" spans="13:13">
      <c r="M65" s="235"/>
    </row>
    <row r="66" spans="13:13">
      <c r="M66" s="235"/>
    </row>
    <row r="67" spans="13:13">
      <c r="M67" s="235"/>
    </row>
    <row r="68" spans="13:13">
      <c r="M68" s="235"/>
    </row>
  </sheetData>
  <mergeCells count="7">
    <mergeCell ref="A4:A5"/>
    <mergeCell ref="D4:D5"/>
    <mergeCell ref="E4:E5"/>
    <mergeCell ref="F4:F5"/>
    <mergeCell ref="H4:H5"/>
    <mergeCell ref="H6:H63"/>
    <mergeCell ref="A1:H3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topLeftCell="A26" workbookViewId="0">
      <selection activeCell="A45" sqref="A45:H45"/>
    </sheetView>
  </sheetViews>
  <sheetFormatPr defaultColWidth="9" defaultRowHeight="16.8" outlineLevelCol="7"/>
  <cols>
    <col min="5" max="5" width="11" customWidth="1"/>
  </cols>
  <sheetData>
    <row r="1" spans="1:8">
      <c r="A1" s="128" t="s">
        <v>1507</v>
      </c>
      <c r="B1" s="128"/>
      <c r="C1" s="128"/>
      <c r="D1" s="128"/>
      <c r="E1" s="128"/>
      <c r="F1" s="128"/>
      <c r="G1" s="128"/>
      <c r="H1" s="128"/>
    </row>
    <row r="2" spans="1:8">
      <c r="A2" s="128"/>
      <c r="B2" s="128"/>
      <c r="C2" s="128"/>
      <c r="D2" s="128"/>
      <c r="E2" s="128"/>
      <c r="F2" s="128"/>
      <c r="G2" s="128"/>
      <c r="H2" s="128"/>
    </row>
    <row r="3" spans="1:8">
      <c r="A3" s="128"/>
      <c r="B3" s="128"/>
      <c r="C3" s="128"/>
      <c r="D3" s="128"/>
      <c r="E3" s="128"/>
      <c r="F3" s="128"/>
      <c r="G3" s="128"/>
      <c r="H3" s="128"/>
    </row>
    <row r="4" spans="1:8">
      <c r="A4" s="7" t="s">
        <v>1</v>
      </c>
      <c r="B4" s="7" t="s">
        <v>3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10</v>
      </c>
    </row>
    <row r="5" spans="1:8">
      <c r="A5" s="7"/>
      <c r="B5" s="7" t="s">
        <v>11</v>
      </c>
      <c r="C5" s="7" t="s">
        <v>63</v>
      </c>
      <c r="D5" s="7"/>
      <c r="E5" s="7"/>
      <c r="F5" s="7"/>
      <c r="G5" s="7" t="s">
        <v>13</v>
      </c>
      <c r="H5" s="7"/>
    </row>
    <row r="6" ht="17.6" spans="1:8">
      <c r="A6" s="11">
        <v>1</v>
      </c>
      <c r="B6" s="129" t="s">
        <v>1397</v>
      </c>
      <c r="C6" s="94" t="s">
        <v>1398</v>
      </c>
      <c r="D6" s="129" t="s">
        <v>1399</v>
      </c>
      <c r="E6" s="130">
        <v>45628</v>
      </c>
      <c r="F6" s="11" t="s">
        <v>1499</v>
      </c>
      <c r="G6" s="131">
        <v>33.394</v>
      </c>
      <c r="H6" s="222" t="s">
        <v>18</v>
      </c>
    </row>
    <row r="7" ht="17.6" spans="1:8">
      <c r="A7" s="11">
        <v>2</v>
      </c>
      <c r="B7" s="129" t="s">
        <v>1397</v>
      </c>
      <c r="C7" s="94" t="s">
        <v>1398</v>
      </c>
      <c r="D7" s="129" t="s">
        <v>1399</v>
      </c>
      <c r="E7" s="130">
        <v>45629</v>
      </c>
      <c r="F7" s="11" t="s">
        <v>1499</v>
      </c>
      <c r="G7" s="131">
        <v>33.614</v>
      </c>
      <c r="H7" s="223"/>
    </row>
    <row r="8" ht="17.6" spans="1:8">
      <c r="A8" s="11">
        <v>3</v>
      </c>
      <c r="B8" s="129" t="s">
        <v>1397</v>
      </c>
      <c r="C8" s="94" t="s">
        <v>1398</v>
      </c>
      <c r="D8" s="129" t="s">
        <v>1399</v>
      </c>
      <c r="E8" s="130">
        <v>45629</v>
      </c>
      <c r="F8" s="11" t="s">
        <v>1499</v>
      </c>
      <c r="G8" s="131">
        <v>33.199</v>
      </c>
      <c r="H8" s="223"/>
    </row>
    <row r="9" ht="17.6" spans="1:8">
      <c r="A9" s="11">
        <v>4</v>
      </c>
      <c r="B9" s="129" t="s">
        <v>1397</v>
      </c>
      <c r="C9" s="94" t="s">
        <v>1398</v>
      </c>
      <c r="D9" s="129" t="s">
        <v>1399</v>
      </c>
      <c r="E9" s="130">
        <v>45630</v>
      </c>
      <c r="F9" s="134" t="s">
        <v>1508</v>
      </c>
      <c r="G9" s="134">
        <v>34.534</v>
      </c>
      <c r="H9" s="223"/>
    </row>
    <row r="10" ht="17.6" spans="1:8">
      <c r="A10" s="11">
        <v>5</v>
      </c>
      <c r="B10" s="129" t="s">
        <v>1397</v>
      </c>
      <c r="C10" s="94" t="s">
        <v>1398</v>
      </c>
      <c r="D10" s="129" t="s">
        <v>1399</v>
      </c>
      <c r="E10" s="130">
        <v>45630</v>
      </c>
      <c r="F10" s="134" t="s">
        <v>1486</v>
      </c>
      <c r="G10" s="134">
        <v>34.65</v>
      </c>
      <c r="H10" s="223"/>
    </row>
    <row r="11" ht="17.6" spans="1:8">
      <c r="A11" s="11">
        <v>6</v>
      </c>
      <c r="B11" s="129" t="s">
        <v>1397</v>
      </c>
      <c r="C11" s="94" t="s">
        <v>1398</v>
      </c>
      <c r="D11" s="129" t="s">
        <v>1399</v>
      </c>
      <c r="E11" s="224">
        <v>45630</v>
      </c>
      <c r="F11" s="11" t="s">
        <v>1499</v>
      </c>
      <c r="G11" s="131">
        <v>34.758</v>
      </c>
      <c r="H11" s="223"/>
    </row>
    <row r="12" ht="17.6" spans="1:8">
      <c r="A12" s="11">
        <v>7</v>
      </c>
      <c r="B12" s="129" t="s">
        <v>1397</v>
      </c>
      <c r="C12" s="94" t="s">
        <v>1398</v>
      </c>
      <c r="D12" s="129" t="s">
        <v>1399</v>
      </c>
      <c r="E12" s="130">
        <v>45631</v>
      </c>
      <c r="F12" s="134" t="s">
        <v>1499</v>
      </c>
      <c r="G12" s="134">
        <v>34.758</v>
      </c>
      <c r="H12" s="223"/>
    </row>
    <row r="13" ht="17.6" spans="1:8">
      <c r="A13" s="11">
        <v>8</v>
      </c>
      <c r="B13" s="129" t="s">
        <v>1397</v>
      </c>
      <c r="C13" s="94" t="s">
        <v>1398</v>
      </c>
      <c r="D13" s="129" t="s">
        <v>1399</v>
      </c>
      <c r="E13" s="130">
        <v>45631</v>
      </c>
      <c r="F13" s="134" t="s">
        <v>1509</v>
      </c>
      <c r="G13" s="134">
        <v>34.64</v>
      </c>
      <c r="H13" s="223"/>
    </row>
    <row r="14" ht="17.6" spans="1:8">
      <c r="A14" s="11">
        <v>9</v>
      </c>
      <c r="B14" s="129" t="s">
        <v>1397</v>
      </c>
      <c r="C14" s="94" t="s">
        <v>1398</v>
      </c>
      <c r="D14" s="129" t="s">
        <v>1399</v>
      </c>
      <c r="E14" s="130">
        <v>45632</v>
      </c>
      <c r="F14" s="134" t="s">
        <v>1510</v>
      </c>
      <c r="G14" s="134">
        <v>34.325</v>
      </c>
      <c r="H14" s="223"/>
    </row>
    <row r="15" ht="17.6" spans="1:8">
      <c r="A15" s="11">
        <v>10</v>
      </c>
      <c r="B15" s="129" t="s">
        <v>1397</v>
      </c>
      <c r="C15" s="94" t="s">
        <v>1398</v>
      </c>
      <c r="D15" s="129" t="s">
        <v>1399</v>
      </c>
      <c r="E15" s="130">
        <v>45632</v>
      </c>
      <c r="F15" s="134" t="s">
        <v>1511</v>
      </c>
      <c r="G15" s="134">
        <v>34.218</v>
      </c>
      <c r="H15" s="223"/>
    </row>
    <row r="16" ht="17.6" spans="1:8">
      <c r="A16" s="11">
        <v>11</v>
      </c>
      <c r="B16" s="129" t="s">
        <v>1397</v>
      </c>
      <c r="C16" s="94" t="s">
        <v>1398</v>
      </c>
      <c r="D16" s="129" t="s">
        <v>1399</v>
      </c>
      <c r="E16" s="130">
        <v>45635</v>
      </c>
      <c r="F16" s="134" t="s">
        <v>1499</v>
      </c>
      <c r="G16" s="134">
        <v>34.509</v>
      </c>
      <c r="H16" s="223"/>
    </row>
    <row r="17" ht="17.6" spans="1:8">
      <c r="A17" s="11">
        <v>12</v>
      </c>
      <c r="B17" s="129" t="s">
        <v>1397</v>
      </c>
      <c r="C17" s="94" t="s">
        <v>1398</v>
      </c>
      <c r="D17" s="129" t="s">
        <v>1399</v>
      </c>
      <c r="E17" s="224">
        <v>45636</v>
      </c>
      <c r="F17" s="134" t="s">
        <v>1509</v>
      </c>
      <c r="G17" s="134">
        <v>34.697</v>
      </c>
      <c r="H17" s="223"/>
    </row>
    <row r="18" ht="17.6" spans="1:8">
      <c r="A18" s="11">
        <v>13</v>
      </c>
      <c r="B18" s="129" t="s">
        <v>1397</v>
      </c>
      <c r="C18" s="94" t="s">
        <v>1398</v>
      </c>
      <c r="D18" s="129" t="s">
        <v>1399</v>
      </c>
      <c r="E18" s="224">
        <v>45636</v>
      </c>
      <c r="F18" s="134" t="s">
        <v>1512</v>
      </c>
      <c r="G18" s="134">
        <v>33.267</v>
      </c>
      <c r="H18" s="223"/>
    </row>
    <row r="19" ht="17.6" spans="1:8">
      <c r="A19" s="11">
        <v>14</v>
      </c>
      <c r="B19" s="129" t="s">
        <v>1397</v>
      </c>
      <c r="C19" s="94" t="s">
        <v>1398</v>
      </c>
      <c r="D19" s="129" t="s">
        <v>1399</v>
      </c>
      <c r="E19" s="224">
        <v>45636</v>
      </c>
      <c r="F19" s="134" t="s">
        <v>1513</v>
      </c>
      <c r="G19" s="134">
        <v>33.516</v>
      </c>
      <c r="H19" s="223"/>
    </row>
    <row r="20" ht="17.6" spans="1:8">
      <c r="A20" s="11">
        <v>15</v>
      </c>
      <c r="B20" s="129" t="s">
        <v>1397</v>
      </c>
      <c r="C20" s="94" t="s">
        <v>1398</v>
      </c>
      <c r="D20" s="129" t="s">
        <v>1399</v>
      </c>
      <c r="E20" s="130">
        <v>45637</v>
      </c>
      <c r="F20" s="134" t="s">
        <v>1514</v>
      </c>
      <c r="G20" s="134">
        <v>34.538</v>
      </c>
      <c r="H20" s="223"/>
    </row>
    <row r="21" ht="17.6" spans="1:8">
      <c r="A21" s="11">
        <v>16</v>
      </c>
      <c r="B21" s="129" t="s">
        <v>1397</v>
      </c>
      <c r="C21" s="94" t="s">
        <v>1398</v>
      </c>
      <c r="D21" s="129" t="s">
        <v>1399</v>
      </c>
      <c r="E21" s="130">
        <v>45638</v>
      </c>
      <c r="F21" s="134" t="s">
        <v>1499</v>
      </c>
      <c r="G21" s="134">
        <v>34.49</v>
      </c>
      <c r="H21" s="223"/>
    </row>
    <row r="22" ht="17.6" spans="1:8">
      <c r="A22" s="11">
        <v>17</v>
      </c>
      <c r="B22" s="129" t="s">
        <v>1397</v>
      </c>
      <c r="C22" s="94" t="s">
        <v>1398</v>
      </c>
      <c r="D22" s="129" t="s">
        <v>1399</v>
      </c>
      <c r="E22" s="130">
        <v>45638</v>
      </c>
      <c r="F22" s="134" t="s">
        <v>1499</v>
      </c>
      <c r="G22" s="134">
        <v>34.344</v>
      </c>
      <c r="H22" s="223"/>
    </row>
    <row r="23" ht="17.6" spans="1:8">
      <c r="A23" s="11">
        <v>18</v>
      </c>
      <c r="B23" s="129" t="s">
        <v>1397</v>
      </c>
      <c r="C23" s="94" t="s">
        <v>1398</v>
      </c>
      <c r="D23" s="129" t="s">
        <v>1399</v>
      </c>
      <c r="E23" s="130">
        <v>45642</v>
      </c>
      <c r="F23" s="134" t="s">
        <v>1515</v>
      </c>
      <c r="G23" s="134">
        <v>34.76</v>
      </c>
      <c r="H23" s="223"/>
    </row>
    <row r="24" ht="17.6" spans="1:8">
      <c r="A24" s="11">
        <v>19</v>
      </c>
      <c r="B24" s="129" t="s">
        <v>1397</v>
      </c>
      <c r="C24" s="94" t="s">
        <v>1398</v>
      </c>
      <c r="D24" s="129" t="s">
        <v>1399</v>
      </c>
      <c r="E24" s="130">
        <v>45642</v>
      </c>
      <c r="F24" s="134" t="s">
        <v>1499</v>
      </c>
      <c r="G24" s="134">
        <v>34.881</v>
      </c>
      <c r="H24" s="223"/>
    </row>
    <row r="25" ht="17.6" spans="1:8">
      <c r="A25" s="11">
        <v>20</v>
      </c>
      <c r="B25" s="129" t="s">
        <v>1397</v>
      </c>
      <c r="C25" s="94" t="s">
        <v>1398</v>
      </c>
      <c r="D25" s="129" t="s">
        <v>1399</v>
      </c>
      <c r="E25" s="130">
        <v>45643</v>
      </c>
      <c r="F25" s="134" t="s">
        <v>1499</v>
      </c>
      <c r="G25" s="134">
        <v>33.857</v>
      </c>
      <c r="H25" s="223"/>
    </row>
    <row r="26" ht="17.6" spans="1:8">
      <c r="A26" s="11">
        <v>21</v>
      </c>
      <c r="B26" s="129" t="s">
        <v>1397</v>
      </c>
      <c r="C26" s="94" t="s">
        <v>1398</v>
      </c>
      <c r="D26" s="129" t="s">
        <v>1399</v>
      </c>
      <c r="E26" s="130">
        <v>45644</v>
      </c>
      <c r="F26" s="134" t="s">
        <v>1499</v>
      </c>
      <c r="G26" s="134">
        <v>34.722</v>
      </c>
      <c r="H26" s="223"/>
    </row>
    <row r="27" ht="17.6" spans="1:8">
      <c r="A27" s="11">
        <v>22</v>
      </c>
      <c r="B27" s="129" t="s">
        <v>1397</v>
      </c>
      <c r="C27" s="94" t="s">
        <v>1398</v>
      </c>
      <c r="D27" s="129" t="s">
        <v>1399</v>
      </c>
      <c r="E27" s="130">
        <v>45644</v>
      </c>
      <c r="F27" s="134" t="s">
        <v>1509</v>
      </c>
      <c r="G27" s="134">
        <v>34.736</v>
      </c>
      <c r="H27" s="223"/>
    </row>
    <row r="28" ht="17.6" spans="1:8">
      <c r="A28" s="11">
        <v>23</v>
      </c>
      <c r="B28" s="129" t="s">
        <v>1397</v>
      </c>
      <c r="C28" s="94" t="s">
        <v>1398</v>
      </c>
      <c r="D28" s="129" t="s">
        <v>1399</v>
      </c>
      <c r="E28" s="130">
        <v>45645</v>
      </c>
      <c r="F28" s="134" t="s">
        <v>1499</v>
      </c>
      <c r="G28" s="134">
        <v>34.65</v>
      </c>
      <c r="H28" s="223"/>
    </row>
    <row r="29" ht="17.6" spans="1:8">
      <c r="A29" s="11">
        <v>24</v>
      </c>
      <c r="B29" s="129" t="s">
        <v>1397</v>
      </c>
      <c r="C29" s="94" t="s">
        <v>1398</v>
      </c>
      <c r="D29" s="129" t="s">
        <v>1399</v>
      </c>
      <c r="E29" s="130">
        <v>45645</v>
      </c>
      <c r="F29" s="134" t="s">
        <v>1516</v>
      </c>
      <c r="G29" s="134">
        <v>34.802</v>
      </c>
      <c r="H29" s="223"/>
    </row>
    <row r="30" ht="17.6" spans="1:8">
      <c r="A30" s="11">
        <v>25</v>
      </c>
      <c r="B30" s="129" t="s">
        <v>1397</v>
      </c>
      <c r="C30" s="94" t="s">
        <v>1398</v>
      </c>
      <c r="D30" s="129" t="s">
        <v>1399</v>
      </c>
      <c r="E30" s="130">
        <v>45646</v>
      </c>
      <c r="F30" s="134" t="s">
        <v>1499</v>
      </c>
      <c r="G30" s="134">
        <v>34.608</v>
      </c>
      <c r="H30" s="223"/>
    </row>
    <row r="31" ht="17.6" spans="1:8">
      <c r="A31" s="11">
        <v>26</v>
      </c>
      <c r="B31" s="129" t="s">
        <v>1397</v>
      </c>
      <c r="C31" s="94" t="s">
        <v>1398</v>
      </c>
      <c r="D31" s="129" t="s">
        <v>1399</v>
      </c>
      <c r="E31" s="130">
        <v>45646</v>
      </c>
      <c r="F31" s="134" t="s">
        <v>1509</v>
      </c>
      <c r="G31" s="134">
        <v>34.501</v>
      </c>
      <c r="H31" s="223"/>
    </row>
    <row r="32" ht="17.6" spans="1:8">
      <c r="A32" s="11">
        <v>27</v>
      </c>
      <c r="B32" s="129" t="s">
        <v>1397</v>
      </c>
      <c r="C32" s="94" t="s">
        <v>1398</v>
      </c>
      <c r="D32" s="129" t="s">
        <v>1399</v>
      </c>
      <c r="E32" s="130">
        <v>45649</v>
      </c>
      <c r="F32" s="134" t="s">
        <v>1517</v>
      </c>
      <c r="G32" s="134">
        <v>34.118</v>
      </c>
      <c r="H32" s="223"/>
    </row>
    <row r="33" ht="17.6" spans="1:8">
      <c r="A33" s="11">
        <v>28</v>
      </c>
      <c r="B33" s="129" t="s">
        <v>1397</v>
      </c>
      <c r="C33" s="94" t="s">
        <v>1398</v>
      </c>
      <c r="D33" s="129" t="s">
        <v>1399</v>
      </c>
      <c r="E33" s="130">
        <v>45649</v>
      </c>
      <c r="F33" s="134" t="s">
        <v>1518</v>
      </c>
      <c r="G33" s="134">
        <v>34.277</v>
      </c>
      <c r="H33" s="223"/>
    </row>
    <row r="34" ht="17.6" spans="1:8">
      <c r="A34" s="11">
        <v>29</v>
      </c>
      <c r="B34" s="129" t="s">
        <v>1397</v>
      </c>
      <c r="C34" s="94" t="s">
        <v>1398</v>
      </c>
      <c r="D34" s="129" t="s">
        <v>1399</v>
      </c>
      <c r="E34" s="130">
        <v>45649</v>
      </c>
      <c r="F34" s="134" t="s">
        <v>1499</v>
      </c>
      <c r="G34" s="134">
        <v>34.283</v>
      </c>
      <c r="H34" s="223"/>
    </row>
    <row r="35" ht="17.6" spans="1:8">
      <c r="A35" s="11">
        <v>30</v>
      </c>
      <c r="B35" s="129" t="s">
        <v>1397</v>
      </c>
      <c r="C35" s="94" t="s">
        <v>1398</v>
      </c>
      <c r="D35" s="129" t="s">
        <v>1399</v>
      </c>
      <c r="E35" s="130">
        <v>45652</v>
      </c>
      <c r="F35" s="134" t="s">
        <v>1499</v>
      </c>
      <c r="G35" s="134">
        <v>33.553</v>
      </c>
      <c r="H35" s="223"/>
    </row>
    <row r="36" ht="17.6" spans="1:8">
      <c r="A36" s="11">
        <v>31</v>
      </c>
      <c r="B36" s="129" t="s">
        <v>1397</v>
      </c>
      <c r="C36" s="94" t="s">
        <v>1398</v>
      </c>
      <c r="D36" s="129" t="s">
        <v>1399</v>
      </c>
      <c r="E36" s="130">
        <v>45652</v>
      </c>
      <c r="F36" s="134" t="s">
        <v>1509</v>
      </c>
      <c r="G36" s="134">
        <v>33.652</v>
      </c>
      <c r="H36" s="223"/>
    </row>
    <row r="37" ht="17.6" spans="1:8">
      <c r="A37" s="11">
        <v>34</v>
      </c>
      <c r="B37" s="129" t="s">
        <v>1397</v>
      </c>
      <c r="C37" s="94" t="s">
        <v>1398</v>
      </c>
      <c r="D37" s="129" t="s">
        <v>1399</v>
      </c>
      <c r="E37" s="130">
        <v>45653</v>
      </c>
      <c r="F37" s="134" t="s">
        <v>1499</v>
      </c>
      <c r="G37" s="134">
        <v>34.223</v>
      </c>
      <c r="H37" s="223"/>
    </row>
    <row r="38" ht="17.6" spans="1:8">
      <c r="A38" s="11">
        <v>35</v>
      </c>
      <c r="B38" s="129" t="s">
        <v>1397</v>
      </c>
      <c r="C38" s="94" t="s">
        <v>1398</v>
      </c>
      <c r="D38" s="129" t="s">
        <v>1399</v>
      </c>
      <c r="E38" s="130">
        <v>45653</v>
      </c>
      <c r="F38" s="134" t="s">
        <v>1499</v>
      </c>
      <c r="G38" s="134">
        <v>33.718</v>
      </c>
      <c r="H38" s="223"/>
    </row>
    <row r="39" ht="17.6" spans="1:8">
      <c r="A39" s="11">
        <v>36</v>
      </c>
      <c r="B39" s="129" t="s">
        <v>1397</v>
      </c>
      <c r="C39" s="94" t="s">
        <v>1398</v>
      </c>
      <c r="D39" s="129" t="s">
        <v>1399</v>
      </c>
      <c r="E39" s="130">
        <v>45654</v>
      </c>
      <c r="F39" s="134" t="s">
        <v>1499</v>
      </c>
      <c r="G39" s="134">
        <v>33.409</v>
      </c>
      <c r="H39" s="225"/>
    </row>
    <row r="40" ht="17.6" spans="1:8">
      <c r="A40" s="11">
        <v>37</v>
      </c>
      <c r="B40" s="129" t="s">
        <v>1397</v>
      </c>
      <c r="C40" s="94" t="s">
        <v>1398</v>
      </c>
      <c r="D40" s="129" t="s">
        <v>1399</v>
      </c>
      <c r="E40" s="130">
        <v>45654</v>
      </c>
      <c r="F40" s="134" t="s">
        <v>1499</v>
      </c>
      <c r="G40" s="134">
        <v>33.464</v>
      </c>
      <c r="H40" s="225"/>
    </row>
    <row r="41" ht="17.6" spans="1:8">
      <c r="A41" s="11">
        <v>38</v>
      </c>
      <c r="B41" s="129" t="s">
        <v>1397</v>
      </c>
      <c r="C41" s="94" t="s">
        <v>1398</v>
      </c>
      <c r="D41" s="129" t="s">
        <v>1399</v>
      </c>
      <c r="E41" s="130">
        <v>45656</v>
      </c>
      <c r="F41" s="134" t="s">
        <v>1499</v>
      </c>
      <c r="G41" s="134">
        <v>34.435</v>
      </c>
      <c r="H41" s="225"/>
    </row>
    <row r="42" ht="17.6" spans="1:8">
      <c r="A42" s="11">
        <v>39</v>
      </c>
      <c r="B42" s="129" t="s">
        <v>1397</v>
      </c>
      <c r="C42" s="94" t="s">
        <v>1398</v>
      </c>
      <c r="D42" s="129" t="s">
        <v>1399</v>
      </c>
      <c r="E42" s="130">
        <v>45656</v>
      </c>
      <c r="F42" s="134" t="s">
        <v>1499</v>
      </c>
      <c r="G42" s="134">
        <v>34.688</v>
      </c>
      <c r="H42" s="225"/>
    </row>
    <row r="43" ht="17.6" spans="1:8">
      <c r="A43" s="11">
        <v>40</v>
      </c>
      <c r="B43" s="129" t="s">
        <v>1397</v>
      </c>
      <c r="C43" s="94" t="s">
        <v>1398</v>
      </c>
      <c r="D43" s="129" t="s">
        <v>1399</v>
      </c>
      <c r="E43" s="130">
        <v>45657</v>
      </c>
      <c r="F43" s="134" t="s">
        <v>1499</v>
      </c>
      <c r="G43" s="134">
        <v>34.5</v>
      </c>
      <c r="H43" s="225"/>
    </row>
    <row r="44" ht="17.6" spans="1:8">
      <c r="A44" s="11">
        <v>41</v>
      </c>
      <c r="B44" s="129" t="s">
        <v>1397</v>
      </c>
      <c r="C44" s="94" t="s">
        <v>1398</v>
      </c>
      <c r="D44" s="129" t="s">
        <v>1399</v>
      </c>
      <c r="E44" s="130">
        <v>45657</v>
      </c>
      <c r="F44" s="134" t="s">
        <v>1499</v>
      </c>
      <c r="G44" s="134">
        <v>34.519</v>
      </c>
      <c r="H44" s="225"/>
    </row>
    <row r="45" spans="1:8">
      <c r="A45" s="18" t="s">
        <v>101</v>
      </c>
      <c r="B45" s="23"/>
      <c r="C45" s="23"/>
      <c r="D45" s="23"/>
      <c r="E45" s="23"/>
      <c r="F45" s="23"/>
      <c r="G45" s="18">
        <f>SUM(G6:G44)</f>
        <v>1335.807</v>
      </c>
      <c r="H45" s="136"/>
    </row>
    <row r="49" spans="1:8">
      <c r="A49" s="128" t="s">
        <v>1519</v>
      </c>
      <c r="B49" s="128"/>
      <c r="C49" s="128"/>
      <c r="D49" s="128"/>
      <c r="E49" s="128"/>
      <c r="F49" s="128"/>
      <c r="G49" s="128"/>
      <c r="H49" s="128"/>
    </row>
    <row r="50" spans="1:8">
      <c r="A50" s="128"/>
      <c r="B50" s="128"/>
      <c r="C50" s="128"/>
      <c r="D50" s="128"/>
      <c r="E50" s="128"/>
      <c r="F50" s="128"/>
      <c r="G50" s="128"/>
      <c r="H50" s="128"/>
    </row>
    <row r="51" spans="1:8">
      <c r="A51" s="128"/>
      <c r="B51" s="128"/>
      <c r="C51" s="128"/>
      <c r="D51" s="128"/>
      <c r="E51" s="128"/>
      <c r="F51" s="128"/>
      <c r="G51" s="128"/>
      <c r="H51" s="128"/>
    </row>
    <row r="52" spans="1:8">
      <c r="A52" s="7" t="s">
        <v>1</v>
      </c>
      <c r="B52" s="7" t="s">
        <v>3</v>
      </c>
      <c r="C52" s="7" t="s">
        <v>3</v>
      </c>
      <c r="D52" s="7" t="s">
        <v>4</v>
      </c>
      <c r="E52" s="7" t="s">
        <v>5</v>
      </c>
      <c r="F52" s="7" t="s">
        <v>6</v>
      </c>
      <c r="G52" s="7" t="s">
        <v>7</v>
      </c>
      <c r="H52" s="7" t="s">
        <v>10</v>
      </c>
    </row>
    <row r="53" spans="1:8">
      <c r="A53" s="7"/>
      <c r="B53" s="7" t="s">
        <v>11</v>
      </c>
      <c r="C53" s="7" t="s">
        <v>63</v>
      </c>
      <c r="D53" s="7"/>
      <c r="E53" s="7"/>
      <c r="F53" s="7"/>
      <c r="G53" s="7" t="s">
        <v>13</v>
      </c>
      <c r="H53" s="7"/>
    </row>
    <row r="54" ht="17.6" spans="1:8">
      <c r="A54" s="11">
        <v>1</v>
      </c>
      <c r="B54" s="129" t="s">
        <v>1397</v>
      </c>
      <c r="C54" s="94" t="s">
        <v>1398</v>
      </c>
      <c r="D54" s="129" t="s">
        <v>64</v>
      </c>
      <c r="E54" s="130">
        <v>45629</v>
      </c>
      <c r="F54" s="11" t="s">
        <v>1520</v>
      </c>
      <c r="G54" s="131">
        <v>33.691</v>
      </c>
      <c r="H54" s="223" t="s">
        <v>18</v>
      </c>
    </row>
    <row r="55" ht="17.6" spans="1:8">
      <c r="A55" s="11">
        <v>2</v>
      </c>
      <c r="B55" s="129" t="s">
        <v>1397</v>
      </c>
      <c r="C55" s="94" t="s">
        <v>1398</v>
      </c>
      <c r="D55" s="129" t="s">
        <v>64</v>
      </c>
      <c r="E55" s="130">
        <v>45629</v>
      </c>
      <c r="F55" s="11" t="s">
        <v>1521</v>
      </c>
      <c r="G55" s="131">
        <v>33.627</v>
      </c>
      <c r="H55" s="223"/>
    </row>
    <row r="56" ht="17.6" spans="1:8">
      <c r="A56" s="11">
        <v>3</v>
      </c>
      <c r="B56" s="129" t="s">
        <v>1397</v>
      </c>
      <c r="C56" s="94" t="s">
        <v>1398</v>
      </c>
      <c r="D56" s="129" t="s">
        <v>64</v>
      </c>
      <c r="E56" s="130">
        <v>45629</v>
      </c>
      <c r="F56" s="11" t="s">
        <v>1522</v>
      </c>
      <c r="G56" s="131">
        <v>33.679</v>
      </c>
      <c r="H56" s="223"/>
    </row>
    <row r="57" ht="17.6" spans="1:8">
      <c r="A57" s="11">
        <v>4</v>
      </c>
      <c r="B57" s="129" t="s">
        <v>1397</v>
      </c>
      <c r="C57" s="94" t="s">
        <v>1398</v>
      </c>
      <c r="D57" s="129" t="s">
        <v>64</v>
      </c>
      <c r="E57" s="130">
        <v>45629</v>
      </c>
      <c r="F57" s="11" t="s">
        <v>1523</v>
      </c>
      <c r="G57" s="131">
        <v>33.887</v>
      </c>
      <c r="H57" s="223"/>
    </row>
    <row r="58" ht="17.6" spans="1:8">
      <c r="A58" s="11">
        <v>5</v>
      </c>
      <c r="B58" s="129" t="s">
        <v>1397</v>
      </c>
      <c r="C58" s="94" t="s">
        <v>1398</v>
      </c>
      <c r="D58" s="129" t="s">
        <v>64</v>
      </c>
      <c r="E58" s="130">
        <v>45629</v>
      </c>
      <c r="F58" s="11" t="s">
        <v>1524</v>
      </c>
      <c r="G58" s="131">
        <v>33.515</v>
      </c>
      <c r="H58" s="223"/>
    </row>
    <row r="59" ht="17.6" spans="1:8">
      <c r="A59" s="11">
        <v>6</v>
      </c>
      <c r="B59" s="129" t="s">
        <v>1397</v>
      </c>
      <c r="C59" s="94" t="s">
        <v>1398</v>
      </c>
      <c r="D59" s="129" t="s">
        <v>64</v>
      </c>
      <c r="E59" s="130">
        <v>45629</v>
      </c>
      <c r="F59" s="11" t="s">
        <v>1525</v>
      </c>
      <c r="G59" s="131">
        <v>33.519</v>
      </c>
      <c r="H59" s="223"/>
    </row>
    <row r="60" ht="17.6" spans="1:8">
      <c r="A60" s="11">
        <v>7</v>
      </c>
      <c r="B60" s="129" t="s">
        <v>1397</v>
      </c>
      <c r="C60" s="94" t="s">
        <v>1398</v>
      </c>
      <c r="D60" s="129" t="s">
        <v>64</v>
      </c>
      <c r="E60" s="130">
        <v>45631</v>
      </c>
      <c r="F60" s="134" t="s">
        <v>1526</v>
      </c>
      <c r="G60" s="134">
        <v>33.356</v>
      </c>
      <c r="H60" s="223"/>
    </row>
    <row r="61" ht="17.6" spans="1:8">
      <c r="A61" s="11">
        <v>8</v>
      </c>
      <c r="B61" s="129" t="s">
        <v>1397</v>
      </c>
      <c r="C61" s="94" t="s">
        <v>1398</v>
      </c>
      <c r="D61" s="129" t="s">
        <v>64</v>
      </c>
      <c r="E61" s="130">
        <v>45631</v>
      </c>
      <c r="F61" s="134" t="s">
        <v>1527</v>
      </c>
      <c r="G61" s="134">
        <v>33.211</v>
      </c>
      <c r="H61" s="223"/>
    </row>
    <row r="62" ht="17.6" spans="1:8">
      <c r="A62" s="11">
        <v>9</v>
      </c>
      <c r="B62" s="129" t="s">
        <v>1397</v>
      </c>
      <c r="C62" s="94" t="s">
        <v>1398</v>
      </c>
      <c r="D62" s="129" t="s">
        <v>64</v>
      </c>
      <c r="E62" s="224">
        <v>45633</v>
      </c>
      <c r="F62" s="134" t="s">
        <v>1528</v>
      </c>
      <c r="G62" s="134">
        <v>33.595</v>
      </c>
      <c r="H62" s="223"/>
    </row>
    <row r="63" ht="17.6" spans="1:8">
      <c r="A63" s="11">
        <v>10</v>
      </c>
      <c r="B63" s="129" t="s">
        <v>1397</v>
      </c>
      <c r="C63" s="94" t="s">
        <v>1398</v>
      </c>
      <c r="D63" s="129" t="s">
        <v>64</v>
      </c>
      <c r="E63" s="224">
        <v>45633</v>
      </c>
      <c r="F63" s="134" t="s">
        <v>1529</v>
      </c>
      <c r="G63" s="134">
        <v>33.296</v>
      </c>
      <c r="H63" s="223"/>
    </row>
    <row r="64" ht="17.6" spans="1:8">
      <c r="A64" s="11">
        <v>11</v>
      </c>
      <c r="B64" s="129" t="s">
        <v>1397</v>
      </c>
      <c r="C64" s="94" t="s">
        <v>1398</v>
      </c>
      <c r="D64" s="129" t="s">
        <v>64</v>
      </c>
      <c r="E64" s="224">
        <v>45633</v>
      </c>
      <c r="F64" s="134" t="s">
        <v>1530</v>
      </c>
      <c r="G64" s="134">
        <v>33.648</v>
      </c>
      <c r="H64" s="223"/>
    </row>
    <row r="65" ht="17.6" spans="1:8">
      <c r="A65" s="11">
        <v>12</v>
      </c>
      <c r="B65" s="129" t="s">
        <v>1397</v>
      </c>
      <c r="C65" s="94" t="s">
        <v>1398</v>
      </c>
      <c r="D65" s="129" t="s">
        <v>64</v>
      </c>
      <c r="E65" s="130">
        <v>45634</v>
      </c>
      <c r="F65" s="134" t="s">
        <v>1531</v>
      </c>
      <c r="G65" s="134">
        <v>33.151</v>
      </c>
      <c r="H65" s="223"/>
    </row>
    <row r="66" ht="17.6" spans="1:8">
      <c r="A66" s="11">
        <v>13</v>
      </c>
      <c r="B66" s="129" t="s">
        <v>1397</v>
      </c>
      <c r="C66" s="94" t="s">
        <v>1398</v>
      </c>
      <c r="D66" s="129" t="s">
        <v>64</v>
      </c>
      <c r="E66" s="130">
        <v>45635</v>
      </c>
      <c r="F66" s="134" t="s">
        <v>1532</v>
      </c>
      <c r="G66" s="134">
        <v>33.39</v>
      </c>
      <c r="H66" s="223"/>
    </row>
    <row r="67" ht="17.6" spans="1:8">
      <c r="A67" s="11">
        <v>14</v>
      </c>
      <c r="B67" s="129" t="s">
        <v>1397</v>
      </c>
      <c r="C67" s="94" t="s">
        <v>1398</v>
      </c>
      <c r="D67" s="129" t="s">
        <v>64</v>
      </c>
      <c r="E67" s="130">
        <v>45635</v>
      </c>
      <c r="F67" s="134" t="s">
        <v>1533</v>
      </c>
      <c r="G67" s="134">
        <v>33.855</v>
      </c>
      <c r="H67" s="223"/>
    </row>
    <row r="68" ht="17.6" spans="1:8">
      <c r="A68" s="11">
        <v>15</v>
      </c>
      <c r="B68" s="129" t="s">
        <v>1397</v>
      </c>
      <c r="C68" s="94" t="s">
        <v>1398</v>
      </c>
      <c r="D68" s="129" t="s">
        <v>64</v>
      </c>
      <c r="E68" s="130">
        <v>45635</v>
      </c>
      <c r="F68" s="134" t="s">
        <v>1534</v>
      </c>
      <c r="G68" s="134">
        <v>33.575</v>
      </c>
      <c r="H68" s="223"/>
    </row>
    <row r="69" ht="17.6" spans="1:8">
      <c r="A69" s="11">
        <v>16</v>
      </c>
      <c r="B69" s="129" t="s">
        <v>1397</v>
      </c>
      <c r="C69" s="94" t="s">
        <v>1398</v>
      </c>
      <c r="D69" s="129" t="s">
        <v>64</v>
      </c>
      <c r="E69" s="130">
        <v>45646</v>
      </c>
      <c r="F69" s="134" t="s">
        <v>1535</v>
      </c>
      <c r="G69" s="134">
        <v>33.763</v>
      </c>
      <c r="H69" s="223"/>
    </row>
    <row r="70" ht="17.6" spans="1:8">
      <c r="A70" s="11">
        <v>17</v>
      </c>
      <c r="B70" s="129" t="s">
        <v>1397</v>
      </c>
      <c r="C70" s="94" t="s">
        <v>1398</v>
      </c>
      <c r="D70" s="129" t="s">
        <v>64</v>
      </c>
      <c r="E70" s="130">
        <v>45646</v>
      </c>
      <c r="F70" s="134" t="s">
        <v>1536</v>
      </c>
      <c r="G70" s="134">
        <v>33.359</v>
      </c>
      <c r="H70" s="223"/>
    </row>
    <row r="71" ht="17.6" spans="1:8">
      <c r="A71" s="11">
        <v>18</v>
      </c>
      <c r="B71" s="129" t="s">
        <v>1397</v>
      </c>
      <c r="C71" s="94" t="s">
        <v>1398</v>
      </c>
      <c r="D71" s="129" t="s">
        <v>64</v>
      </c>
      <c r="E71" s="130">
        <v>45646</v>
      </c>
      <c r="F71" s="134" t="s">
        <v>1537</v>
      </c>
      <c r="G71" s="134">
        <v>33.362</v>
      </c>
      <c r="H71" s="223"/>
    </row>
    <row r="72" ht="17.6" spans="1:8">
      <c r="A72" s="11">
        <v>19</v>
      </c>
      <c r="B72" s="129" t="s">
        <v>1397</v>
      </c>
      <c r="C72" s="94" t="s">
        <v>1398</v>
      </c>
      <c r="D72" s="129" t="s">
        <v>64</v>
      </c>
      <c r="E72" s="130">
        <v>45647</v>
      </c>
      <c r="F72" s="134" t="s">
        <v>1533</v>
      </c>
      <c r="G72" s="134">
        <v>33.27</v>
      </c>
      <c r="H72" s="223"/>
    </row>
    <row r="73" ht="17.6" spans="1:8">
      <c r="A73" s="11">
        <v>20</v>
      </c>
      <c r="B73" s="129" t="s">
        <v>1397</v>
      </c>
      <c r="C73" s="94" t="s">
        <v>1398</v>
      </c>
      <c r="D73" s="129" t="s">
        <v>64</v>
      </c>
      <c r="E73" s="130">
        <v>45647</v>
      </c>
      <c r="F73" s="134" t="s">
        <v>1538</v>
      </c>
      <c r="G73" s="134">
        <v>33.283</v>
      </c>
      <c r="H73" s="223"/>
    </row>
    <row r="74" ht="17.6" spans="1:8">
      <c r="A74" s="11">
        <v>21</v>
      </c>
      <c r="B74" s="129" t="s">
        <v>1397</v>
      </c>
      <c r="C74" s="94" t="s">
        <v>1398</v>
      </c>
      <c r="D74" s="129" t="s">
        <v>64</v>
      </c>
      <c r="E74" s="130">
        <v>45647</v>
      </c>
      <c r="F74" s="134" t="s">
        <v>1539</v>
      </c>
      <c r="G74" s="134">
        <v>33.547</v>
      </c>
      <c r="H74" s="223"/>
    </row>
    <row r="75" ht="17.6" spans="1:8">
      <c r="A75" s="11">
        <v>22</v>
      </c>
      <c r="B75" s="129" t="s">
        <v>1397</v>
      </c>
      <c r="C75" s="94" t="s">
        <v>1398</v>
      </c>
      <c r="D75" s="129" t="s">
        <v>64</v>
      </c>
      <c r="E75" s="130">
        <v>45648</v>
      </c>
      <c r="F75" s="134" t="s">
        <v>1540</v>
      </c>
      <c r="G75" s="134">
        <v>33.577</v>
      </c>
      <c r="H75" s="223"/>
    </row>
    <row r="76" ht="17.6" spans="1:8">
      <c r="A76" s="11">
        <v>23</v>
      </c>
      <c r="B76" s="129" t="s">
        <v>1397</v>
      </c>
      <c r="C76" s="94" t="s">
        <v>1398</v>
      </c>
      <c r="D76" s="129" t="s">
        <v>64</v>
      </c>
      <c r="E76" s="130">
        <v>45648</v>
      </c>
      <c r="F76" s="134" t="s">
        <v>1541</v>
      </c>
      <c r="G76" s="134">
        <v>33.738</v>
      </c>
      <c r="H76" s="223"/>
    </row>
    <row r="77" ht="17.6" spans="1:8">
      <c r="A77" s="11">
        <v>24</v>
      </c>
      <c r="B77" s="129" t="s">
        <v>1397</v>
      </c>
      <c r="C77" s="94" t="s">
        <v>1398</v>
      </c>
      <c r="D77" s="129" t="s">
        <v>64</v>
      </c>
      <c r="E77" s="130">
        <v>45648</v>
      </c>
      <c r="F77" s="134" t="s">
        <v>1542</v>
      </c>
      <c r="G77" s="134">
        <v>33.5</v>
      </c>
      <c r="H77" s="223"/>
    </row>
    <row r="78" ht="17.6" spans="1:8">
      <c r="A78" s="11">
        <v>25</v>
      </c>
      <c r="B78" s="129" t="s">
        <v>1397</v>
      </c>
      <c r="C78" s="94" t="s">
        <v>1398</v>
      </c>
      <c r="D78" s="129" t="s">
        <v>64</v>
      </c>
      <c r="E78" s="130">
        <v>45649</v>
      </c>
      <c r="F78" s="134" t="s">
        <v>1543</v>
      </c>
      <c r="G78" s="134">
        <v>33.404</v>
      </c>
      <c r="H78" s="223"/>
    </row>
    <row r="79" ht="17.6" spans="1:8">
      <c r="A79" s="11">
        <v>26</v>
      </c>
      <c r="B79" s="129" t="s">
        <v>1397</v>
      </c>
      <c r="C79" s="94" t="s">
        <v>1398</v>
      </c>
      <c r="D79" s="129" t="s">
        <v>64</v>
      </c>
      <c r="E79" s="130">
        <v>45649</v>
      </c>
      <c r="F79" s="134" t="s">
        <v>1544</v>
      </c>
      <c r="G79" s="134">
        <v>33.395</v>
      </c>
      <c r="H79" s="223"/>
    </row>
    <row r="80" ht="17.6" spans="1:8">
      <c r="A80" s="11">
        <v>27</v>
      </c>
      <c r="B80" s="129" t="s">
        <v>1397</v>
      </c>
      <c r="C80" s="94" t="s">
        <v>1398</v>
      </c>
      <c r="D80" s="129" t="s">
        <v>64</v>
      </c>
      <c r="E80" s="130">
        <v>45649</v>
      </c>
      <c r="F80" s="134" t="s">
        <v>1545</v>
      </c>
      <c r="G80" s="134">
        <v>33.581</v>
      </c>
      <c r="H80" s="223"/>
    </row>
    <row r="81" ht="17.6" spans="1:8">
      <c r="A81" s="11">
        <v>28</v>
      </c>
      <c r="B81" s="129" t="s">
        <v>1397</v>
      </c>
      <c r="C81" s="94" t="s">
        <v>1398</v>
      </c>
      <c r="D81" s="129" t="s">
        <v>64</v>
      </c>
      <c r="E81" s="130">
        <v>45649</v>
      </c>
      <c r="F81" s="134" t="s">
        <v>1510</v>
      </c>
      <c r="G81" s="134">
        <v>34.099</v>
      </c>
      <c r="H81" s="223"/>
    </row>
    <row r="82" ht="17.6" spans="1:8">
      <c r="A82" s="11">
        <v>29</v>
      </c>
      <c r="B82" s="129" t="s">
        <v>1397</v>
      </c>
      <c r="C82" s="94" t="s">
        <v>1398</v>
      </c>
      <c r="D82" s="129" t="s">
        <v>64</v>
      </c>
      <c r="E82" s="130">
        <v>45650</v>
      </c>
      <c r="F82" s="134" t="s">
        <v>1546</v>
      </c>
      <c r="G82" s="134">
        <v>33.269</v>
      </c>
      <c r="H82" s="223"/>
    </row>
    <row r="83" ht="17.6" spans="1:8">
      <c r="A83" s="11">
        <v>30</v>
      </c>
      <c r="B83" s="129" t="s">
        <v>1397</v>
      </c>
      <c r="C83" s="94" t="s">
        <v>1398</v>
      </c>
      <c r="D83" s="129" t="s">
        <v>64</v>
      </c>
      <c r="E83" s="130">
        <v>45650</v>
      </c>
      <c r="F83" s="134" t="s">
        <v>1547</v>
      </c>
      <c r="G83" s="134">
        <v>33.703</v>
      </c>
      <c r="H83" s="223"/>
    </row>
    <row r="84" ht="17.6" spans="1:8">
      <c r="A84" s="11">
        <v>31</v>
      </c>
      <c r="B84" s="129" t="s">
        <v>1397</v>
      </c>
      <c r="C84" s="94" t="s">
        <v>1398</v>
      </c>
      <c r="D84" s="129" t="s">
        <v>64</v>
      </c>
      <c r="E84" s="130">
        <v>45650</v>
      </c>
      <c r="F84" s="134" t="s">
        <v>1548</v>
      </c>
      <c r="G84" s="134">
        <v>33.463</v>
      </c>
      <c r="H84" s="223"/>
    </row>
    <row r="85" ht="17.6" spans="1:8">
      <c r="A85" s="11">
        <v>32</v>
      </c>
      <c r="B85" s="129" t="s">
        <v>1397</v>
      </c>
      <c r="C85" s="94" t="s">
        <v>1398</v>
      </c>
      <c r="D85" s="129" t="s">
        <v>64</v>
      </c>
      <c r="E85" s="130">
        <v>45651</v>
      </c>
      <c r="F85" s="134" t="s">
        <v>1549</v>
      </c>
      <c r="G85" s="134">
        <v>33.302</v>
      </c>
      <c r="H85" s="223"/>
    </row>
    <row r="86" ht="17.6" spans="1:8">
      <c r="A86" s="11">
        <v>33</v>
      </c>
      <c r="B86" s="129" t="s">
        <v>1397</v>
      </c>
      <c r="C86" s="94" t="s">
        <v>1398</v>
      </c>
      <c r="D86" s="129" t="s">
        <v>64</v>
      </c>
      <c r="E86" s="130">
        <v>45651</v>
      </c>
      <c r="F86" s="134" t="s">
        <v>1550</v>
      </c>
      <c r="G86" s="134">
        <v>33.678</v>
      </c>
      <c r="H86" s="223"/>
    </row>
    <row r="87" spans="1:8">
      <c r="A87" s="18" t="s">
        <v>101</v>
      </c>
      <c r="B87" s="23"/>
      <c r="C87" s="23"/>
      <c r="D87" s="23"/>
      <c r="E87" s="23"/>
      <c r="F87" s="23"/>
      <c r="G87" s="18">
        <f>SUM(G54:G86)</f>
        <v>1106.288</v>
      </c>
      <c r="H87" s="223"/>
    </row>
  </sheetData>
  <mergeCells count="14">
    <mergeCell ref="A4:A5"/>
    <mergeCell ref="A52:A53"/>
    <mergeCell ref="D4:D5"/>
    <mergeCell ref="D52:D53"/>
    <mergeCell ref="E4:E5"/>
    <mergeCell ref="E52:E53"/>
    <mergeCell ref="F4:F5"/>
    <mergeCell ref="F52:F53"/>
    <mergeCell ref="H4:H5"/>
    <mergeCell ref="H6:H38"/>
    <mergeCell ref="H52:H53"/>
    <mergeCell ref="H54:H87"/>
    <mergeCell ref="A49:H51"/>
    <mergeCell ref="A1:H3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4"/>
  <sheetViews>
    <sheetView workbookViewId="0">
      <pane xSplit="1" ySplit="5" topLeftCell="B148" activePane="bottomRight" state="frozen"/>
      <selection/>
      <selection pane="topRight"/>
      <selection pane="bottomLeft"/>
      <selection pane="bottomRight" activeCell="E217" sqref="E217"/>
    </sheetView>
  </sheetViews>
  <sheetFormatPr defaultColWidth="9" defaultRowHeight="16.8"/>
  <cols>
    <col min="2" max="2" width="11" customWidth="1"/>
    <col min="3" max="3" width="7" customWidth="1"/>
    <col min="4" max="4" width="4.84558823529412" customWidth="1"/>
    <col min="5" max="5" width="12" customWidth="1"/>
    <col min="6" max="6" width="12.5367647058824" customWidth="1"/>
    <col min="7" max="7" width="10.8455882352941" customWidth="1"/>
    <col min="8" max="8" width="10.7647058823529" customWidth="1"/>
    <col min="11" max="11" width="9.76470588235294"/>
    <col min="12" max="12" width="9.30147058823529" customWidth="1"/>
    <col min="13" max="13" width="13.8455882352941"/>
  </cols>
  <sheetData>
    <row r="1" spans="1:12">
      <c r="A1" s="34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3"/>
    </row>
    <row r="2" spans="1:1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104"/>
    </row>
    <row r="3" ht="17.55" spans="1:12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9"/>
    </row>
    <row r="4" spans="1:12">
      <c r="A4" s="40" t="s">
        <v>1</v>
      </c>
      <c r="B4" s="201" t="s">
        <v>2</v>
      </c>
      <c r="C4" s="201" t="s">
        <v>3</v>
      </c>
      <c r="D4" s="201" t="s">
        <v>3</v>
      </c>
      <c r="E4" s="204" t="s">
        <v>1551</v>
      </c>
      <c r="F4" s="204" t="s">
        <v>1552</v>
      </c>
      <c r="G4" s="201" t="s">
        <v>5</v>
      </c>
      <c r="H4" s="201" t="s">
        <v>6</v>
      </c>
      <c r="I4" s="201" t="s">
        <v>7</v>
      </c>
      <c r="J4" s="201" t="s">
        <v>8</v>
      </c>
      <c r="K4" s="201" t="s">
        <v>9</v>
      </c>
      <c r="L4" s="210" t="s">
        <v>1553</v>
      </c>
    </row>
    <row r="5" spans="1:12">
      <c r="A5" s="42"/>
      <c r="B5" s="7"/>
      <c r="C5" s="7" t="s">
        <v>11</v>
      </c>
      <c r="D5" s="7" t="s">
        <v>12</v>
      </c>
      <c r="E5" s="100"/>
      <c r="F5" s="100"/>
      <c r="G5" s="7"/>
      <c r="H5" s="7"/>
      <c r="I5" s="7" t="s">
        <v>13</v>
      </c>
      <c r="J5" s="7"/>
      <c r="K5" s="7"/>
      <c r="L5" s="124"/>
    </row>
    <row r="6" spans="1:12">
      <c r="A6" s="36">
        <v>1</v>
      </c>
      <c r="B6" s="117" t="s">
        <v>1554</v>
      </c>
      <c r="C6" s="94" t="s">
        <v>1555</v>
      </c>
      <c r="D6" s="94" t="s">
        <v>12</v>
      </c>
      <c r="E6" s="94" t="s">
        <v>366</v>
      </c>
      <c r="F6" s="37" t="s">
        <v>1556</v>
      </c>
      <c r="G6" s="102">
        <v>45600</v>
      </c>
      <c r="H6" s="37" t="s">
        <v>33</v>
      </c>
      <c r="I6" s="125">
        <v>38.6</v>
      </c>
      <c r="J6" s="37">
        <v>11.43</v>
      </c>
      <c r="K6" s="108">
        <f>I6-(I6*J6)%</f>
        <v>34.18802</v>
      </c>
      <c r="L6" s="55">
        <v>1008.74</v>
      </c>
    </row>
    <row r="7" spans="1:12">
      <c r="A7" s="36">
        <v>2</v>
      </c>
      <c r="B7" s="118"/>
      <c r="C7" s="94" t="s">
        <v>1555</v>
      </c>
      <c r="D7" s="94" t="s">
        <v>12</v>
      </c>
      <c r="E7" s="94" t="s">
        <v>366</v>
      </c>
      <c r="F7" s="37" t="s">
        <v>1556</v>
      </c>
      <c r="G7" s="102">
        <v>45600</v>
      </c>
      <c r="H7" s="37" t="s">
        <v>32</v>
      </c>
      <c r="I7" s="125">
        <v>42.74</v>
      </c>
      <c r="J7" s="37">
        <v>11.43</v>
      </c>
      <c r="K7" s="108">
        <f t="shared" ref="K7:K30" si="0">I7-(I7*J7)%</f>
        <v>37.854818</v>
      </c>
      <c r="L7" s="55"/>
    </row>
    <row r="8" spans="1:12">
      <c r="A8" s="36">
        <v>3</v>
      </c>
      <c r="B8" s="118"/>
      <c r="C8" s="94" t="s">
        <v>1555</v>
      </c>
      <c r="D8" s="94" t="s">
        <v>12</v>
      </c>
      <c r="E8" s="94" t="s">
        <v>366</v>
      </c>
      <c r="F8" s="37" t="s">
        <v>1556</v>
      </c>
      <c r="G8" s="102">
        <v>45600</v>
      </c>
      <c r="H8" s="37" t="s">
        <v>68</v>
      </c>
      <c r="I8" s="125">
        <v>38.8</v>
      </c>
      <c r="J8" s="37">
        <v>11.43</v>
      </c>
      <c r="K8" s="108">
        <f t="shared" si="0"/>
        <v>34.36516</v>
      </c>
      <c r="L8" s="55"/>
    </row>
    <row r="9" spans="1:12">
      <c r="A9" s="36">
        <v>4</v>
      </c>
      <c r="B9" s="118"/>
      <c r="C9" s="94" t="s">
        <v>1555</v>
      </c>
      <c r="D9" s="94" t="s">
        <v>12</v>
      </c>
      <c r="E9" s="94" t="s">
        <v>366</v>
      </c>
      <c r="F9" s="37" t="s">
        <v>1556</v>
      </c>
      <c r="G9" s="102">
        <v>45600</v>
      </c>
      <c r="H9" s="37" t="s">
        <v>53</v>
      </c>
      <c r="I9" s="125">
        <v>39.02</v>
      </c>
      <c r="J9" s="37">
        <v>11.43</v>
      </c>
      <c r="K9" s="108">
        <f t="shared" si="0"/>
        <v>34.560014</v>
      </c>
      <c r="L9" s="55"/>
    </row>
    <row r="10" spans="1:12">
      <c r="A10" s="36">
        <v>5</v>
      </c>
      <c r="B10" s="118"/>
      <c r="C10" s="94" t="s">
        <v>1555</v>
      </c>
      <c r="D10" s="94" t="s">
        <v>12</v>
      </c>
      <c r="E10" s="94" t="s">
        <v>366</v>
      </c>
      <c r="F10" s="37" t="s">
        <v>1556</v>
      </c>
      <c r="G10" s="102">
        <v>45600</v>
      </c>
      <c r="H10" s="37" t="s">
        <v>73</v>
      </c>
      <c r="I10" s="125">
        <v>39.3</v>
      </c>
      <c r="J10" s="37">
        <v>11.43</v>
      </c>
      <c r="K10" s="108">
        <f t="shared" si="0"/>
        <v>34.80801</v>
      </c>
      <c r="L10" s="55"/>
    </row>
    <row r="11" spans="1:12">
      <c r="A11" s="36">
        <v>6</v>
      </c>
      <c r="B11" s="118"/>
      <c r="C11" s="94" t="s">
        <v>1555</v>
      </c>
      <c r="D11" s="94" t="s">
        <v>12</v>
      </c>
      <c r="E11" s="94" t="s">
        <v>366</v>
      </c>
      <c r="F11" s="37" t="s">
        <v>1556</v>
      </c>
      <c r="G11" s="102">
        <v>45600</v>
      </c>
      <c r="H11" s="37" t="s">
        <v>44</v>
      </c>
      <c r="I11" s="125">
        <v>38.9</v>
      </c>
      <c r="J11" s="37">
        <v>11.43</v>
      </c>
      <c r="K11" s="108">
        <f t="shared" si="0"/>
        <v>34.45373</v>
      </c>
      <c r="L11" s="55"/>
    </row>
    <row r="12" spans="1:12">
      <c r="A12" s="36">
        <v>7</v>
      </c>
      <c r="B12" s="119"/>
      <c r="C12" s="94" t="s">
        <v>1555</v>
      </c>
      <c r="D12" s="94" t="s">
        <v>12</v>
      </c>
      <c r="E12" s="94" t="s">
        <v>366</v>
      </c>
      <c r="F12" s="37" t="s">
        <v>1556</v>
      </c>
      <c r="G12" s="102">
        <v>45600</v>
      </c>
      <c r="H12" s="37" t="s">
        <v>45</v>
      </c>
      <c r="I12" s="125">
        <v>39.04</v>
      </c>
      <c r="J12" s="37">
        <v>11.43</v>
      </c>
      <c r="K12" s="108">
        <f t="shared" si="0"/>
        <v>34.577728</v>
      </c>
      <c r="L12" s="55"/>
    </row>
    <row r="13" spans="1:12">
      <c r="A13" s="36">
        <v>8</v>
      </c>
      <c r="B13" s="117" t="s">
        <v>1557</v>
      </c>
      <c r="C13" s="94" t="s">
        <v>1555</v>
      </c>
      <c r="D13" s="94" t="s">
        <v>12</v>
      </c>
      <c r="E13" s="94" t="s">
        <v>366</v>
      </c>
      <c r="F13" s="37" t="s">
        <v>1556</v>
      </c>
      <c r="G13" s="102">
        <v>45600</v>
      </c>
      <c r="H13" s="37" t="s">
        <v>67</v>
      </c>
      <c r="I13" s="125">
        <v>29.04</v>
      </c>
      <c r="J13" s="37">
        <v>11.59</v>
      </c>
      <c r="K13" s="108">
        <f t="shared" si="0"/>
        <v>25.674264</v>
      </c>
      <c r="L13" s="55"/>
    </row>
    <row r="14" spans="1:12">
      <c r="A14" s="36">
        <v>9</v>
      </c>
      <c r="B14" s="118"/>
      <c r="C14" s="94" t="s">
        <v>1555</v>
      </c>
      <c r="D14" s="94" t="s">
        <v>12</v>
      </c>
      <c r="E14" s="94" t="s">
        <v>366</v>
      </c>
      <c r="F14" s="37" t="s">
        <v>1556</v>
      </c>
      <c r="G14" s="102">
        <v>45600</v>
      </c>
      <c r="H14" s="37" t="s">
        <v>65</v>
      </c>
      <c r="I14" s="125">
        <v>29.02</v>
      </c>
      <c r="J14" s="37">
        <v>11.59</v>
      </c>
      <c r="K14" s="108">
        <f t="shared" si="0"/>
        <v>25.656582</v>
      </c>
      <c r="L14" s="55"/>
    </row>
    <row r="15" spans="1:12">
      <c r="A15" s="36">
        <v>10</v>
      </c>
      <c r="B15" s="118"/>
      <c r="C15" s="94" t="s">
        <v>1555</v>
      </c>
      <c r="D15" s="94" t="s">
        <v>12</v>
      </c>
      <c r="E15" s="94" t="s">
        <v>366</v>
      </c>
      <c r="F15" s="37" t="s">
        <v>1556</v>
      </c>
      <c r="G15" s="102">
        <v>45600</v>
      </c>
      <c r="H15" s="37" t="s">
        <v>70</v>
      </c>
      <c r="I15" s="125">
        <v>38.68</v>
      </c>
      <c r="J15" s="37">
        <v>11.59</v>
      </c>
      <c r="K15" s="108">
        <f t="shared" si="0"/>
        <v>34.196988</v>
      </c>
      <c r="L15" s="55"/>
    </row>
    <row r="16" spans="1:12">
      <c r="A16" s="36">
        <v>11</v>
      </c>
      <c r="B16" s="118"/>
      <c r="C16" s="94" t="s">
        <v>1555</v>
      </c>
      <c r="D16" s="94" t="s">
        <v>12</v>
      </c>
      <c r="E16" s="94" t="s">
        <v>366</v>
      </c>
      <c r="F16" s="37" t="s">
        <v>1556</v>
      </c>
      <c r="G16" s="102">
        <v>45600</v>
      </c>
      <c r="H16" s="37" t="s">
        <v>47</v>
      </c>
      <c r="I16" s="125">
        <v>38.98</v>
      </c>
      <c r="J16" s="37">
        <v>11.59</v>
      </c>
      <c r="K16" s="108">
        <f t="shared" si="0"/>
        <v>34.462218</v>
      </c>
      <c r="L16" s="55"/>
    </row>
    <row r="17" spans="1:12">
      <c r="A17" s="36">
        <v>12</v>
      </c>
      <c r="B17" s="118"/>
      <c r="C17" s="94" t="s">
        <v>1555</v>
      </c>
      <c r="D17" s="94" t="s">
        <v>12</v>
      </c>
      <c r="E17" s="94" t="s">
        <v>366</v>
      </c>
      <c r="F17" s="37" t="s">
        <v>1556</v>
      </c>
      <c r="G17" s="102">
        <v>45600</v>
      </c>
      <c r="H17" s="37" t="s">
        <v>48</v>
      </c>
      <c r="I17" s="125">
        <v>39.26</v>
      </c>
      <c r="J17" s="37">
        <v>11.59</v>
      </c>
      <c r="K17" s="108">
        <f t="shared" si="0"/>
        <v>34.709766</v>
      </c>
      <c r="L17" s="55"/>
    </row>
    <row r="18" spans="1:12">
      <c r="A18" s="36">
        <v>13</v>
      </c>
      <c r="B18" s="119"/>
      <c r="C18" s="94" t="s">
        <v>1555</v>
      </c>
      <c r="D18" s="94" t="s">
        <v>12</v>
      </c>
      <c r="E18" s="94" t="s">
        <v>366</v>
      </c>
      <c r="F18" s="37" t="s">
        <v>1556</v>
      </c>
      <c r="G18" s="102">
        <v>45600</v>
      </c>
      <c r="H18" s="37" t="s">
        <v>76</v>
      </c>
      <c r="I18" s="125">
        <v>38.7</v>
      </c>
      <c r="J18" s="37">
        <v>11.59</v>
      </c>
      <c r="K18" s="108">
        <f t="shared" si="0"/>
        <v>34.21467</v>
      </c>
      <c r="L18" s="55"/>
    </row>
    <row r="19" spans="1:12">
      <c r="A19" s="36">
        <v>14</v>
      </c>
      <c r="B19" s="117" t="s">
        <v>1554</v>
      </c>
      <c r="C19" s="94" t="s">
        <v>1558</v>
      </c>
      <c r="D19" s="94" t="s">
        <v>12</v>
      </c>
      <c r="E19" s="94" t="s">
        <v>366</v>
      </c>
      <c r="F19" s="37" t="s">
        <v>1556</v>
      </c>
      <c r="G19" s="102">
        <v>45600</v>
      </c>
      <c r="H19" s="37" t="s">
        <v>59</v>
      </c>
      <c r="I19" s="125">
        <v>38.74</v>
      </c>
      <c r="J19" s="37">
        <v>11.29</v>
      </c>
      <c r="K19" s="108">
        <f t="shared" si="0"/>
        <v>34.366254</v>
      </c>
      <c r="L19" s="55"/>
    </row>
    <row r="20" spans="1:12">
      <c r="A20" s="36">
        <v>15</v>
      </c>
      <c r="B20" s="118"/>
      <c r="C20" s="94" t="s">
        <v>1558</v>
      </c>
      <c r="D20" s="94" t="s">
        <v>12</v>
      </c>
      <c r="E20" s="94" t="s">
        <v>366</v>
      </c>
      <c r="F20" s="37" t="s">
        <v>1556</v>
      </c>
      <c r="G20" s="102">
        <v>45600</v>
      </c>
      <c r="H20" s="37" t="s">
        <v>77</v>
      </c>
      <c r="I20" s="125">
        <v>38.6</v>
      </c>
      <c r="J20" s="37">
        <v>11.29</v>
      </c>
      <c r="K20" s="108">
        <f t="shared" si="0"/>
        <v>34.24206</v>
      </c>
      <c r="L20" s="55"/>
    </row>
    <row r="21" spans="1:12">
      <c r="A21" s="36">
        <v>16</v>
      </c>
      <c r="B21" s="118"/>
      <c r="C21" s="94" t="s">
        <v>1558</v>
      </c>
      <c r="D21" s="94" t="s">
        <v>12</v>
      </c>
      <c r="E21" s="94" t="s">
        <v>366</v>
      </c>
      <c r="F21" s="37" t="s">
        <v>1556</v>
      </c>
      <c r="G21" s="102">
        <v>45600</v>
      </c>
      <c r="H21" s="37" t="s">
        <v>78</v>
      </c>
      <c r="I21" s="125">
        <v>28.84</v>
      </c>
      <c r="J21" s="37">
        <v>11.29</v>
      </c>
      <c r="K21" s="108">
        <f t="shared" si="0"/>
        <v>25.583964</v>
      </c>
      <c r="L21" s="55"/>
    </row>
    <row r="22" spans="1:12">
      <c r="A22" s="36">
        <v>17</v>
      </c>
      <c r="B22" s="118"/>
      <c r="C22" s="94" t="s">
        <v>1558</v>
      </c>
      <c r="D22" s="94" t="s">
        <v>12</v>
      </c>
      <c r="E22" s="94" t="s">
        <v>366</v>
      </c>
      <c r="F22" s="37" t="s">
        <v>1556</v>
      </c>
      <c r="G22" s="102">
        <v>45600</v>
      </c>
      <c r="H22" s="37" t="s">
        <v>58</v>
      </c>
      <c r="I22" s="125">
        <v>38.8</v>
      </c>
      <c r="J22" s="37">
        <v>11.29</v>
      </c>
      <c r="K22" s="108">
        <f t="shared" si="0"/>
        <v>34.41948</v>
      </c>
      <c r="L22" s="55"/>
    </row>
    <row r="23" spans="1:12">
      <c r="A23" s="36">
        <v>18</v>
      </c>
      <c r="B23" s="118"/>
      <c r="C23" s="94" t="s">
        <v>1558</v>
      </c>
      <c r="D23" s="94" t="s">
        <v>12</v>
      </c>
      <c r="E23" s="94" t="s">
        <v>366</v>
      </c>
      <c r="F23" s="37" t="s">
        <v>1556</v>
      </c>
      <c r="G23" s="102">
        <v>45600</v>
      </c>
      <c r="H23" s="37" t="s">
        <v>74</v>
      </c>
      <c r="I23" s="125">
        <v>38.92</v>
      </c>
      <c r="J23" s="37">
        <v>11.29</v>
      </c>
      <c r="K23" s="108">
        <f t="shared" si="0"/>
        <v>34.525932</v>
      </c>
      <c r="L23" s="55"/>
    </row>
    <row r="24" spans="1:12">
      <c r="A24" s="36">
        <v>19</v>
      </c>
      <c r="B24" s="118"/>
      <c r="C24" s="94" t="s">
        <v>1558</v>
      </c>
      <c r="D24" s="94" t="s">
        <v>12</v>
      </c>
      <c r="E24" s="94" t="s">
        <v>366</v>
      </c>
      <c r="F24" s="37" t="s">
        <v>1556</v>
      </c>
      <c r="G24" s="102">
        <v>45600</v>
      </c>
      <c r="H24" s="37" t="s">
        <v>72</v>
      </c>
      <c r="I24" s="125">
        <v>38.28</v>
      </c>
      <c r="J24" s="37">
        <v>11.29</v>
      </c>
      <c r="K24" s="108">
        <f t="shared" si="0"/>
        <v>33.958188</v>
      </c>
      <c r="L24" s="55"/>
    </row>
    <row r="25" spans="1:12">
      <c r="A25" s="36">
        <v>20</v>
      </c>
      <c r="B25" s="119"/>
      <c r="C25" s="94" t="s">
        <v>1558</v>
      </c>
      <c r="D25" s="94" t="s">
        <v>12</v>
      </c>
      <c r="E25" s="94" t="s">
        <v>366</v>
      </c>
      <c r="F25" s="37" t="s">
        <v>1556</v>
      </c>
      <c r="G25" s="102">
        <v>45600</v>
      </c>
      <c r="H25" s="37" t="s">
        <v>173</v>
      </c>
      <c r="I25" s="125">
        <v>38.52</v>
      </c>
      <c r="J25" s="37">
        <v>11.29</v>
      </c>
      <c r="K25" s="108">
        <f t="shared" si="0"/>
        <v>34.171092</v>
      </c>
      <c r="L25" s="55"/>
    </row>
    <row r="26" spans="1:12">
      <c r="A26" s="36">
        <v>21</v>
      </c>
      <c r="B26" s="123" t="s">
        <v>1557</v>
      </c>
      <c r="C26" s="94" t="s">
        <v>1558</v>
      </c>
      <c r="D26" s="94" t="s">
        <v>12</v>
      </c>
      <c r="E26" s="94" t="s">
        <v>366</v>
      </c>
      <c r="F26" s="37" t="s">
        <v>1556</v>
      </c>
      <c r="G26" s="102">
        <v>45600</v>
      </c>
      <c r="H26" s="37" t="s">
        <v>38</v>
      </c>
      <c r="I26" s="125">
        <v>51.98</v>
      </c>
      <c r="J26" s="37">
        <v>11.22</v>
      </c>
      <c r="K26" s="108">
        <f t="shared" si="0"/>
        <v>46.147844</v>
      </c>
      <c r="L26" s="55"/>
    </row>
    <row r="27" spans="1:12">
      <c r="A27" s="36">
        <v>22</v>
      </c>
      <c r="B27" s="123"/>
      <c r="C27" s="94" t="s">
        <v>1558</v>
      </c>
      <c r="D27" s="94" t="s">
        <v>12</v>
      </c>
      <c r="E27" s="94" t="s">
        <v>366</v>
      </c>
      <c r="F27" s="37" t="s">
        <v>1556</v>
      </c>
      <c r="G27" s="102">
        <v>45600</v>
      </c>
      <c r="H27" s="37" t="s">
        <v>123</v>
      </c>
      <c r="I27" s="125">
        <v>52.46</v>
      </c>
      <c r="J27" s="37">
        <v>11.22</v>
      </c>
      <c r="K27" s="108">
        <f t="shared" si="0"/>
        <v>46.573988</v>
      </c>
      <c r="L27" s="55"/>
    </row>
    <row r="28" spans="1:12">
      <c r="A28" s="36">
        <v>23</v>
      </c>
      <c r="B28" s="123"/>
      <c r="C28" s="94" t="s">
        <v>1558</v>
      </c>
      <c r="D28" s="94" t="s">
        <v>12</v>
      </c>
      <c r="E28" s="94" t="s">
        <v>366</v>
      </c>
      <c r="F28" s="37" t="s">
        <v>1556</v>
      </c>
      <c r="G28" s="102">
        <v>45600</v>
      </c>
      <c r="H28" s="37" t="s">
        <v>120</v>
      </c>
      <c r="I28" s="125">
        <v>52.1</v>
      </c>
      <c r="J28" s="37">
        <v>11.22</v>
      </c>
      <c r="K28" s="108">
        <f t="shared" si="0"/>
        <v>46.25438</v>
      </c>
      <c r="L28" s="55"/>
    </row>
    <row r="29" spans="1:12">
      <c r="A29" s="36">
        <v>24</v>
      </c>
      <c r="B29" s="123"/>
      <c r="C29" s="94" t="s">
        <v>1558</v>
      </c>
      <c r="D29" s="94" t="s">
        <v>12</v>
      </c>
      <c r="E29" s="94" t="s">
        <v>366</v>
      </c>
      <c r="F29" s="37" t="s">
        <v>1556</v>
      </c>
      <c r="G29" s="102">
        <v>45600</v>
      </c>
      <c r="H29" s="37" t="s">
        <v>1342</v>
      </c>
      <c r="I29" s="125">
        <v>52.14</v>
      </c>
      <c r="J29" s="37">
        <v>11.22</v>
      </c>
      <c r="K29" s="108">
        <f t="shared" si="0"/>
        <v>46.289892</v>
      </c>
      <c r="L29" s="55"/>
    </row>
    <row r="30" spans="1:12">
      <c r="A30" s="36">
        <v>25</v>
      </c>
      <c r="B30" s="123"/>
      <c r="C30" s="94" t="s">
        <v>1558</v>
      </c>
      <c r="D30" s="94" t="s">
        <v>12</v>
      </c>
      <c r="E30" s="94" t="s">
        <v>366</v>
      </c>
      <c r="F30" s="37" t="s">
        <v>1556</v>
      </c>
      <c r="G30" s="102">
        <v>45600</v>
      </c>
      <c r="H30" s="37" t="s">
        <v>1559</v>
      </c>
      <c r="I30" s="125">
        <v>52.2</v>
      </c>
      <c r="J30" s="37">
        <v>11.22</v>
      </c>
      <c r="K30" s="108">
        <f t="shared" si="0"/>
        <v>46.34316</v>
      </c>
      <c r="L30" s="55"/>
    </row>
    <row r="31" spans="1:12">
      <c r="A31" s="36">
        <v>26</v>
      </c>
      <c r="B31" s="117" t="s">
        <v>1560</v>
      </c>
      <c r="C31" s="94" t="s">
        <v>1555</v>
      </c>
      <c r="D31" s="94" t="s">
        <v>12</v>
      </c>
      <c r="E31" s="94" t="s">
        <v>1561</v>
      </c>
      <c r="F31" s="37" t="s">
        <v>1562</v>
      </c>
      <c r="G31" s="102">
        <v>45607</v>
      </c>
      <c r="H31" s="37" t="s">
        <v>17</v>
      </c>
      <c r="I31" s="125">
        <v>39.62</v>
      </c>
      <c r="J31" s="37">
        <v>11.08</v>
      </c>
      <c r="K31" s="108">
        <f t="shared" ref="K31:K54" si="1">I31-(I31*J31)%</f>
        <v>35.230104</v>
      </c>
      <c r="L31" s="55"/>
    </row>
    <row r="32" spans="1:12">
      <c r="A32" s="36">
        <v>27</v>
      </c>
      <c r="B32" s="118"/>
      <c r="C32" s="94" t="s">
        <v>1555</v>
      </c>
      <c r="D32" s="94" t="s">
        <v>12</v>
      </c>
      <c r="E32" s="94" t="s">
        <v>1561</v>
      </c>
      <c r="F32" s="37" t="s">
        <v>1562</v>
      </c>
      <c r="G32" s="102">
        <v>45607</v>
      </c>
      <c r="H32" s="37" t="s">
        <v>108</v>
      </c>
      <c r="I32" s="125">
        <v>39.38</v>
      </c>
      <c r="J32" s="37">
        <v>11.08</v>
      </c>
      <c r="K32" s="108">
        <f t="shared" si="1"/>
        <v>35.016696</v>
      </c>
      <c r="L32" s="55"/>
    </row>
    <row r="33" spans="1:12">
      <c r="A33" s="36">
        <v>28</v>
      </c>
      <c r="B33" s="118"/>
      <c r="C33" s="94" t="s">
        <v>1555</v>
      </c>
      <c r="D33" s="94" t="s">
        <v>12</v>
      </c>
      <c r="E33" s="94" t="s">
        <v>1561</v>
      </c>
      <c r="F33" s="37" t="s">
        <v>1562</v>
      </c>
      <c r="G33" s="102">
        <v>45607</v>
      </c>
      <c r="H33" s="37" t="s">
        <v>95</v>
      </c>
      <c r="I33" s="125">
        <v>39.34</v>
      </c>
      <c r="J33" s="37">
        <v>11.08</v>
      </c>
      <c r="K33" s="108">
        <f t="shared" si="1"/>
        <v>34.981128</v>
      </c>
      <c r="L33" s="55"/>
    </row>
    <row r="34" spans="1:12">
      <c r="A34" s="36">
        <v>29</v>
      </c>
      <c r="B34" s="118"/>
      <c r="C34" s="94" t="s">
        <v>1555</v>
      </c>
      <c r="D34" s="94" t="s">
        <v>12</v>
      </c>
      <c r="E34" s="94" t="s">
        <v>1561</v>
      </c>
      <c r="F34" s="37" t="s">
        <v>1562</v>
      </c>
      <c r="G34" s="102">
        <v>45607</v>
      </c>
      <c r="H34" s="37" t="s">
        <v>113</v>
      </c>
      <c r="I34" s="125">
        <v>39.34</v>
      </c>
      <c r="J34" s="37">
        <v>11.08</v>
      </c>
      <c r="K34" s="108">
        <f t="shared" si="1"/>
        <v>34.981128</v>
      </c>
      <c r="L34" s="55"/>
    </row>
    <row r="35" spans="1:12">
      <c r="A35" s="36">
        <v>30</v>
      </c>
      <c r="B35" s="118"/>
      <c r="C35" s="94" t="s">
        <v>1555</v>
      </c>
      <c r="D35" s="94" t="s">
        <v>12</v>
      </c>
      <c r="E35" s="94" t="s">
        <v>1561</v>
      </c>
      <c r="F35" s="37" t="s">
        <v>1562</v>
      </c>
      <c r="G35" s="102">
        <v>45607</v>
      </c>
      <c r="H35" s="37" t="s">
        <v>106</v>
      </c>
      <c r="I35" s="125">
        <v>39.38</v>
      </c>
      <c r="J35" s="37">
        <v>11.08</v>
      </c>
      <c r="K35" s="108">
        <f t="shared" si="1"/>
        <v>35.016696</v>
      </c>
      <c r="L35" s="55"/>
    </row>
    <row r="36" spans="1:12">
      <c r="A36" s="36">
        <v>31</v>
      </c>
      <c r="B36" s="118"/>
      <c r="C36" s="94" t="s">
        <v>1555</v>
      </c>
      <c r="D36" s="94" t="s">
        <v>12</v>
      </c>
      <c r="E36" s="94" t="s">
        <v>1561</v>
      </c>
      <c r="F36" s="37" t="s">
        <v>1562</v>
      </c>
      <c r="G36" s="102">
        <v>45607</v>
      </c>
      <c r="H36" s="37" t="s">
        <v>109</v>
      </c>
      <c r="I36" s="125">
        <v>39.38</v>
      </c>
      <c r="J36" s="37">
        <v>11.08</v>
      </c>
      <c r="K36" s="108">
        <f t="shared" si="1"/>
        <v>35.016696</v>
      </c>
      <c r="L36" s="55"/>
    </row>
    <row r="37" spans="1:12">
      <c r="A37" s="36">
        <v>32</v>
      </c>
      <c r="B37" s="119"/>
      <c r="C37" s="94" t="s">
        <v>1555</v>
      </c>
      <c r="D37" s="94" t="s">
        <v>12</v>
      </c>
      <c r="E37" s="94" t="s">
        <v>1561</v>
      </c>
      <c r="F37" s="37" t="s">
        <v>1562</v>
      </c>
      <c r="G37" s="102">
        <v>45607</v>
      </c>
      <c r="H37" s="37" t="s">
        <v>162</v>
      </c>
      <c r="I37" s="125">
        <v>35.42</v>
      </c>
      <c r="J37" s="37">
        <v>11.08</v>
      </c>
      <c r="K37" s="108">
        <f t="shared" si="1"/>
        <v>31.495464</v>
      </c>
      <c r="L37" s="55"/>
    </row>
    <row r="38" spans="1:12">
      <c r="A38" s="36">
        <v>33</v>
      </c>
      <c r="B38" s="123" t="s">
        <v>1563</v>
      </c>
      <c r="C38" s="94" t="s">
        <v>1555</v>
      </c>
      <c r="D38" s="94" t="s">
        <v>12</v>
      </c>
      <c r="E38" s="94" t="s">
        <v>1561</v>
      </c>
      <c r="F38" s="37" t="s">
        <v>1562</v>
      </c>
      <c r="G38" s="102">
        <v>45607</v>
      </c>
      <c r="H38" s="37" t="s">
        <v>32</v>
      </c>
      <c r="I38" s="125">
        <v>45.46</v>
      </c>
      <c r="J38" s="37">
        <v>11.14</v>
      </c>
      <c r="K38" s="108">
        <f t="shared" si="1"/>
        <v>40.395756</v>
      </c>
      <c r="L38" s="55"/>
    </row>
    <row r="39" spans="1:12">
      <c r="A39" s="36">
        <v>34</v>
      </c>
      <c r="B39" s="123"/>
      <c r="C39" s="94" t="s">
        <v>1555</v>
      </c>
      <c r="D39" s="94" t="s">
        <v>12</v>
      </c>
      <c r="E39" s="94" t="s">
        <v>1561</v>
      </c>
      <c r="F39" s="37" t="s">
        <v>1562</v>
      </c>
      <c r="G39" s="102">
        <v>45607</v>
      </c>
      <c r="H39" s="37" t="s">
        <v>53</v>
      </c>
      <c r="I39" s="125">
        <v>39.36</v>
      </c>
      <c r="J39" s="37">
        <v>11.14</v>
      </c>
      <c r="K39" s="108">
        <f t="shared" si="1"/>
        <v>34.975296</v>
      </c>
      <c r="L39" s="55"/>
    </row>
    <row r="40" spans="1:12">
      <c r="A40" s="36">
        <v>35</v>
      </c>
      <c r="B40" s="123"/>
      <c r="C40" s="94" t="s">
        <v>1555</v>
      </c>
      <c r="D40" s="94" t="s">
        <v>12</v>
      </c>
      <c r="E40" s="94" t="s">
        <v>1561</v>
      </c>
      <c r="F40" s="37" t="s">
        <v>1562</v>
      </c>
      <c r="G40" s="102">
        <v>45607</v>
      </c>
      <c r="H40" s="37" t="s">
        <v>34</v>
      </c>
      <c r="I40" s="125">
        <v>39.48</v>
      </c>
      <c r="J40" s="37">
        <v>11.14</v>
      </c>
      <c r="K40" s="108">
        <f t="shared" si="1"/>
        <v>35.081928</v>
      </c>
      <c r="L40" s="55"/>
    </row>
    <row r="41" spans="1:12">
      <c r="A41" s="36">
        <v>36</v>
      </c>
      <c r="B41" s="123"/>
      <c r="C41" s="94" t="s">
        <v>1555</v>
      </c>
      <c r="D41" s="94" t="s">
        <v>12</v>
      </c>
      <c r="E41" s="94" t="s">
        <v>1561</v>
      </c>
      <c r="F41" s="37" t="s">
        <v>1562</v>
      </c>
      <c r="G41" s="102">
        <v>45607</v>
      </c>
      <c r="H41" s="37" t="s">
        <v>30</v>
      </c>
      <c r="I41" s="125">
        <v>39.3</v>
      </c>
      <c r="J41" s="37">
        <v>11.14</v>
      </c>
      <c r="K41" s="108">
        <f t="shared" si="1"/>
        <v>34.92198</v>
      </c>
      <c r="L41" s="55"/>
    </row>
    <row r="42" spans="1:12">
      <c r="A42" s="36">
        <v>37</v>
      </c>
      <c r="B42" s="123"/>
      <c r="C42" s="94" t="s">
        <v>1555</v>
      </c>
      <c r="D42" s="94" t="s">
        <v>12</v>
      </c>
      <c r="E42" s="94" t="s">
        <v>1561</v>
      </c>
      <c r="F42" s="37" t="s">
        <v>1562</v>
      </c>
      <c r="G42" s="102">
        <v>45607</v>
      </c>
      <c r="H42" s="37" t="s">
        <v>36</v>
      </c>
      <c r="I42" s="125">
        <v>39.18</v>
      </c>
      <c r="J42" s="37">
        <v>11.14</v>
      </c>
      <c r="K42" s="108">
        <f t="shared" si="1"/>
        <v>34.815348</v>
      </c>
      <c r="L42" s="55"/>
    </row>
    <row r="43" spans="1:12">
      <c r="A43" s="36">
        <v>38</v>
      </c>
      <c r="B43" s="123"/>
      <c r="C43" s="94" t="s">
        <v>1555</v>
      </c>
      <c r="D43" s="94" t="s">
        <v>12</v>
      </c>
      <c r="E43" s="94" t="s">
        <v>1561</v>
      </c>
      <c r="F43" s="37" t="s">
        <v>1562</v>
      </c>
      <c r="G43" s="102">
        <v>45607</v>
      </c>
      <c r="H43" s="37" t="s">
        <v>84</v>
      </c>
      <c r="I43" s="125">
        <v>39.22</v>
      </c>
      <c r="J43" s="37">
        <v>11.14</v>
      </c>
      <c r="K43" s="108">
        <f t="shared" si="1"/>
        <v>34.850892</v>
      </c>
      <c r="L43" s="55"/>
    </row>
    <row r="44" spans="1:12">
      <c r="A44" s="36">
        <v>39</v>
      </c>
      <c r="B44" s="123" t="s">
        <v>1564</v>
      </c>
      <c r="C44" s="94" t="s">
        <v>1555</v>
      </c>
      <c r="D44" s="94" t="s">
        <v>12</v>
      </c>
      <c r="E44" s="94" t="s">
        <v>1561</v>
      </c>
      <c r="F44" s="37" t="s">
        <v>1562</v>
      </c>
      <c r="G44" s="102">
        <v>45607</v>
      </c>
      <c r="H44" s="37" t="s">
        <v>24</v>
      </c>
      <c r="I44" s="125">
        <v>38.9</v>
      </c>
      <c r="J44" s="37">
        <v>11.16</v>
      </c>
      <c r="K44" s="108">
        <f t="shared" si="1"/>
        <v>34.55876</v>
      </c>
      <c r="L44" s="55"/>
    </row>
    <row r="45" spans="1:12">
      <c r="A45" s="36">
        <v>40</v>
      </c>
      <c r="B45" s="123"/>
      <c r="C45" s="94" t="s">
        <v>1555</v>
      </c>
      <c r="D45" s="94" t="s">
        <v>12</v>
      </c>
      <c r="E45" s="94" t="s">
        <v>1561</v>
      </c>
      <c r="F45" s="37" t="s">
        <v>1562</v>
      </c>
      <c r="G45" s="102">
        <v>45607</v>
      </c>
      <c r="H45" s="37" t="s">
        <v>86</v>
      </c>
      <c r="I45" s="125">
        <v>38.84</v>
      </c>
      <c r="J45" s="37">
        <v>11.16</v>
      </c>
      <c r="K45" s="108">
        <f t="shared" si="1"/>
        <v>34.505456</v>
      </c>
      <c r="L45" s="55"/>
    </row>
    <row r="46" spans="1:12">
      <c r="A46" s="36">
        <v>41</v>
      </c>
      <c r="B46" s="123"/>
      <c r="C46" s="94" t="s">
        <v>1555</v>
      </c>
      <c r="D46" s="94" t="s">
        <v>12</v>
      </c>
      <c r="E46" s="94" t="s">
        <v>1561</v>
      </c>
      <c r="F46" s="37" t="s">
        <v>1562</v>
      </c>
      <c r="G46" s="102">
        <v>45607</v>
      </c>
      <c r="H46" s="37" t="s">
        <v>80</v>
      </c>
      <c r="I46" s="125">
        <v>39.38</v>
      </c>
      <c r="J46" s="37">
        <v>11.16</v>
      </c>
      <c r="K46" s="108">
        <f t="shared" si="1"/>
        <v>34.985192</v>
      </c>
      <c r="L46" s="55"/>
    </row>
    <row r="47" spans="1:12">
      <c r="A47" s="36">
        <v>42</v>
      </c>
      <c r="B47" s="123"/>
      <c r="C47" s="94" t="s">
        <v>1555</v>
      </c>
      <c r="D47" s="94" t="s">
        <v>12</v>
      </c>
      <c r="E47" s="94" t="s">
        <v>1561</v>
      </c>
      <c r="F47" s="37" t="s">
        <v>1562</v>
      </c>
      <c r="G47" s="102">
        <v>45607</v>
      </c>
      <c r="H47" s="37" t="s">
        <v>111</v>
      </c>
      <c r="I47" s="125">
        <v>38.82</v>
      </c>
      <c r="J47" s="37">
        <v>11.16</v>
      </c>
      <c r="K47" s="108">
        <f t="shared" si="1"/>
        <v>34.487688</v>
      </c>
      <c r="L47" s="55"/>
    </row>
    <row r="48" spans="1:12">
      <c r="A48" s="36">
        <v>43</v>
      </c>
      <c r="B48" s="123"/>
      <c r="C48" s="94" t="s">
        <v>1555</v>
      </c>
      <c r="D48" s="94" t="s">
        <v>12</v>
      </c>
      <c r="E48" s="94" t="s">
        <v>1561</v>
      </c>
      <c r="F48" s="37" t="s">
        <v>1562</v>
      </c>
      <c r="G48" s="102">
        <v>45607</v>
      </c>
      <c r="H48" s="37" t="s">
        <v>94</v>
      </c>
      <c r="I48" s="125">
        <v>39.36</v>
      </c>
      <c r="J48" s="37">
        <v>11.16</v>
      </c>
      <c r="K48" s="108">
        <f t="shared" si="1"/>
        <v>34.967424</v>
      </c>
      <c r="L48" s="55"/>
    </row>
    <row r="49" spans="1:12">
      <c r="A49" s="36">
        <v>44</v>
      </c>
      <c r="B49" s="123"/>
      <c r="C49" s="94" t="s">
        <v>1555</v>
      </c>
      <c r="D49" s="94" t="s">
        <v>12</v>
      </c>
      <c r="E49" s="94" t="s">
        <v>1561</v>
      </c>
      <c r="F49" s="37" t="s">
        <v>1562</v>
      </c>
      <c r="G49" s="102">
        <v>45607</v>
      </c>
      <c r="H49" s="37" t="s">
        <v>37</v>
      </c>
      <c r="I49" s="125">
        <v>52</v>
      </c>
      <c r="J49" s="37">
        <v>11.16</v>
      </c>
      <c r="K49" s="108">
        <f t="shared" si="1"/>
        <v>46.1968</v>
      </c>
      <c r="L49" s="55"/>
    </row>
    <row r="50" spans="1:12">
      <c r="A50" s="36">
        <v>45</v>
      </c>
      <c r="B50" s="117" t="s">
        <v>1565</v>
      </c>
      <c r="C50" s="94" t="s">
        <v>1555</v>
      </c>
      <c r="D50" s="94" t="s">
        <v>12</v>
      </c>
      <c r="E50" s="94" t="s">
        <v>1561</v>
      </c>
      <c r="F50" s="37" t="s">
        <v>1562</v>
      </c>
      <c r="G50" s="102">
        <v>45607</v>
      </c>
      <c r="H50" s="37" t="s">
        <v>39</v>
      </c>
      <c r="I50" s="125">
        <v>51.78</v>
      </c>
      <c r="J50" s="37">
        <v>11.17</v>
      </c>
      <c r="K50" s="108">
        <f t="shared" si="1"/>
        <v>45.996174</v>
      </c>
      <c r="L50" s="55"/>
    </row>
    <row r="51" spans="1:12">
      <c r="A51" s="36">
        <v>46</v>
      </c>
      <c r="B51" s="118"/>
      <c r="C51" s="94" t="s">
        <v>1555</v>
      </c>
      <c r="D51" s="94" t="s">
        <v>12</v>
      </c>
      <c r="E51" s="94" t="s">
        <v>1561</v>
      </c>
      <c r="F51" s="37" t="s">
        <v>1562</v>
      </c>
      <c r="G51" s="102">
        <v>45607</v>
      </c>
      <c r="H51" s="37" t="s">
        <v>123</v>
      </c>
      <c r="I51" s="125">
        <v>52.42</v>
      </c>
      <c r="J51" s="37">
        <v>11.17</v>
      </c>
      <c r="K51" s="108">
        <f t="shared" si="1"/>
        <v>46.564686</v>
      </c>
      <c r="L51" s="55"/>
    </row>
    <row r="52" spans="1:12">
      <c r="A52" s="36">
        <v>47</v>
      </c>
      <c r="B52" s="118"/>
      <c r="C52" s="94" t="s">
        <v>1555</v>
      </c>
      <c r="D52" s="94" t="s">
        <v>12</v>
      </c>
      <c r="E52" s="94" t="s">
        <v>1561</v>
      </c>
      <c r="F52" s="37" t="s">
        <v>1562</v>
      </c>
      <c r="G52" s="102">
        <v>45607</v>
      </c>
      <c r="H52" s="37" t="s">
        <v>38</v>
      </c>
      <c r="I52" s="125">
        <v>52.32</v>
      </c>
      <c r="J52" s="37">
        <v>11.17</v>
      </c>
      <c r="K52" s="108">
        <f t="shared" si="1"/>
        <v>46.475856</v>
      </c>
      <c r="L52" s="55"/>
    </row>
    <row r="53" spans="1:12">
      <c r="A53" s="36">
        <v>48</v>
      </c>
      <c r="B53" s="118"/>
      <c r="C53" s="94" t="s">
        <v>1555</v>
      </c>
      <c r="D53" s="94" t="s">
        <v>12</v>
      </c>
      <c r="E53" s="94" t="s">
        <v>1561</v>
      </c>
      <c r="F53" s="37" t="s">
        <v>1562</v>
      </c>
      <c r="G53" s="102">
        <v>45607</v>
      </c>
      <c r="H53" s="37" t="s">
        <v>233</v>
      </c>
      <c r="I53" s="125">
        <v>52</v>
      </c>
      <c r="J53" s="37">
        <v>11.17</v>
      </c>
      <c r="K53" s="108">
        <f t="shared" si="1"/>
        <v>46.1916</v>
      </c>
      <c r="L53" s="55"/>
    </row>
    <row r="54" spans="1:12">
      <c r="A54" s="36">
        <v>49</v>
      </c>
      <c r="B54" s="119"/>
      <c r="C54" s="94" t="s">
        <v>1555</v>
      </c>
      <c r="D54" s="94" t="s">
        <v>12</v>
      </c>
      <c r="E54" s="94" t="s">
        <v>1561</v>
      </c>
      <c r="F54" s="37" t="s">
        <v>1562</v>
      </c>
      <c r="G54" s="102">
        <v>45607</v>
      </c>
      <c r="H54" s="37" t="s">
        <v>115</v>
      </c>
      <c r="I54" s="125">
        <v>39.44</v>
      </c>
      <c r="J54" s="37">
        <v>11.17</v>
      </c>
      <c r="K54" s="108">
        <f t="shared" si="1"/>
        <v>35.034552</v>
      </c>
      <c r="L54" s="55"/>
    </row>
    <row r="55" spans="1:12">
      <c r="A55" s="36">
        <v>50</v>
      </c>
      <c r="B55" s="117" t="s">
        <v>1566</v>
      </c>
      <c r="C55" s="94" t="s">
        <v>1555</v>
      </c>
      <c r="D55" s="94" t="s">
        <v>12</v>
      </c>
      <c r="E55" s="94" t="s">
        <v>1561</v>
      </c>
      <c r="F55" s="37" t="s">
        <v>1562</v>
      </c>
      <c r="G55" s="102">
        <v>45610</v>
      </c>
      <c r="H55" s="37" t="s">
        <v>17</v>
      </c>
      <c r="I55" s="125">
        <v>39.58</v>
      </c>
      <c r="J55" s="37">
        <v>11.45</v>
      </c>
      <c r="K55" s="108">
        <f t="shared" ref="K55:K78" si="2">I55-(I55*J55)%</f>
        <v>35.04809</v>
      </c>
      <c r="L55" s="212"/>
    </row>
    <row r="56" spans="1:12">
      <c r="A56" s="36">
        <v>51</v>
      </c>
      <c r="B56" s="118"/>
      <c r="C56" s="94" t="s">
        <v>1555</v>
      </c>
      <c r="D56" s="94" t="s">
        <v>12</v>
      </c>
      <c r="E56" s="94" t="s">
        <v>1561</v>
      </c>
      <c r="F56" s="37" t="s">
        <v>1562</v>
      </c>
      <c r="G56" s="102">
        <v>45610</v>
      </c>
      <c r="H56" s="37" t="s">
        <v>95</v>
      </c>
      <c r="I56" s="125">
        <v>39.8</v>
      </c>
      <c r="J56" s="37">
        <v>11.45</v>
      </c>
      <c r="K56" s="108">
        <f t="shared" si="2"/>
        <v>35.2429</v>
      </c>
      <c r="L56" s="212"/>
    </row>
    <row r="57" spans="1:12">
      <c r="A57" s="36">
        <v>52</v>
      </c>
      <c r="B57" s="118"/>
      <c r="C57" s="94" t="s">
        <v>1555</v>
      </c>
      <c r="D57" s="94" t="s">
        <v>12</v>
      </c>
      <c r="E57" s="94" t="s">
        <v>1561</v>
      </c>
      <c r="F57" s="37" t="s">
        <v>1562</v>
      </c>
      <c r="G57" s="102">
        <v>45610</v>
      </c>
      <c r="H57" s="37" t="s">
        <v>1567</v>
      </c>
      <c r="I57" s="125">
        <v>39.54</v>
      </c>
      <c r="J57" s="37">
        <v>11.45</v>
      </c>
      <c r="K57" s="108">
        <f t="shared" si="2"/>
        <v>35.01267</v>
      </c>
      <c r="L57" s="212"/>
    </row>
    <row r="58" spans="1:12">
      <c r="A58" s="36">
        <v>53</v>
      </c>
      <c r="B58" s="118"/>
      <c r="C58" s="94" t="s">
        <v>1555</v>
      </c>
      <c r="D58" s="94" t="s">
        <v>12</v>
      </c>
      <c r="E58" s="94" t="s">
        <v>1561</v>
      </c>
      <c r="F58" s="37" t="s">
        <v>1562</v>
      </c>
      <c r="G58" s="102">
        <v>45610</v>
      </c>
      <c r="H58" s="37" t="s">
        <v>84</v>
      </c>
      <c r="I58" s="125">
        <v>39.36</v>
      </c>
      <c r="J58" s="37">
        <v>11.45</v>
      </c>
      <c r="K58" s="108">
        <f t="shared" si="2"/>
        <v>34.85328</v>
      </c>
      <c r="L58" s="212"/>
    </row>
    <row r="59" spans="1:12">
      <c r="A59" s="36">
        <v>54</v>
      </c>
      <c r="B59" s="118"/>
      <c r="C59" s="94" t="s">
        <v>1555</v>
      </c>
      <c r="D59" s="94" t="s">
        <v>12</v>
      </c>
      <c r="E59" s="94" t="s">
        <v>1561</v>
      </c>
      <c r="F59" s="37" t="s">
        <v>1562</v>
      </c>
      <c r="G59" s="102">
        <v>45610</v>
      </c>
      <c r="H59" s="37" t="s">
        <v>94</v>
      </c>
      <c r="I59" s="125">
        <v>39.76</v>
      </c>
      <c r="J59" s="37">
        <v>11.45</v>
      </c>
      <c r="K59" s="108">
        <f t="shared" si="2"/>
        <v>35.20748</v>
      </c>
      <c r="L59" s="212"/>
    </row>
    <row r="60" spans="1:12">
      <c r="A60" s="36">
        <v>55</v>
      </c>
      <c r="B60" s="118"/>
      <c r="C60" s="94" t="s">
        <v>1555</v>
      </c>
      <c r="D60" s="94" t="s">
        <v>12</v>
      </c>
      <c r="E60" s="94" t="s">
        <v>1561</v>
      </c>
      <c r="F60" s="37" t="s">
        <v>1562</v>
      </c>
      <c r="G60" s="102">
        <v>45610</v>
      </c>
      <c r="H60" s="37" t="s">
        <v>108</v>
      </c>
      <c r="I60" s="125">
        <v>39.38</v>
      </c>
      <c r="J60" s="37">
        <v>11.45</v>
      </c>
      <c r="K60" s="108">
        <f t="shared" si="2"/>
        <v>34.87099</v>
      </c>
      <c r="L60" s="212"/>
    </row>
    <row r="61" spans="1:12">
      <c r="A61" s="36">
        <v>56</v>
      </c>
      <c r="B61" s="119"/>
      <c r="C61" s="94" t="s">
        <v>1555</v>
      </c>
      <c r="D61" s="94" t="s">
        <v>12</v>
      </c>
      <c r="E61" s="94" t="s">
        <v>1561</v>
      </c>
      <c r="F61" s="37" t="s">
        <v>1562</v>
      </c>
      <c r="G61" s="102">
        <v>45610</v>
      </c>
      <c r="H61" s="37" t="s">
        <v>59</v>
      </c>
      <c r="I61" s="125">
        <v>39.56</v>
      </c>
      <c r="J61" s="37">
        <v>11.45</v>
      </c>
      <c r="K61" s="108">
        <f t="shared" si="2"/>
        <v>35.03038</v>
      </c>
      <c r="L61" s="212"/>
    </row>
    <row r="62" spans="1:12">
      <c r="A62" s="36">
        <v>57</v>
      </c>
      <c r="B62" s="123" t="s">
        <v>1568</v>
      </c>
      <c r="C62" s="94" t="s">
        <v>1555</v>
      </c>
      <c r="D62" s="94" t="s">
        <v>12</v>
      </c>
      <c r="E62" s="94" t="s">
        <v>1561</v>
      </c>
      <c r="F62" s="37" t="s">
        <v>1562</v>
      </c>
      <c r="G62" s="102">
        <v>45610</v>
      </c>
      <c r="H62" s="37" t="s">
        <v>34</v>
      </c>
      <c r="I62" s="125">
        <v>39.68</v>
      </c>
      <c r="J62" s="37">
        <v>11.47</v>
      </c>
      <c r="K62" s="108">
        <f t="shared" si="2"/>
        <v>35.128704</v>
      </c>
      <c r="L62" s="212"/>
    </row>
    <row r="63" spans="1:12">
      <c r="A63" s="36">
        <v>58</v>
      </c>
      <c r="B63" s="123"/>
      <c r="C63" s="94" t="s">
        <v>1555</v>
      </c>
      <c r="D63" s="94" t="s">
        <v>12</v>
      </c>
      <c r="E63" s="94" t="s">
        <v>1561</v>
      </c>
      <c r="F63" s="37" t="s">
        <v>1562</v>
      </c>
      <c r="G63" s="102">
        <v>45610</v>
      </c>
      <c r="H63" s="37" t="s">
        <v>86</v>
      </c>
      <c r="I63" s="125">
        <v>39.68</v>
      </c>
      <c r="J63" s="37">
        <v>11.47</v>
      </c>
      <c r="K63" s="108">
        <f t="shared" si="2"/>
        <v>35.128704</v>
      </c>
      <c r="L63" s="212"/>
    </row>
    <row r="64" spans="1:12">
      <c r="A64" s="36">
        <v>59</v>
      </c>
      <c r="B64" s="123"/>
      <c r="C64" s="94" t="s">
        <v>1555</v>
      </c>
      <c r="D64" s="94" t="s">
        <v>12</v>
      </c>
      <c r="E64" s="94" t="s">
        <v>1561</v>
      </c>
      <c r="F64" s="37" t="s">
        <v>1562</v>
      </c>
      <c r="G64" s="102">
        <v>45610</v>
      </c>
      <c r="H64" s="37" t="s">
        <v>109</v>
      </c>
      <c r="I64" s="125">
        <v>39.64</v>
      </c>
      <c r="J64" s="37">
        <v>11.47</v>
      </c>
      <c r="K64" s="108">
        <f t="shared" si="2"/>
        <v>35.093292</v>
      </c>
      <c r="L64" s="212"/>
    </row>
    <row r="65" spans="1:12">
      <c r="A65" s="36">
        <v>60</v>
      </c>
      <c r="B65" s="123"/>
      <c r="C65" s="94" t="s">
        <v>1555</v>
      </c>
      <c r="D65" s="94" t="s">
        <v>12</v>
      </c>
      <c r="E65" s="94" t="s">
        <v>1561</v>
      </c>
      <c r="F65" s="37" t="s">
        <v>1562</v>
      </c>
      <c r="G65" s="102">
        <v>45610</v>
      </c>
      <c r="H65" s="37" t="s">
        <v>113</v>
      </c>
      <c r="I65" s="125">
        <v>39.76</v>
      </c>
      <c r="J65" s="37">
        <v>11.47</v>
      </c>
      <c r="K65" s="108">
        <f t="shared" si="2"/>
        <v>35.199528</v>
      </c>
      <c r="L65" s="212"/>
    </row>
    <row r="66" spans="1:12">
      <c r="A66" s="36">
        <v>61</v>
      </c>
      <c r="B66" s="123"/>
      <c r="C66" s="94" t="s">
        <v>1555</v>
      </c>
      <c r="D66" s="94" t="s">
        <v>12</v>
      </c>
      <c r="E66" s="94" t="s">
        <v>1561</v>
      </c>
      <c r="F66" s="37" t="s">
        <v>1562</v>
      </c>
      <c r="G66" s="102">
        <v>45610</v>
      </c>
      <c r="H66" s="37" t="s">
        <v>36</v>
      </c>
      <c r="I66" s="125">
        <v>39.54</v>
      </c>
      <c r="J66" s="37">
        <v>11.47</v>
      </c>
      <c r="K66" s="108">
        <f t="shared" si="2"/>
        <v>35.004762</v>
      </c>
      <c r="L66" s="212"/>
    </row>
    <row r="67" spans="1:12">
      <c r="A67" s="36">
        <v>62</v>
      </c>
      <c r="B67" s="123"/>
      <c r="C67" s="94" t="s">
        <v>1555</v>
      </c>
      <c r="D67" s="94" t="s">
        <v>12</v>
      </c>
      <c r="E67" s="94" t="s">
        <v>1561</v>
      </c>
      <c r="F67" s="37" t="s">
        <v>1562</v>
      </c>
      <c r="G67" s="102">
        <v>45610</v>
      </c>
      <c r="H67" s="37" t="s">
        <v>30</v>
      </c>
      <c r="I67" s="125">
        <v>39.46</v>
      </c>
      <c r="J67" s="37">
        <v>11.47</v>
      </c>
      <c r="K67" s="108">
        <f t="shared" si="2"/>
        <v>34.933938</v>
      </c>
      <c r="L67" s="212"/>
    </row>
    <row r="68" spans="1:12">
      <c r="A68" s="36">
        <v>63</v>
      </c>
      <c r="B68" s="118" t="s">
        <v>1569</v>
      </c>
      <c r="C68" s="94" t="s">
        <v>1555</v>
      </c>
      <c r="D68" s="94" t="s">
        <v>12</v>
      </c>
      <c r="E68" s="94" t="s">
        <v>1561</v>
      </c>
      <c r="F68" s="37" t="s">
        <v>1562</v>
      </c>
      <c r="G68" s="102">
        <v>45610</v>
      </c>
      <c r="H68" s="37" t="s">
        <v>53</v>
      </c>
      <c r="I68" s="125">
        <v>39.1</v>
      </c>
      <c r="J68" s="37">
        <v>11.16</v>
      </c>
      <c r="K68" s="108">
        <f t="shared" si="2"/>
        <v>34.73644</v>
      </c>
      <c r="L68" s="212"/>
    </row>
    <row r="69" spans="1:12">
      <c r="A69" s="36">
        <v>64</v>
      </c>
      <c r="B69" s="118"/>
      <c r="C69" s="94" t="s">
        <v>1555</v>
      </c>
      <c r="D69" s="94" t="s">
        <v>12</v>
      </c>
      <c r="E69" s="94" t="s">
        <v>1561</v>
      </c>
      <c r="F69" s="37" t="s">
        <v>1562</v>
      </c>
      <c r="G69" s="102">
        <v>45610</v>
      </c>
      <c r="H69" s="37" t="s">
        <v>115</v>
      </c>
      <c r="I69" s="125">
        <v>39.3</v>
      </c>
      <c r="J69" s="37">
        <v>11.16</v>
      </c>
      <c r="K69" s="108">
        <f t="shared" si="2"/>
        <v>34.91412</v>
      </c>
      <c r="L69" s="212"/>
    </row>
    <row r="70" spans="1:12">
      <c r="A70" s="36">
        <v>65</v>
      </c>
      <c r="B70" s="118"/>
      <c r="C70" s="94" t="s">
        <v>1555</v>
      </c>
      <c r="D70" s="94" t="s">
        <v>12</v>
      </c>
      <c r="E70" s="94" t="s">
        <v>1561</v>
      </c>
      <c r="F70" s="37" t="s">
        <v>1562</v>
      </c>
      <c r="G70" s="102">
        <v>45610</v>
      </c>
      <c r="H70" s="37" t="s">
        <v>38</v>
      </c>
      <c r="I70" s="125">
        <v>52.7</v>
      </c>
      <c r="J70" s="37">
        <v>11.16</v>
      </c>
      <c r="K70" s="108">
        <f t="shared" si="2"/>
        <v>46.81868</v>
      </c>
      <c r="L70" s="212"/>
    </row>
    <row r="71" spans="1:12">
      <c r="A71" s="36">
        <v>66</v>
      </c>
      <c r="B71" s="118"/>
      <c r="C71" s="94" t="s">
        <v>1555</v>
      </c>
      <c r="D71" s="94" t="s">
        <v>12</v>
      </c>
      <c r="E71" s="94" t="s">
        <v>1561</v>
      </c>
      <c r="F71" s="37" t="s">
        <v>1562</v>
      </c>
      <c r="G71" s="102">
        <v>45610</v>
      </c>
      <c r="H71" s="37" t="s">
        <v>123</v>
      </c>
      <c r="I71" s="125">
        <v>52.78</v>
      </c>
      <c r="J71" s="37">
        <v>11.16</v>
      </c>
      <c r="K71" s="108">
        <f t="shared" si="2"/>
        <v>46.889752</v>
      </c>
      <c r="L71" s="212"/>
    </row>
    <row r="72" spans="1:12">
      <c r="A72" s="36">
        <v>67</v>
      </c>
      <c r="B72" s="119"/>
      <c r="C72" s="94" t="s">
        <v>1555</v>
      </c>
      <c r="D72" s="94" t="s">
        <v>12</v>
      </c>
      <c r="E72" s="94" t="s">
        <v>1561</v>
      </c>
      <c r="F72" s="37" t="s">
        <v>1562</v>
      </c>
      <c r="G72" s="102">
        <v>45610</v>
      </c>
      <c r="H72" s="37" t="s">
        <v>233</v>
      </c>
      <c r="I72" s="125">
        <v>52.64</v>
      </c>
      <c r="J72" s="37">
        <v>11.16</v>
      </c>
      <c r="K72" s="108">
        <f t="shared" si="2"/>
        <v>46.765376</v>
      </c>
      <c r="L72" s="212"/>
    </row>
    <row r="73" spans="1:12">
      <c r="A73" s="36">
        <v>68</v>
      </c>
      <c r="B73" s="123" t="s">
        <v>1570</v>
      </c>
      <c r="C73" s="94" t="s">
        <v>1555</v>
      </c>
      <c r="D73" s="94" t="s">
        <v>12</v>
      </c>
      <c r="E73" s="94" t="s">
        <v>1561</v>
      </c>
      <c r="F73" s="37" t="s">
        <v>1562</v>
      </c>
      <c r="G73" s="102">
        <v>45610</v>
      </c>
      <c r="H73" s="37" t="s">
        <v>40</v>
      </c>
      <c r="I73" s="125">
        <v>52.82</v>
      </c>
      <c r="J73" s="37">
        <v>11.29</v>
      </c>
      <c r="K73" s="108">
        <f t="shared" si="2"/>
        <v>46.856622</v>
      </c>
      <c r="L73" s="212"/>
    </row>
    <row r="74" spans="1:12">
      <c r="A74" s="36">
        <v>69</v>
      </c>
      <c r="B74" s="123"/>
      <c r="C74" s="94" t="s">
        <v>1555</v>
      </c>
      <c r="D74" s="94" t="s">
        <v>12</v>
      </c>
      <c r="E74" s="94" t="s">
        <v>1561</v>
      </c>
      <c r="F74" s="37" t="s">
        <v>1562</v>
      </c>
      <c r="G74" s="102">
        <v>45610</v>
      </c>
      <c r="H74" s="37" t="s">
        <v>39</v>
      </c>
      <c r="I74" s="125">
        <v>52.68</v>
      </c>
      <c r="J74" s="37">
        <v>11.29</v>
      </c>
      <c r="K74" s="108">
        <f t="shared" si="2"/>
        <v>46.732428</v>
      </c>
      <c r="L74" s="212"/>
    </row>
    <row r="75" spans="1:12">
      <c r="A75" s="36">
        <v>70</v>
      </c>
      <c r="B75" s="123"/>
      <c r="C75" s="94" t="s">
        <v>1555</v>
      </c>
      <c r="D75" s="94" t="s">
        <v>12</v>
      </c>
      <c r="E75" s="94" t="s">
        <v>1561</v>
      </c>
      <c r="F75" s="37" t="s">
        <v>1562</v>
      </c>
      <c r="G75" s="102">
        <v>45610</v>
      </c>
      <c r="H75" s="37" t="s">
        <v>93</v>
      </c>
      <c r="I75" s="125">
        <v>38.86</v>
      </c>
      <c r="J75" s="37">
        <v>11.29</v>
      </c>
      <c r="K75" s="108">
        <f t="shared" si="2"/>
        <v>34.472706</v>
      </c>
      <c r="L75" s="212"/>
    </row>
    <row r="76" spans="1:12">
      <c r="A76" s="36">
        <v>71</v>
      </c>
      <c r="B76" s="123"/>
      <c r="C76" s="94" t="s">
        <v>1555</v>
      </c>
      <c r="D76" s="94" t="s">
        <v>12</v>
      </c>
      <c r="E76" s="94" t="s">
        <v>1561</v>
      </c>
      <c r="F76" s="37" t="s">
        <v>1562</v>
      </c>
      <c r="G76" s="102">
        <v>45610</v>
      </c>
      <c r="H76" s="37" t="s">
        <v>162</v>
      </c>
      <c r="I76" s="125">
        <v>35.6</v>
      </c>
      <c r="J76" s="37">
        <v>11.29</v>
      </c>
      <c r="K76" s="108">
        <f t="shared" si="2"/>
        <v>31.58076</v>
      </c>
      <c r="L76" s="212"/>
    </row>
    <row r="77" spans="1:12">
      <c r="A77" s="36">
        <v>72</v>
      </c>
      <c r="B77" s="123"/>
      <c r="C77" s="94" t="s">
        <v>1555</v>
      </c>
      <c r="D77" s="94" t="s">
        <v>12</v>
      </c>
      <c r="E77" s="94" t="s">
        <v>1561</v>
      </c>
      <c r="F77" s="37" t="s">
        <v>1562</v>
      </c>
      <c r="G77" s="102">
        <v>45610</v>
      </c>
      <c r="H77" s="37" t="s">
        <v>24</v>
      </c>
      <c r="I77" s="125">
        <v>39.56</v>
      </c>
      <c r="J77" s="37">
        <v>11.29</v>
      </c>
      <c r="K77" s="108">
        <f t="shared" si="2"/>
        <v>35.093676</v>
      </c>
      <c r="L77" s="212"/>
    </row>
    <row r="78" spans="1:12">
      <c r="A78" s="36">
        <v>73</v>
      </c>
      <c r="B78" s="123"/>
      <c r="C78" s="94" t="s">
        <v>1555</v>
      </c>
      <c r="D78" s="94" t="s">
        <v>12</v>
      </c>
      <c r="E78" s="94" t="s">
        <v>1561</v>
      </c>
      <c r="F78" s="37" t="s">
        <v>1562</v>
      </c>
      <c r="G78" s="102">
        <v>45610</v>
      </c>
      <c r="H78" s="37" t="s">
        <v>111</v>
      </c>
      <c r="I78" s="125">
        <v>39.54</v>
      </c>
      <c r="J78" s="37">
        <v>11.29</v>
      </c>
      <c r="K78" s="108">
        <f t="shared" si="2"/>
        <v>35.075934</v>
      </c>
      <c r="L78" s="212"/>
    </row>
    <row r="79" spans="1:12">
      <c r="A79" s="36">
        <v>74</v>
      </c>
      <c r="B79" s="123" t="s">
        <v>1571</v>
      </c>
      <c r="C79" s="94" t="s">
        <v>1555</v>
      </c>
      <c r="D79" s="94" t="s">
        <v>12</v>
      </c>
      <c r="E79" s="94" t="s">
        <v>1561</v>
      </c>
      <c r="F79" s="37" t="s">
        <v>1562</v>
      </c>
      <c r="G79" s="102">
        <v>45613</v>
      </c>
      <c r="H79" s="37" t="s">
        <v>45</v>
      </c>
      <c r="I79" s="125">
        <v>38.26</v>
      </c>
      <c r="J79" s="37">
        <v>11.51</v>
      </c>
      <c r="K79" s="108">
        <f t="shared" ref="K79:K102" si="3">I79-(I79*J79)%</f>
        <v>33.856274</v>
      </c>
      <c r="L79" s="212"/>
    </row>
    <row r="80" spans="1:12">
      <c r="A80" s="36">
        <v>75</v>
      </c>
      <c r="B80" s="123"/>
      <c r="C80" s="94" t="s">
        <v>1555</v>
      </c>
      <c r="D80" s="94" t="s">
        <v>12</v>
      </c>
      <c r="E80" s="94" t="s">
        <v>1561</v>
      </c>
      <c r="F80" s="37" t="s">
        <v>1562</v>
      </c>
      <c r="G80" s="102">
        <v>45613</v>
      </c>
      <c r="H80" s="37" t="s">
        <v>44</v>
      </c>
      <c r="I80" s="125">
        <v>38.46</v>
      </c>
      <c r="J80" s="37">
        <v>11.51</v>
      </c>
      <c r="K80" s="108">
        <f t="shared" si="3"/>
        <v>34.033254</v>
      </c>
      <c r="L80" s="212"/>
    </row>
    <row r="81" spans="1:12">
      <c r="A81" s="36">
        <v>76</v>
      </c>
      <c r="B81" s="123"/>
      <c r="C81" s="94" t="s">
        <v>1555</v>
      </c>
      <c r="D81" s="94" t="s">
        <v>12</v>
      </c>
      <c r="E81" s="94" t="s">
        <v>1561</v>
      </c>
      <c r="F81" s="37" t="s">
        <v>1562</v>
      </c>
      <c r="G81" s="102">
        <v>45613</v>
      </c>
      <c r="H81" s="37" t="s">
        <v>72</v>
      </c>
      <c r="I81" s="125">
        <v>38.94</v>
      </c>
      <c r="J81" s="37">
        <v>11.51</v>
      </c>
      <c r="K81" s="108">
        <f t="shared" si="3"/>
        <v>34.458006</v>
      </c>
      <c r="L81" s="212"/>
    </row>
    <row r="82" spans="1:12">
      <c r="A82" s="36">
        <v>77</v>
      </c>
      <c r="B82" s="123"/>
      <c r="C82" s="94" t="s">
        <v>1555</v>
      </c>
      <c r="D82" s="94" t="s">
        <v>12</v>
      </c>
      <c r="E82" s="94" t="s">
        <v>1561</v>
      </c>
      <c r="F82" s="37" t="s">
        <v>1562</v>
      </c>
      <c r="G82" s="102">
        <v>45613</v>
      </c>
      <c r="H82" s="37" t="s">
        <v>70</v>
      </c>
      <c r="I82" s="125">
        <v>39.08</v>
      </c>
      <c r="J82" s="37">
        <v>11.51</v>
      </c>
      <c r="K82" s="108">
        <f t="shared" si="3"/>
        <v>34.581892</v>
      </c>
      <c r="L82" s="212"/>
    </row>
    <row r="83" spans="1:12">
      <c r="A83" s="36">
        <v>78</v>
      </c>
      <c r="B83" s="123"/>
      <c r="C83" s="94" t="s">
        <v>1555</v>
      </c>
      <c r="D83" s="94" t="s">
        <v>12</v>
      </c>
      <c r="E83" s="94" t="s">
        <v>1561</v>
      </c>
      <c r="F83" s="37" t="s">
        <v>1562</v>
      </c>
      <c r="G83" s="102">
        <v>45613</v>
      </c>
      <c r="H83" s="37" t="s">
        <v>93</v>
      </c>
      <c r="I83" s="125">
        <v>36.48</v>
      </c>
      <c r="J83" s="37">
        <v>11.51</v>
      </c>
      <c r="K83" s="108">
        <f t="shared" si="3"/>
        <v>32.281152</v>
      </c>
      <c r="L83" s="212"/>
    </row>
    <row r="84" spans="1:12">
      <c r="A84" s="36">
        <v>79</v>
      </c>
      <c r="B84" s="123"/>
      <c r="C84" s="94" t="s">
        <v>1555</v>
      </c>
      <c r="D84" s="94" t="s">
        <v>12</v>
      </c>
      <c r="E84" s="94" t="s">
        <v>1561</v>
      </c>
      <c r="F84" s="37" t="s">
        <v>1562</v>
      </c>
      <c r="G84" s="102">
        <v>45613</v>
      </c>
      <c r="H84" s="37" t="s">
        <v>47</v>
      </c>
      <c r="I84" s="125">
        <v>39.12</v>
      </c>
      <c r="J84" s="37">
        <v>11.51</v>
      </c>
      <c r="K84" s="108">
        <f t="shared" si="3"/>
        <v>34.617288</v>
      </c>
      <c r="L84" s="212"/>
    </row>
    <row r="85" spans="1:12">
      <c r="A85" s="36">
        <v>80</v>
      </c>
      <c r="B85" s="123"/>
      <c r="C85" s="94" t="s">
        <v>1555</v>
      </c>
      <c r="D85" s="94" t="s">
        <v>12</v>
      </c>
      <c r="E85" s="94" t="s">
        <v>1561</v>
      </c>
      <c r="F85" s="37" t="s">
        <v>1562</v>
      </c>
      <c r="G85" s="102">
        <v>45613</v>
      </c>
      <c r="H85" s="37" t="s">
        <v>65</v>
      </c>
      <c r="I85" s="125">
        <v>29.04</v>
      </c>
      <c r="J85" s="37">
        <v>11.51</v>
      </c>
      <c r="K85" s="108">
        <f t="shared" si="3"/>
        <v>25.697496</v>
      </c>
      <c r="L85" s="212"/>
    </row>
    <row r="86" spans="1:12">
      <c r="A86" s="36">
        <v>81</v>
      </c>
      <c r="B86" s="123" t="s">
        <v>1572</v>
      </c>
      <c r="C86" s="94" t="s">
        <v>1555</v>
      </c>
      <c r="D86" s="94" t="s">
        <v>12</v>
      </c>
      <c r="E86" s="94" t="s">
        <v>1561</v>
      </c>
      <c r="F86" s="37" t="s">
        <v>1562</v>
      </c>
      <c r="G86" s="102">
        <v>45613</v>
      </c>
      <c r="H86" s="37" t="s">
        <v>84</v>
      </c>
      <c r="I86" s="125">
        <v>39.62</v>
      </c>
      <c r="J86" s="37">
        <v>11.64</v>
      </c>
      <c r="K86" s="108">
        <f t="shared" si="3"/>
        <v>35.008232</v>
      </c>
      <c r="L86" s="212"/>
    </row>
    <row r="87" spans="1:12">
      <c r="A87" s="36">
        <v>82</v>
      </c>
      <c r="B87" s="123"/>
      <c r="C87" s="94" t="s">
        <v>1555</v>
      </c>
      <c r="D87" s="94" t="s">
        <v>12</v>
      </c>
      <c r="E87" s="94" t="s">
        <v>1561</v>
      </c>
      <c r="F87" s="37" t="s">
        <v>1562</v>
      </c>
      <c r="G87" s="102">
        <v>45613</v>
      </c>
      <c r="H87" s="37" t="s">
        <v>32</v>
      </c>
      <c r="I87" s="125">
        <v>45.86</v>
      </c>
      <c r="J87" s="37">
        <v>11.64</v>
      </c>
      <c r="K87" s="108">
        <f t="shared" si="3"/>
        <v>40.521896</v>
      </c>
      <c r="L87" s="212"/>
    </row>
    <row r="88" spans="1:12">
      <c r="A88" s="36">
        <v>83</v>
      </c>
      <c r="B88" s="123"/>
      <c r="C88" s="94" t="s">
        <v>1555</v>
      </c>
      <c r="D88" s="94" t="s">
        <v>12</v>
      </c>
      <c r="E88" s="94" t="s">
        <v>1561</v>
      </c>
      <c r="F88" s="37" t="s">
        <v>1562</v>
      </c>
      <c r="G88" s="102">
        <v>45613</v>
      </c>
      <c r="H88" s="37" t="s">
        <v>58</v>
      </c>
      <c r="I88" s="125">
        <v>39.26</v>
      </c>
      <c r="J88" s="37">
        <v>11.64</v>
      </c>
      <c r="K88" s="108">
        <f t="shared" si="3"/>
        <v>34.690136</v>
      </c>
      <c r="L88" s="212"/>
    </row>
    <row r="89" spans="1:12">
      <c r="A89" s="36">
        <v>84</v>
      </c>
      <c r="B89" s="123"/>
      <c r="C89" s="94" t="s">
        <v>1555</v>
      </c>
      <c r="D89" s="94" t="s">
        <v>12</v>
      </c>
      <c r="E89" s="94" t="s">
        <v>1561</v>
      </c>
      <c r="F89" s="37" t="s">
        <v>1562</v>
      </c>
      <c r="G89" s="102">
        <v>45613</v>
      </c>
      <c r="H89" s="37" t="s">
        <v>80</v>
      </c>
      <c r="I89" s="125">
        <v>39.1</v>
      </c>
      <c r="J89" s="37">
        <v>11.64</v>
      </c>
      <c r="K89" s="108">
        <f t="shared" si="3"/>
        <v>34.54876</v>
      </c>
      <c r="L89" s="212"/>
    </row>
    <row r="90" spans="1:12">
      <c r="A90" s="36">
        <v>85</v>
      </c>
      <c r="B90" s="123"/>
      <c r="C90" s="94" t="s">
        <v>1555</v>
      </c>
      <c r="D90" s="94" t="s">
        <v>12</v>
      </c>
      <c r="E90" s="94" t="s">
        <v>1561</v>
      </c>
      <c r="F90" s="37" t="s">
        <v>1562</v>
      </c>
      <c r="G90" s="102">
        <v>45613</v>
      </c>
      <c r="H90" s="37" t="s">
        <v>67</v>
      </c>
      <c r="I90" s="125">
        <v>29.12</v>
      </c>
      <c r="J90" s="37">
        <v>11.64</v>
      </c>
      <c r="K90" s="108">
        <f t="shared" si="3"/>
        <v>25.730432</v>
      </c>
      <c r="L90" s="212"/>
    </row>
    <row r="91" spans="1:12">
      <c r="A91" s="36">
        <v>86</v>
      </c>
      <c r="B91" s="123"/>
      <c r="C91" s="94" t="s">
        <v>1555</v>
      </c>
      <c r="D91" s="94" t="s">
        <v>12</v>
      </c>
      <c r="E91" s="94" t="s">
        <v>1561</v>
      </c>
      <c r="F91" s="37" t="s">
        <v>1562</v>
      </c>
      <c r="G91" s="102">
        <v>45613</v>
      </c>
      <c r="H91" s="37" t="s">
        <v>77</v>
      </c>
      <c r="I91" s="125">
        <v>39.16</v>
      </c>
      <c r="J91" s="37">
        <v>11.64</v>
      </c>
      <c r="K91" s="108">
        <f t="shared" si="3"/>
        <v>34.601776</v>
      </c>
      <c r="L91" s="212"/>
    </row>
    <row r="92" spans="1:12">
      <c r="A92" s="36">
        <v>87</v>
      </c>
      <c r="B92" s="123"/>
      <c r="C92" s="94" t="s">
        <v>1555</v>
      </c>
      <c r="D92" s="94" t="s">
        <v>12</v>
      </c>
      <c r="E92" s="94" t="s">
        <v>1561</v>
      </c>
      <c r="F92" s="37" t="s">
        <v>1562</v>
      </c>
      <c r="G92" s="102">
        <v>45613</v>
      </c>
      <c r="H92" s="37" t="s">
        <v>73</v>
      </c>
      <c r="I92" s="125">
        <v>39.18</v>
      </c>
      <c r="J92" s="37">
        <v>11.64</v>
      </c>
      <c r="K92" s="108">
        <f t="shared" si="3"/>
        <v>34.619448</v>
      </c>
      <c r="L92" s="212"/>
    </row>
    <row r="93" spans="1:12">
      <c r="A93" s="36">
        <v>88</v>
      </c>
      <c r="B93" s="117" t="s">
        <v>1573</v>
      </c>
      <c r="C93" s="94" t="s">
        <v>1555</v>
      </c>
      <c r="D93" s="94" t="s">
        <v>12</v>
      </c>
      <c r="E93" s="94" t="s">
        <v>1561</v>
      </c>
      <c r="F93" s="37" t="s">
        <v>1562</v>
      </c>
      <c r="G93" s="102">
        <v>45613</v>
      </c>
      <c r="H93" s="37" t="s">
        <v>48</v>
      </c>
      <c r="I93" s="125">
        <v>39.3</v>
      </c>
      <c r="J93" s="37">
        <v>11.46</v>
      </c>
      <c r="K93" s="108">
        <f t="shared" si="3"/>
        <v>34.79622</v>
      </c>
      <c r="L93" s="212"/>
    </row>
    <row r="94" spans="1:12">
      <c r="A94" s="36">
        <v>89</v>
      </c>
      <c r="B94" s="118"/>
      <c r="C94" s="94" t="s">
        <v>1555</v>
      </c>
      <c r="D94" s="94" t="s">
        <v>12</v>
      </c>
      <c r="E94" s="94" t="s">
        <v>1561</v>
      </c>
      <c r="F94" s="37" t="s">
        <v>1562</v>
      </c>
      <c r="G94" s="102">
        <v>45613</v>
      </c>
      <c r="H94" s="37" t="s">
        <v>76</v>
      </c>
      <c r="I94" s="125">
        <v>39.02</v>
      </c>
      <c r="J94" s="37">
        <v>11.46</v>
      </c>
      <c r="K94" s="108">
        <f t="shared" si="3"/>
        <v>34.548308</v>
      </c>
      <c r="L94" s="212"/>
    </row>
    <row r="95" spans="1:12">
      <c r="A95" s="36">
        <v>90</v>
      </c>
      <c r="B95" s="118"/>
      <c r="C95" s="94" t="s">
        <v>1555</v>
      </c>
      <c r="D95" s="94" t="s">
        <v>12</v>
      </c>
      <c r="E95" s="94" t="s">
        <v>1561</v>
      </c>
      <c r="F95" s="37" t="s">
        <v>1562</v>
      </c>
      <c r="G95" s="102">
        <v>45613</v>
      </c>
      <c r="H95" s="37" t="s">
        <v>78</v>
      </c>
      <c r="I95" s="125">
        <v>28.52</v>
      </c>
      <c r="J95" s="37">
        <v>11.46</v>
      </c>
      <c r="K95" s="108">
        <f t="shared" si="3"/>
        <v>25.251608</v>
      </c>
      <c r="L95" s="212"/>
    </row>
    <row r="96" spans="1:12">
      <c r="A96" s="36">
        <v>91</v>
      </c>
      <c r="B96" s="118"/>
      <c r="C96" s="94" t="s">
        <v>1555</v>
      </c>
      <c r="D96" s="94" t="s">
        <v>12</v>
      </c>
      <c r="E96" s="94" t="s">
        <v>1561</v>
      </c>
      <c r="F96" s="37" t="s">
        <v>1562</v>
      </c>
      <c r="G96" s="102">
        <v>45613</v>
      </c>
      <c r="H96" s="37" t="s">
        <v>68</v>
      </c>
      <c r="I96" s="125">
        <v>39.14</v>
      </c>
      <c r="J96" s="37">
        <v>11.46</v>
      </c>
      <c r="K96" s="108">
        <f t="shared" si="3"/>
        <v>34.654556</v>
      </c>
      <c r="L96" s="212"/>
    </row>
    <row r="97" spans="1:12">
      <c r="A97" s="36">
        <v>92</v>
      </c>
      <c r="B97" s="118"/>
      <c r="C97" s="94" t="s">
        <v>1555</v>
      </c>
      <c r="D97" s="94" t="s">
        <v>12</v>
      </c>
      <c r="E97" s="94" t="s">
        <v>1561</v>
      </c>
      <c r="F97" s="37" t="s">
        <v>1562</v>
      </c>
      <c r="G97" s="102">
        <v>45613</v>
      </c>
      <c r="H97" s="37" t="s">
        <v>38</v>
      </c>
      <c r="I97" s="125">
        <v>52.42</v>
      </c>
      <c r="J97" s="37">
        <v>11.46</v>
      </c>
      <c r="K97" s="108">
        <f t="shared" si="3"/>
        <v>46.412668</v>
      </c>
      <c r="L97" s="212"/>
    </row>
    <row r="98" spans="1:12">
      <c r="A98" s="36">
        <v>93</v>
      </c>
      <c r="B98" s="119"/>
      <c r="C98" s="94" t="s">
        <v>1555</v>
      </c>
      <c r="D98" s="94" t="s">
        <v>12</v>
      </c>
      <c r="E98" s="94" t="s">
        <v>1561</v>
      </c>
      <c r="F98" s="37" t="s">
        <v>1562</v>
      </c>
      <c r="G98" s="102">
        <v>45613</v>
      </c>
      <c r="H98" s="37" t="s">
        <v>233</v>
      </c>
      <c r="I98" s="125">
        <v>52.92</v>
      </c>
      <c r="J98" s="37">
        <v>11.46</v>
      </c>
      <c r="K98" s="108">
        <f t="shared" si="3"/>
        <v>46.855368</v>
      </c>
      <c r="L98" s="212"/>
    </row>
    <row r="99" spans="1:12">
      <c r="A99" s="36">
        <v>94</v>
      </c>
      <c r="B99" s="123" t="s">
        <v>1574</v>
      </c>
      <c r="C99" s="94" t="s">
        <v>1555</v>
      </c>
      <c r="D99" s="94" t="s">
        <v>12</v>
      </c>
      <c r="E99" s="94" t="s">
        <v>1561</v>
      </c>
      <c r="F99" s="37" t="s">
        <v>1562</v>
      </c>
      <c r="G99" s="102">
        <v>45613</v>
      </c>
      <c r="H99" s="37" t="s">
        <v>173</v>
      </c>
      <c r="I99" s="125">
        <v>39.24</v>
      </c>
      <c r="J99" s="37">
        <v>11.4</v>
      </c>
      <c r="K99" s="108">
        <f t="shared" si="3"/>
        <v>34.76664</v>
      </c>
      <c r="L99" s="212"/>
    </row>
    <row r="100" spans="1:12">
      <c r="A100" s="36">
        <v>95</v>
      </c>
      <c r="B100" s="123"/>
      <c r="C100" s="94" t="s">
        <v>1555</v>
      </c>
      <c r="D100" s="94" t="s">
        <v>12</v>
      </c>
      <c r="E100" s="94" t="s">
        <v>1561</v>
      </c>
      <c r="F100" s="37" t="s">
        <v>1562</v>
      </c>
      <c r="G100" s="102">
        <v>45613</v>
      </c>
      <c r="H100" s="37" t="s">
        <v>74</v>
      </c>
      <c r="I100" s="125">
        <v>39.14</v>
      </c>
      <c r="J100" s="37">
        <v>11.4</v>
      </c>
      <c r="K100" s="108">
        <f t="shared" si="3"/>
        <v>34.67804</v>
      </c>
      <c r="L100" s="212"/>
    </row>
    <row r="101" spans="1:12">
      <c r="A101" s="36">
        <v>96</v>
      </c>
      <c r="B101" s="123"/>
      <c r="C101" s="94" t="s">
        <v>1555</v>
      </c>
      <c r="D101" s="94" t="s">
        <v>12</v>
      </c>
      <c r="E101" s="94" t="s">
        <v>1561</v>
      </c>
      <c r="F101" s="37" t="s">
        <v>1562</v>
      </c>
      <c r="G101" s="102">
        <v>45613</v>
      </c>
      <c r="H101" s="37" t="s">
        <v>39</v>
      </c>
      <c r="I101" s="125">
        <v>52.52</v>
      </c>
      <c r="J101" s="37">
        <v>11.4</v>
      </c>
      <c r="K101" s="108">
        <f t="shared" si="3"/>
        <v>46.53272</v>
      </c>
      <c r="L101" s="212"/>
    </row>
    <row r="102" spans="1:12">
      <c r="A102" s="36">
        <v>97</v>
      </c>
      <c r="B102" s="123"/>
      <c r="C102" s="94" t="s">
        <v>1555</v>
      </c>
      <c r="D102" s="94" t="s">
        <v>12</v>
      </c>
      <c r="E102" s="94" t="s">
        <v>1561</v>
      </c>
      <c r="F102" s="37" t="s">
        <v>1562</v>
      </c>
      <c r="G102" s="102">
        <v>45613</v>
      </c>
      <c r="H102" s="37" t="s">
        <v>40</v>
      </c>
      <c r="I102" s="125">
        <v>52.04</v>
      </c>
      <c r="J102" s="37">
        <v>11.4</v>
      </c>
      <c r="K102" s="108">
        <f t="shared" si="3"/>
        <v>46.10744</v>
      </c>
      <c r="L102" s="212"/>
    </row>
    <row r="103" spans="1:12">
      <c r="A103" s="36">
        <v>98</v>
      </c>
      <c r="B103" s="123"/>
      <c r="C103" s="94" t="s">
        <v>1555</v>
      </c>
      <c r="D103" s="94" t="s">
        <v>12</v>
      </c>
      <c r="E103" s="94" t="s">
        <v>1561</v>
      </c>
      <c r="F103" s="37" t="s">
        <v>1562</v>
      </c>
      <c r="G103" s="102">
        <v>45613</v>
      </c>
      <c r="H103" s="37" t="s">
        <v>123</v>
      </c>
      <c r="I103" s="125">
        <v>52.24</v>
      </c>
      <c r="J103" s="37">
        <v>11.4</v>
      </c>
      <c r="K103" s="108">
        <f t="shared" ref="K103:K127" si="4">I103-(I103*J103)%</f>
        <v>46.28464</v>
      </c>
      <c r="L103" s="212"/>
    </row>
    <row r="104" spans="1:12">
      <c r="A104" s="36">
        <v>99</v>
      </c>
      <c r="B104" s="117" t="s">
        <v>1575</v>
      </c>
      <c r="C104" s="94" t="s">
        <v>1555</v>
      </c>
      <c r="D104" s="94" t="s">
        <v>12</v>
      </c>
      <c r="E104" s="94" t="s">
        <v>1561</v>
      </c>
      <c r="F104" s="37" t="s">
        <v>1562</v>
      </c>
      <c r="G104" s="102">
        <v>45620</v>
      </c>
      <c r="H104" s="37" t="s">
        <v>44</v>
      </c>
      <c r="I104" s="125">
        <v>39.18</v>
      </c>
      <c r="J104" s="37">
        <v>11.75</v>
      </c>
      <c r="K104" s="108">
        <f t="shared" si="4"/>
        <v>34.57635</v>
      </c>
      <c r="L104" s="212"/>
    </row>
    <row r="105" spans="1:12">
      <c r="A105" s="36">
        <v>100</v>
      </c>
      <c r="B105" s="118"/>
      <c r="C105" s="94" t="s">
        <v>1555</v>
      </c>
      <c r="D105" s="94" t="s">
        <v>12</v>
      </c>
      <c r="E105" s="94" t="s">
        <v>1561</v>
      </c>
      <c r="F105" s="37" t="s">
        <v>1562</v>
      </c>
      <c r="G105" s="102">
        <v>45620</v>
      </c>
      <c r="H105" s="37" t="s">
        <v>47</v>
      </c>
      <c r="I105" s="125">
        <v>39.44</v>
      </c>
      <c r="J105" s="37">
        <v>11.75</v>
      </c>
      <c r="K105" s="108">
        <f t="shared" si="4"/>
        <v>34.8058</v>
      </c>
      <c r="L105" s="212"/>
    </row>
    <row r="106" spans="1:12">
      <c r="A106" s="36">
        <v>101</v>
      </c>
      <c r="B106" s="118"/>
      <c r="C106" s="94" t="s">
        <v>1555</v>
      </c>
      <c r="D106" s="94" t="s">
        <v>12</v>
      </c>
      <c r="E106" s="94" t="s">
        <v>1561</v>
      </c>
      <c r="F106" s="37" t="s">
        <v>1562</v>
      </c>
      <c r="G106" s="102">
        <v>45620</v>
      </c>
      <c r="H106" s="37" t="s">
        <v>95</v>
      </c>
      <c r="I106" s="125">
        <v>39.66</v>
      </c>
      <c r="J106" s="37">
        <v>11.75</v>
      </c>
      <c r="K106" s="108">
        <f t="shared" si="4"/>
        <v>34.99995</v>
      </c>
      <c r="L106" s="212"/>
    </row>
    <row r="107" spans="1:12">
      <c r="A107" s="36">
        <v>102</v>
      </c>
      <c r="B107" s="118"/>
      <c r="C107" s="94" t="s">
        <v>1555</v>
      </c>
      <c r="D107" s="94" t="s">
        <v>12</v>
      </c>
      <c r="E107" s="94" t="s">
        <v>1561</v>
      </c>
      <c r="F107" s="37" t="s">
        <v>1562</v>
      </c>
      <c r="G107" s="102">
        <v>45620</v>
      </c>
      <c r="H107" s="37" t="s">
        <v>36</v>
      </c>
      <c r="I107" s="125">
        <v>39.46</v>
      </c>
      <c r="J107" s="37">
        <v>11.75</v>
      </c>
      <c r="K107" s="108">
        <f t="shared" si="4"/>
        <v>34.82345</v>
      </c>
      <c r="L107" s="212"/>
    </row>
    <row r="108" spans="1:12">
      <c r="A108" s="36">
        <v>103</v>
      </c>
      <c r="B108" s="118"/>
      <c r="C108" s="94" t="s">
        <v>1555</v>
      </c>
      <c r="D108" s="94" t="s">
        <v>12</v>
      </c>
      <c r="E108" s="94" t="s">
        <v>1561</v>
      </c>
      <c r="F108" s="37" t="s">
        <v>1562</v>
      </c>
      <c r="G108" s="102">
        <v>45620</v>
      </c>
      <c r="H108" s="37" t="s">
        <v>108</v>
      </c>
      <c r="I108" s="125">
        <v>39.58</v>
      </c>
      <c r="J108" s="37">
        <v>11.75</v>
      </c>
      <c r="K108" s="108">
        <f t="shared" si="4"/>
        <v>34.92935</v>
      </c>
      <c r="L108" s="212"/>
    </row>
    <row r="109" spans="1:12">
      <c r="A109" s="36">
        <v>104</v>
      </c>
      <c r="B109" s="118"/>
      <c r="C109" s="94" t="s">
        <v>1555</v>
      </c>
      <c r="D109" s="94" t="s">
        <v>12</v>
      </c>
      <c r="E109" s="94" t="s">
        <v>1561</v>
      </c>
      <c r="F109" s="37" t="s">
        <v>1562</v>
      </c>
      <c r="G109" s="102">
        <v>45620</v>
      </c>
      <c r="H109" s="37" t="s">
        <v>30</v>
      </c>
      <c r="I109" s="125">
        <v>39.58</v>
      </c>
      <c r="J109" s="37">
        <v>11.75</v>
      </c>
      <c r="K109" s="108">
        <f t="shared" si="4"/>
        <v>34.92935</v>
      </c>
      <c r="L109" s="212"/>
    </row>
    <row r="110" spans="1:12">
      <c r="A110" s="36">
        <v>105</v>
      </c>
      <c r="B110" s="119"/>
      <c r="C110" s="94" t="s">
        <v>1555</v>
      </c>
      <c r="D110" s="94" t="s">
        <v>12</v>
      </c>
      <c r="E110" s="94" t="s">
        <v>1561</v>
      </c>
      <c r="F110" s="37" t="s">
        <v>1562</v>
      </c>
      <c r="G110" s="102">
        <v>45620</v>
      </c>
      <c r="H110" s="37" t="s">
        <v>109</v>
      </c>
      <c r="I110" s="125">
        <v>39.54</v>
      </c>
      <c r="J110" s="37">
        <v>11.75</v>
      </c>
      <c r="K110" s="108">
        <f t="shared" si="4"/>
        <v>34.89405</v>
      </c>
      <c r="L110" s="212"/>
    </row>
    <row r="111" spans="1:12">
      <c r="A111" s="36">
        <v>106</v>
      </c>
      <c r="B111" s="117" t="s">
        <v>1576</v>
      </c>
      <c r="C111" s="94" t="s">
        <v>1555</v>
      </c>
      <c r="D111" s="94" t="s">
        <v>12</v>
      </c>
      <c r="E111" s="94" t="s">
        <v>1561</v>
      </c>
      <c r="F111" s="37" t="s">
        <v>1562</v>
      </c>
      <c r="G111" s="102">
        <v>45620</v>
      </c>
      <c r="H111" s="37" t="s">
        <v>94</v>
      </c>
      <c r="I111" s="125">
        <v>39.72</v>
      </c>
      <c r="J111" s="37">
        <v>11.73</v>
      </c>
      <c r="K111" s="108">
        <f t="shared" si="4"/>
        <v>35.060844</v>
      </c>
      <c r="L111" s="212"/>
    </row>
    <row r="112" spans="1:12">
      <c r="A112" s="36">
        <v>107</v>
      </c>
      <c r="B112" s="118"/>
      <c r="C112" s="94" t="s">
        <v>1555</v>
      </c>
      <c r="D112" s="94" t="s">
        <v>12</v>
      </c>
      <c r="E112" s="94" t="s">
        <v>1561</v>
      </c>
      <c r="F112" s="37" t="s">
        <v>1562</v>
      </c>
      <c r="G112" s="102">
        <v>45620</v>
      </c>
      <c r="H112" s="37" t="s">
        <v>1567</v>
      </c>
      <c r="I112" s="125">
        <v>39.78</v>
      </c>
      <c r="J112" s="37">
        <v>11.73</v>
      </c>
      <c r="K112" s="108">
        <f t="shared" si="4"/>
        <v>35.113806</v>
      </c>
      <c r="L112" s="212"/>
    </row>
    <row r="113" spans="1:12">
      <c r="A113" s="36">
        <v>108</v>
      </c>
      <c r="B113" s="118"/>
      <c r="C113" s="94" t="s">
        <v>1555</v>
      </c>
      <c r="D113" s="94" t="s">
        <v>12</v>
      </c>
      <c r="E113" s="94" t="s">
        <v>1561</v>
      </c>
      <c r="F113" s="37" t="s">
        <v>1562</v>
      </c>
      <c r="G113" s="102">
        <v>45620</v>
      </c>
      <c r="H113" s="37" t="s">
        <v>59</v>
      </c>
      <c r="I113" s="125">
        <v>39.64</v>
      </c>
      <c r="J113" s="37">
        <v>11.73</v>
      </c>
      <c r="K113" s="108">
        <f t="shared" si="4"/>
        <v>34.990228</v>
      </c>
      <c r="L113" s="212"/>
    </row>
    <row r="114" spans="1:12">
      <c r="A114" s="36">
        <v>109</v>
      </c>
      <c r="B114" s="118"/>
      <c r="C114" s="94" t="s">
        <v>1555</v>
      </c>
      <c r="D114" s="94" t="s">
        <v>12</v>
      </c>
      <c r="E114" s="94" t="s">
        <v>1561</v>
      </c>
      <c r="F114" s="37" t="s">
        <v>1562</v>
      </c>
      <c r="G114" s="102">
        <v>45620</v>
      </c>
      <c r="H114" s="37" t="s">
        <v>53</v>
      </c>
      <c r="I114" s="125">
        <v>39.84</v>
      </c>
      <c r="J114" s="37">
        <v>11.73</v>
      </c>
      <c r="K114" s="108">
        <f t="shared" si="4"/>
        <v>35.166768</v>
      </c>
      <c r="L114" s="212"/>
    </row>
    <row r="115" spans="1:12">
      <c r="A115" s="36">
        <v>110</v>
      </c>
      <c r="B115" s="118"/>
      <c r="C115" s="94" t="s">
        <v>1555</v>
      </c>
      <c r="D115" s="94" t="s">
        <v>12</v>
      </c>
      <c r="E115" s="94" t="s">
        <v>1561</v>
      </c>
      <c r="F115" s="37" t="s">
        <v>1562</v>
      </c>
      <c r="G115" s="102">
        <v>45620</v>
      </c>
      <c r="H115" s="37" t="s">
        <v>24</v>
      </c>
      <c r="I115" s="125">
        <v>39.82</v>
      </c>
      <c r="J115" s="37">
        <v>11.73</v>
      </c>
      <c r="K115" s="108">
        <f t="shared" si="4"/>
        <v>35.149114</v>
      </c>
      <c r="L115" s="212"/>
    </row>
    <row r="116" spans="1:12">
      <c r="A116" s="36">
        <v>111</v>
      </c>
      <c r="B116" s="118"/>
      <c r="C116" s="94" t="s">
        <v>1555</v>
      </c>
      <c r="D116" s="94" t="s">
        <v>12</v>
      </c>
      <c r="E116" s="94" t="s">
        <v>1561</v>
      </c>
      <c r="F116" s="37" t="s">
        <v>1562</v>
      </c>
      <c r="G116" s="102">
        <v>45620</v>
      </c>
      <c r="H116" s="37" t="s">
        <v>34</v>
      </c>
      <c r="I116" s="125">
        <v>39.58</v>
      </c>
      <c r="J116" s="37">
        <v>11.73</v>
      </c>
      <c r="K116" s="108">
        <f t="shared" si="4"/>
        <v>34.937266</v>
      </c>
      <c r="L116" s="212"/>
    </row>
    <row r="117" spans="1:12">
      <c r="A117" s="36">
        <v>112</v>
      </c>
      <c r="B117" s="117" t="s">
        <v>1577</v>
      </c>
      <c r="C117" s="94" t="s">
        <v>1555</v>
      </c>
      <c r="D117" s="94" t="s">
        <v>12</v>
      </c>
      <c r="E117" s="94" t="s">
        <v>1561</v>
      </c>
      <c r="F117" s="37" t="s">
        <v>1562</v>
      </c>
      <c r="G117" s="102">
        <v>45620</v>
      </c>
      <c r="H117" s="37" t="s">
        <v>113</v>
      </c>
      <c r="I117" s="125">
        <v>40.08</v>
      </c>
      <c r="J117" s="37">
        <v>11.63</v>
      </c>
      <c r="K117" s="108">
        <f t="shared" si="4"/>
        <v>35.418696</v>
      </c>
      <c r="L117" s="212"/>
    </row>
    <row r="118" spans="1:12">
      <c r="A118" s="36">
        <v>113</v>
      </c>
      <c r="B118" s="118"/>
      <c r="C118" s="94" t="s">
        <v>1555</v>
      </c>
      <c r="D118" s="94" t="s">
        <v>12</v>
      </c>
      <c r="E118" s="94" t="s">
        <v>1561</v>
      </c>
      <c r="F118" s="37" t="s">
        <v>1562</v>
      </c>
      <c r="G118" s="102">
        <v>45620</v>
      </c>
      <c r="H118" s="37" t="s">
        <v>115</v>
      </c>
      <c r="I118" s="125">
        <v>39.42</v>
      </c>
      <c r="J118" s="37">
        <v>11.63</v>
      </c>
      <c r="K118" s="108">
        <f t="shared" si="4"/>
        <v>34.835454</v>
      </c>
      <c r="L118" s="212"/>
    </row>
    <row r="119" spans="1:12">
      <c r="A119" s="36">
        <v>114</v>
      </c>
      <c r="B119" s="118"/>
      <c r="C119" s="94" t="s">
        <v>1555</v>
      </c>
      <c r="D119" s="94" t="s">
        <v>12</v>
      </c>
      <c r="E119" s="94" t="s">
        <v>1561</v>
      </c>
      <c r="F119" s="37" t="s">
        <v>1562</v>
      </c>
      <c r="G119" s="102">
        <v>45620</v>
      </c>
      <c r="H119" s="37" t="s">
        <v>111</v>
      </c>
      <c r="I119" s="125">
        <v>39.42</v>
      </c>
      <c r="J119" s="37">
        <v>11.63</v>
      </c>
      <c r="K119" s="108">
        <f t="shared" si="4"/>
        <v>34.835454</v>
      </c>
      <c r="L119" s="212"/>
    </row>
    <row r="120" spans="1:12">
      <c r="A120" s="36">
        <v>115</v>
      </c>
      <c r="B120" s="118"/>
      <c r="C120" s="94" t="s">
        <v>1555</v>
      </c>
      <c r="D120" s="94" t="s">
        <v>12</v>
      </c>
      <c r="E120" s="94" t="s">
        <v>1561</v>
      </c>
      <c r="F120" s="37" t="s">
        <v>1562</v>
      </c>
      <c r="G120" s="102">
        <v>45620</v>
      </c>
      <c r="H120" s="37" t="s">
        <v>93</v>
      </c>
      <c r="I120" s="125">
        <v>35.66</v>
      </c>
      <c r="J120" s="37">
        <v>11.63</v>
      </c>
      <c r="K120" s="108">
        <f t="shared" si="4"/>
        <v>31.512742</v>
      </c>
      <c r="L120" s="212"/>
    </row>
    <row r="121" spans="1:12">
      <c r="A121" s="36">
        <v>116</v>
      </c>
      <c r="B121" s="118"/>
      <c r="C121" s="94" t="s">
        <v>1555</v>
      </c>
      <c r="D121" s="94" t="s">
        <v>12</v>
      </c>
      <c r="E121" s="94" t="s">
        <v>1561</v>
      </c>
      <c r="F121" s="37" t="s">
        <v>1562</v>
      </c>
      <c r="G121" s="102">
        <v>45620</v>
      </c>
      <c r="H121" s="37" t="s">
        <v>1578</v>
      </c>
      <c r="I121" s="125">
        <v>46.32</v>
      </c>
      <c r="J121" s="37">
        <v>11.63</v>
      </c>
      <c r="K121" s="108">
        <f t="shared" si="4"/>
        <v>40.932984</v>
      </c>
      <c r="L121" s="212"/>
    </row>
    <row r="122" spans="1:12">
      <c r="A122" s="36">
        <v>117</v>
      </c>
      <c r="B122" s="118"/>
      <c r="C122" s="94" t="s">
        <v>1555</v>
      </c>
      <c r="D122" s="94" t="s">
        <v>12</v>
      </c>
      <c r="E122" s="94" t="s">
        <v>1561</v>
      </c>
      <c r="F122" s="37" t="s">
        <v>1562</v>
      </c>
      <c r="G122" s="102">
        <v>45620</v>
      </c>
      <c r="H122" s="37" t="s">
        <v>37</v>
      </c>
      <c r="I122" s="125">
        <v>52.98</v>
      </c>
      <c r="J122" s="37">
        <v>11.63</v>
      </c>
      <c r="K122" s="108">
        <f t="shared" si="4"/>
        <v>46.818426</v>
      </c>
      <c r="L122" s="212"/>
    </row>
    <row r="123" spans="1:12">
      <c r="A123" s="36">
        <v>118</v>
      </c>
      <c r="B123" s="123" t="s">
        <v>1579</v>
      </c>
      <c r="C123" s="94" t="s">
        <v>1555</v>
      </c>
      <c r="D123" s="94" t="s">
        <v>12</v>
      </c>
      <c r="E123" s="94" t="s">
        <v>1561</v>
      </c>
      <c r="F123" s="37" t="s">
        <v>1562</v>
      </c>
      <c r="G123" s="102">
        <v>45620</v>
      </c>
      <c r="H123" s="37" t="s">
        <v>38</v>
      </c>
      <c r="I123" s="125">
        <v>52.82</v>
      </c>
      <c r="J123" s="37">
        <v>11.71</v>
      </c>
      <c r="K123" s="108">
        <f t="shared" si="4"/>
        <v>46.634778</v>
      </c>
      <c r="L123" s="212"/>
    </row>
    <row r="124" spans="1:12">
      <c r="A124" s="36">
        <v>119</v>
      </c>
      <c r="B124" s="123"/>
      <c r="C124" s="94" t="s">
        <v>1555</v>
      </c>
      <c r="D124" s="94" t="s">
        <v>12</v>
      </c>
      <c r="E124" s="94" t="s">
        <v>1561</v>
      </c>
      <c r="F124" s="37" t="s">
        <v>1562</v>
      </c>
      <c r="G124" s="102">
        <v>45620</v>
      </c>
      <c r="H124" s="37" t="s">
        <v>39</v>
      </c>
      <c r="I124" s="125">
        <v>52.94</v>
      </c>
      <c r="J124" s="37">
        <v>11.71</v>
      </c>
      <c r="K124" s="108">
        <f t="shared" si="4"/>
        <v>46.740726</v>
      </c>
      <c r="L124" s="212"/>
    </row>
    <row r="125" spans="1:12">
      <c r="A125" s="36">
        <v>120</v>
      </c>
      <c r="B125" s="123"/>
      <c r="C125" s="94" t="s">
        <v>1555</v>
      </c>
      <c r="D125" s="94" t="s">
        <v>12</v>
      </c>
      <c r="E125" s="94" t="s">
        <v>1561</v>
      </c>
      <c r="F125" s="37" t="s">
        <v>1562</v>
      </c>
      <c r="G125" s="102">
        <v>45620</v>
      </c>
      <c r="H125" s="37" t="s">
        <v>233</v>
      </c>
      <c r="I125" s="125">
        <v>52.8</v>
      </c>
      <c r="J125" s="37">
        <v>11.71</v>
      </c>
      <c r="K125" s="108">
        <f t="shared" si="4"/>
        <v>46.61712</v>
      </c>
      <c r="L125" s="212"/>
    </row>
    <row r="126" spans="1:12">
      <c r="A126" s="36">
        <v>121</v>
      </c>
      <c r="B126" s="123"/>
      <c r="C126" s="94" t="s">
        <v>1555</v>
      </c>
      <c r="D126" s="94" t="s">
        <v>12</v>
      </c>
      <c r="E126" s="94" t="s">
        <v>1561</v>
      </c>
      <c r="F126" s="37" t="s">
        <v>1562</v>
      </c>
      <c r="G126" s="102">
        <v>45620</v>
      </c>
      <c r="H126" s="37" t="s">
        <v>40</v>
      </c>
      <c r="I126" s="125">
        <v>52.78</v>
      </c>
      <c r="J126" s="37">
        <v>11.71</v>
      </c>
      <c r="K126" s="108">
        <f t="shared" si="4"/>
        <v>46.599462</v>
      </c>
      <c r="L126" s="212"/>
    </row>
    <row r="127" spans="1:12">
      <c r="A127" s="36">
        <v>122</v>
      </c>
      <c r="B127" s="123"/>
      <c r="C127" s="94" t="s">
        <v>1555</v>
      </c>
      <c r="D127" s="94" t="s">
        <v>12</v>
      </c>
      <c r="E127" s="94" t="s">
        <v>1561</v>
      </c>
      <c r="F127" s="37" t="s">
        <v>1562</v>
      </c>
      <c r="G127" s="102">
        <v>45620</v>
      </c>
      <c r="H127" s="37" t="s">
        <v>17</v>
      </c>
      <c r="I127" s="125">
        <v>39.68</v>
      </c>
      <c r="J127" s="37">
        <v>11.71</v>
      </c>
      <c r="K127" s="108">
        <f t="shared" si="4"/>
        <v>35.033472</v>
      </c>
      <c r="L127" s="212"/>
    </row>
    <row r="128" spans="1:12">
      <c r="A128" s="36">
        <v>123</v>
      </c>
      <c r="B128" s="123" t="s">
        <v>1560</v>
      </c>
      <c r="C128" s="94" t="s">
        <v>1558</v>
      </c>
      <c r="D128" s="94" t="s">
        <v>12</v>
      </c>
      <c r="E128" s="94" t="s">
        <v>1561</v>
      </c>
      <c r="F128" s="37" t="s">
        <v>1562</v>
      </c>
      <c r="G128" s="102">
        <v>45623</v>
      </c>
      <c r="H128" s="37" t="s">
        <v>45</v>
      </c>
      <c r="I128" s="125">
        <v>38.36</v>
      </c>
      <c r="J128" s="37">
        <v>12.09</v>
      </c>
      <c r="K128" s="108">
        <f t="shared" ref="K128:K151" si="5">I128-(I128*J128)%</f>
        <v>33.722276</v>
      </c>
      <c r="L128" s="212"/>
    </row>
    <row r="129" spans="1:12">
      <c r="A129" s="36">
        <v>124</v>
      </c>
      <c r="B129" s="123"/>
      <c r="C129" s="94" t="s">
        <v>1558</v>
      </c>
      <c r="D129" s="94" t="s">
        <v>12</v>
      </c>
      <c r="E129" s="94" t="s">
        <v>1561</v>
      </c>
      <c r="F129" s="37" t="s">
        <v>1562</v>
      </c>
      <c r="G129" s="102">
        <v>45623</v>
      </c>
      <c r="H129" s="37" t="s">
        <v>76</v>
      </c>
      <c r="I129" s="125">
        <v>38.74</v>
      </c>
      <c r="J129" s="37">
        <v>12.09</v>
      </c>
      <c r="K129" s="108">
        <f t="shared" si="5"/>
        <v>34.056334</v>
      </c>
      <c r="L129" s="212"/>
    </row>
    <row r="130" spans="1:12">
      <c r="A130" s="36">
        <v>125</v>
      </c>
      <c r="B130" s="123"/>
      <c r="C130" s="94" t="s">
        <v>1558</v>
      </c>
      <c r="D130" s="94" t="s">
        <v>12</v>
      </c>
      <c r="E130" s="94" t="s">
        <v>1561</v>
      </c>
      <c r="F130" s="37" t="s">
        <v>1562</v>
      </c>
      <c r="G130" s="102">
        <v>45623</v>
      </c>
      <c r="H130" s="37" t="s">
        <v>72</v>
      </c>
      <c r="I130" s="125">
        <v>38.8</v>
      </c>
      <c r="J130" s="37">
        <v>12.09</v>
      </c>
      <c r="K130" s="108">
        <f t="shared" si="5"/>
        <v>34.10908</v>
      </c>
      <c r="L130" s="212"/>
    </row>
    <row r="131" spans="1:12">
      <c r="A131" s="36">
        <v>126</v>
      </c>
      <c r="B131" s="123"/>
      <c r="C131" s="94" t="s">
        <v>1558</v>
      </c>
      <c r="D131" s="94" t="s">
        <v>12</v>
      </c>
      <c r="E131" s="94" t="s">
        <v>1561</v>
      </c>
      <c r="F131" s="37" t="s">
        <v>1562</v>
      </c>
      <c r="G131" s="102">
        <v>45623</v>
      </c>
      <c r="H131" s="37" t="s">
        <v>70</v>
      </c>
      <c r="I131" s="125">
        <v>38.62</v>
      </c>
      <c r="J131" s="37">
        <v>12.09</v>
      </c>
      <c r="K131" s="108">
        <f t="shared" si="5"/>
        <v>33.950842</v>
      </c>
      <c r="L131" s="212"/>
    </row>
    <row r="132" spans="1:12">
      <c r="A132" s="36">
        <v>127</v>
      </c>
      <c r="B132" s="123"/>
      <c r="C132" s="94" t="s">
        <v>1558</v>
      </c>
      <c r="D132" s="94" t="s">
        <v>12</v>
      </c>
      <c r="E132" s="94" t="s">
        <v>1561</v>
      </c>
      <c r="F132" s="37" t="s">
        <v>1562</v>
      </c>
      <c r="G132" s="102">
        <v>45623</v>
      </c>
      <c r="H132" s="37" t="s">
        <v>65</v>
      </c>
      <c r="I132" s="125">
        <v>28.64</v>
      </c>
      <c r="J132" s="37">
        <v>12.09</v>
      </c>
      <c r="K132" s="108">
        <f t="shared" si="5"/>
        <v>25.177424</v>
      </c>
      <c r="L132" s="212"/>
    </row>
    <row r="133" spans="1:12">
      <c r="A133" s="36">
        <v>128</v>
      </c>
      <c r="B133" s="123"/>
      <c r="C133" s="94" t="s">
        <v>1558</v>
      </c>
      <c r="D133" s="94" t="s">
        <v>12</v>
      </c>
      <c r="E133" s="94" t="s">
        <v>1561</v>
      </c>
      <c r="F133" s="37" t="s">
        <v>1562</v>
      </c>
      <c r="G133" s="102">
        <v>45623</v>
      </c>
      <c r="H133" s="37" t="s">
        <v>86</v>
      </c>
      <c r="I133" s="125">
        <v>38.86</v>
      </c>
      <c r="J133" s="37">
        <v>12.09</v>
      </c>
      <c r="K133" s="108">
        <f t="shared" si="5"/>
        <v>34.161826</v>
      </c>
      <c r="L133" s="212"/>
    </row>
    <row r="134" spans="1:12">
      <c r="A134" s="36">
        <v>129</v>
      </c>
      <c r="B134" s="123"/>
      <c r="C134" s="94" t="s">
        <v>1558</v>
      </c>
      <c r="D134" s="94" t="s">
        <v>12</v>
      </c>
      <c r="E134" s="94" t="s">
        <v>1561</v>
      </c>
      <c r="F134" s="37" t="s">
        <v>1562</v>
      </c>
      <c r="G134" s="102">
        <v>45623</v>
      </c>
      <c r="H134" s="37" t="s">
        <v>67</v>
      </c>
      <c r="I134" s="125">
        <v>28.64</v>
      </c>
      <c r="J134" s="37">
        <v>12.09</v>
      </c>
      <c r="K134" s="108">
        <f t="shared" si="5"/>
        <v>25.177424</v>
      </c>
      <c r="L134" s="212"/>
    </row>
    <row r="135" spans="1:12">
      <c r="A135" s="36">
        <v>130</v>
      </c>
      <c r="B135" s="123" t="s">
        <v>1563</v>
      </c>
      <c r="C135" s="94" t="s">
        <v>1558</v>
      </c>
      <c r="D135" s="94" t="s">
        <v>12</v>
      </c>
      <c r="E135" s="94" t="s">
        <v>1561</v>
      </c>
      <c r="F135" s="37" t="s">
        <v>1562</v>
      </c>
      <c r="G135" s="102">
        <v>45623</v>
      </c>
      <c r="H135" s="37" t="s">
        <v>48</v>
      </c>
      <c r="I135" s="125">
        <v>38.8</v>
      </c>
      <c r="J135" s="37">
        <v>11.73</v>
      </c>
      <c r="K135" s="108">
        <f t="shared" si="5"/>
        <v>34.24876</v>
      </c>
      <c r="L135" s="212"/>
    </row>
    <row r="136" spans="1:12">
      <c r="A136" s="36">
        <v>131</v>
      </c>
      <c r="B136" s="123"/>
      <c r="C136" s="94" t="s">
        <v>1558</v>
      </c>
      <c r="D136" s="94" t="s">
        <v>12</v>
      </c>
      <c r="E136" s="94" t="s">
        <v>1561</v>
      </c>
      <c r="F136" s="37" t="s">
        <v>1562</v>
      </c>
      <c r="G136" s="102">
        <v>45623</v>
      </c>
      <c r="H136" s="37" t="s">
        <v>73</v>
      </c>
      <c r="I136" s="125">
        <v>38.76</v>
      </c>
      <c r="J136" s="37">
        <v>11.73</v>
      </c>
      <c r="K136" s="108">
        <f t="shared" si="5"/>
        <v>34.213452</v>
      </c>
      <c r="L136" s="212"/>
    </row>
    <row r="137" spans="1:12">
      <c r="A137" s="36">
        <v>132</v>
      </c>
      <c r="B137" s="123"/>
      <c r="C137" s="94" t="s">
        <v>1558</v>
      </c>
      <c r="D137" s="94" t="s">
        <v>12</v>
      </c>
      <c r="E137" s="94" t="s">
        <v>1561</v>
      </c>
      <c r="F137" s="37" t="s">
        <v>1562</v>
      </c>
      <c r="G137" s="102">
        <v>45623</v>
      </c>
      <c r="H137" s="37" t="s">
        <v>173</v>
      </c>
      <c r="I137" s="125">
        <v>38.58</v>
      </c>
      <c r="J137" s="37">
        <v>11.73</v>
      </c>
      <c r="K137" s="108">
        <f t="shared" si="5"/>
        <v>34.054566</v>
      </c>
      <c r="L137" s="212"/>
    </row>
    <row r="138" spans="1:12">
      <c r="A138" s="36">
        <v>133</v>
      </c>
      <c r="B138" s="123"/>
      <c r="C138" s="94" t="s">
        <v>1558</v>
      </c>
      <c r="D138" s="94" t="s">
        <v>12</v>
      </c>
      <c r="E138" s="94" t="s">
        <v>1561</v>
      </c>
      <c r="F138" s="37" t="s">
        <v>1562</v>
      </c>
      <c r="G138" s="102">
        <v>45623</v>
      </c>
      <c r="H138" s="37" t="s">
        <v>78</v>
      </c>
      <c r="I138" s="125">
        <v>28.66</v>
      </c>
      <c r="J138" s="37">
        <v>11.73</v>
      </c>
      <c r="K138" s="108">
        <f t="shared" si="5"/>
        <v>25.298182</v>
      </c>
      <c r="L138" s="212"/>
    </row>
    <row r="139" spans="1:12">
      <c r="A139" s="36">
        <v>134</v>
      </c>
      <c r="B139" s="123"/>
      <c r="C139" s="94" t="s">
        <v>1558</v>
      </c>
      <c r="D139" s="94" t="s">
        <v>12</v>
      </c>
      <c r="E139" s="94" t="s">
        <v>1561</v>
      </c>
      <c r="F139" s="37" t="s">
        <v>1562</v>
      </c>
      <c r="G139" s="102">
        <v>45623</v>
      </c>
      <c r="H139" s="37" t="s">
        <v>1578</v>
      </c>
      <c r="I139" s="125">
        <v>43.58</v>
      </c>
      <c r="J139" s="37">
        <v>11.73</v>
      </c>
      <c r="K139" s="108">
        <f t="shared" si="5"/>
        <v>38.468066</v>
      </c>
      <c r="L139" s="212"/>
    </row>
    <row r="140" spans="1:12">
      <c r="A140" s="36">
        <v>135</v>
      </c>
      <c r="B140" s="123"/>
      <c r="C140" s="94" t="s">
        <v>1558</v>
      </c>
      <c r="D140" s="94" t="s">
        <v>12</v>
      </c>
      <c r="E140" s="94" t="s">
        <v>1561</v>
      </c>
      <c r="F140" s="37" t="s">
        <v>1562</v>
      </c>
      <c r="G140" s="102">
        <v>45623</v>
      </c>
      <c r="H140" s="37" t="s">
        <v>33</v>
      </c>
      <c r="I140" s="125">
        <v>38.5</v>
      </c>
      <c r="J140" s="37">
        <v>11.73</v>
      </c>
      <c r="K140" s="108">
        <f t="shared" si="5"/>
        <v>33.98395</v>
      </c>
      <c r="L140" s="212"/>
    </row>
    <row r="141" spans="1:12">
      <c r="A141" s="36">
        <v>136</v>
      </c>
      <c r="B141" s="123"/>
      <c r="C141" s="94" t="s">
        <v>1558</v>
      </c>
      <c r="D141" s="94" t="s">
        <v>12</v>
      </c>
      <c r="E141" s="94" t="s">
        <v>1561</v>
      </c>
      <c r="F141" s="37" t="s">
        <v>1562</v>
      </c>
      <c r="G141" s="102">
        <v>45623</v>
      </c>
      <c r="H141" s="37" t="s">
        <v>37</v>
      </c>
      <c r="I141" s="125">
        <v>52.32</v>
      </c>
      <c r="J141" s="37">
        <v>11.73</v>
      </c>
      <c r="K141" s="108">
        <f t="shared" si="5"/>
        <v>46.182864</v>
      </c>
      <c r="L141" s="212"/>
    </row>
    <row r="142" spans="1:12">
      <c r="A142" s="36">
        <v>137</v>
      </c>
      <c r="B142" s="123" t="s">
        <v>1564</v>
      </c>
      <c r="C142" s="94" t="s">
        <v>1558</v>
      </c>
      <c r="D142" s="94" t="s">
        <v>12</v>
      </c>
      <c r="E142" s="94" t="s">
        <v>1561</v>
      </c>
      <c r="F142" s="37" t="s">
        <v>1562</v>
      </c>
      <c r="G142" s="102">
        <v>45623</v>
      </c>
      <c r="H142" s="37" t="s">
        <v>38</v>
      </c>
      <c r="I142" s="125">
        <v>52.48</v>
      </c>
      <c r="J142" s="37">
        <v>11.58</v>
      </c>
      <c r="K142" s="108">
        <f t="shared" si="5"/>
        <v>46.402816</v>
      </c>
      <c r="L142" s="212"/>
    </row>
    <row r="143" spans="1:12">
      <c r="A143" s="36">
        <v>138</v>
      </c>
      <c r="B143" s="123"/>
      <c r="C143" s="94" t="s">
        <v>1558</v>
      </c>
      <c r="D143" s="94" t="s">
        <v>12</v>
      </c>
      <c r="E143" s="94" t="s">
        <v>1561</v>
      </c>
      <c r="F143" s="37" t="s">
        <v>1562</v>
      </c>
      <c r="G143" s="102">
        <v>45623</v>
      </c>
      <c r="H143" s="37" t="s">
        <v>233</v>
      </c>
      <c r="I143" s="125">
        <v>53.04</v>
      </c>
      <c r="J143" s="37">
        <v>11.58</v>
      </c>
      <c r="K143" s="108">
        <f t="shared" si="5"/>
        <v>46.897968</v>
      </c>
      <c r="L143" s="212"/>
    </row>
    <row r="144" spans="1:12">
      <c r="A144" s="36">
        <v>139</v>
      </c>
      <c r="B144" s="123"/>
      <c r="C144" s="94" t="s">
        <v>1558</v>
      </c>
      <c r="D144" s="94" t="s">
        <v>12</v>
      </c>
      <c r="E144" s="94" t="s">
        <v>1561</v>
      </c>
      <c r="F144" s="37" t="s">
        <v>1562</v>
      </c>
      <c r="G144" s="102">
        <v>45623</v>
      </c>
      <c r="H144" s="37" t="s">
        <v>68</v>
      </c>
      <c r="I144" s="125">
        <v>38.5</v>
      </c>
      <c r="J144" s="37">
        <v>11.58</v>
      </c>
      <c r="K144" s="108">
        <f t="shared" si="5"/>
        <v>34.0417</v>
      </c>
      <c r="L144" s="212"/>
    </row>
    <row r="145" spans="1:12">
      <c r="A145" s="36">
        <v>140</v>
      </c>
      <c r="B145" s="123"/>
      <c r="C145" s="94" t="s">
        <v>1558</v>
      </c>
      <c r="D145" s="94" t="s">
        <v>12</v>
      </c>
      <c r="E145" s="94" t="s">
        <v>1561</v>
      </c>
      <c r="F145" s="37" t="s">
        <v>1562</v>
      </c>
      <c r="G145" s="102">
        <v>45623</v>
      </c>
      <c r="H145" s="37" t="s">
        <v>120</v>
      </c>
      <c r="I145" s="125">
        <v>52.48</v>
      </c>
      <c r="J145" s="37">
        <v>11.58</v>
      </c>
      <c r="K145" s="108">
        <f t="shared" si="5"/>
        <v>46.402816</v>
      </c>
      <c r="L145" s="212"/>
    </row>
    <row r="146" spans="1:12">
      <c r="A146" s="36">
        <v>141</v>
      </c>
      <c r="B146" s="123"/>
      <c r="C146" s="94" t="s">
        <v>1558</v>
      </c>
      <c r="D146" s="94" t="s">
        <v>12</v>
      </c>
      <c r="E146" s="94" t="s">
        <v>1561</v>
      </c>
      <c r="F146" s="37" t="s">
        <v>1562</v>
      </c>
      <c r="G146" s="102">
        <v>45623</v>
      </c>
      <c r="H146" s="37" t="s">
        <v>39</v>
      </c>
      <c r="I146" s="125">
        <v>52.62</v>
      </c>
      <c r="J146" s="37">
        <v>11.58</v>
      </c>
      <c r="K146" s="108">
        <f t="shared" si="5"/>
        <v>46.526604</v>
      </c>
      <c r="L146" s="212"/>
    </row>
    <row r="147" spans="1:12">
      <c r="A147" s="36">
        <v>142</v>
      </c>
      <c r="B147" s="123" t="s">
        <v>1565</v>
      </c>
      <c r="C147" s="94" t="s">
        <v>1558</v>
      </c>
      <c r="D147" s="94" t="s">
        <v>12</v>
      </c>
      <c r="E147" s="94" t="s">
        <v>1561</v>
      </c>
      <c r="F147" s="37" t="s">
        <v>1562</v>
      </c>
      <c r="G147" s="102">
        <v>45623</v>
      </c>
      <c r="H147" s="37" t="s">
        <v>74</v>
      </c>
      <c r="I147" s="125">
        <v>38.9</v>
      </c>
      <c r="J147" s="37">
        <v>11.64</v>
      </c>
      <c r="K147" s="108">
        <f t="shared" si="5"/>
        <v>34.37204</v>
      </c>
      <c r="L147" s="212"/>
    </row>
    <row r="148" spans="1:12">
      <c r="A148" s="36">
        <v>143</v>
      </c>
      <c r="B148" s="123"/>
      <c r="C148" s="94" t="s">
        <v>1558</v>
      </c>
      <c r="D148" s="94" t="s">
        <v>12</v>
      </c>
      <c r="E148" s="94" t="s">
        <v>1561</v>
      </c>
      <c r="F148" s="37" t="s">
        <v>1562</v>
      </c>
      <c r="G148" s="102">
        <v>45623</v>
      </c>
      <c r="H148" s="37" t="s">
        <v>58</v>
      </c>
      <c r="I148" s="125">
        <v>39.1</v>
      </c>
      <c r="J148" s="37">
        <v>11.64</v>
      </c>
      <c r="K148" s="108">
        <f t="shared" si="5"/>
        <v>34.54876</v>
      </c>
      <c r="L148" s="212"/>
    </row>
    <row r="149" spans="1:12">
      <c r="A149" s="36">
        <v>144</v>
      </c>
      <c r="B149" s="123"/>
      <c r="C149" s="94" t="s">
        <v>1558</v>
      </c>
      <c r="D149" s="94" t="s">
        <v>12</v>
      </c>
      <c r="E149" s="94" t="s">
        <v>1561</v>
      </c>
      <c r="F149" s="37" t="s">
        <v>1562</v>
      </c>
      <c r="G149" s="102">
        <v>45623</v>
      </c>
      <c r="H149" s="37" t="s">
        <v>80</v>
      </c>
      <c r="I149" s="125">
        <v>39.12</v>
      </c>
      <c r="J149" s="37">
        <v>11.64</v>
      </c>
      <c r="K149" s="108">
        <f t="shared" si="5"/>
        <v>34.566432</v>
      </c>
      <c r="L149" s="212"/>
    </row>
    <row r="150" spans="1:12">
      <c r="A150" s="36">
        <v>145</v>
      </c>
      <c r="B150" s="123"/>
      <c r="C150" s="94" t="s">
        <v>1558</v>
      </c>
      <c r="D150" s="94" t="s">
        <v>12</v>
      </c>
      <c r="E150" s="94" t="s">
        <v>1561</v>
      </c>
      <c r="F150" s="37" t="s">
        <v>1562</v>
      </c>
      <c r="G150" s="102">
        <v>45623</v>
      </c>
      <c r="H150" s="37" t="s">
        <v>84</v>
      </c>
      <c r="I150" s="125">
        <v>38.82</v>
      </c>
      <c r="J150" s="37">
        <v>11.64</v>
      </c>
      <c r="K150" s="108">
        <f t="shared" si="5"/>
        <v>34.301352</v>
      </c>
      <c r="L150" s="212"/>
    </row>
    <row r="151" spans="1:12">
      <c r="A151" s="36">
        <v>146</v>
      </c>
      <c r="B151" s="123"/>
      <c r="C151" s="94" t="s">
        <v>1558</v>
      </c>
      <c r="D151" s="94" t="s">
        <v>12</v>
      </c>
      <c r="E151" s="94" t="s">
        <v>1561</v>
      </c>
      <c r="F151" s="37" t="s">
        <v>1562</v>
      </c>
      <c r="G151" s="102">
        <v>45623</v>
      </c>
      <c r="H151" s="37" t="s">
        <v>95</v>
      </c>
      <c r="I151" s="125">
        <v>39.14</v>
      </c>
      <c r="J151" s="37">
        <v>11.64</v>
      </c>
      <c r="K151" s="108">
        <f t="shared" si="5"/>
        <v>34.584104</v>
      </c>
      <c r="L151" s="212"/>
    </row>
    <row r="152" spans="1:12">
      <c r="A152" s="36">
        <v>147</v>
      </c>
      <c r="B152" s="123"/>
      <c r="C152" s="94" t="s">
        <v>1558</v>
      </c>
      <c r="D152" s="94" t="s">
        <v>12</v>
      </c>
      <c r="E152" s="94" t="s">
        <v>1561</v>
      </c>
      <c r="F152" s="37" t="s">
        <v>1562</v>
      </c>
      <c r="G152" s="102">
        <v>45623</v>
      </c>
      <c r="H152" s="37" t="s">
        <v>77</v>
      </c>
      <c r="I152" s="125">
        <v>39.02</v>
      </c>
      <c r="J152" s="37">
        <v>11.64</v>
      </c>
      <c r="K152" s="108">
        <f t="shared" ref="K152:K163" si="6">I152-(I152*J152)%</f>
        <v>34.478072</v>
      </c>
      <c r="L152" s="212"/>
    </row>
    <row r="153" spans="1:12">
      <c r="A153" s="36">
        <v>148</v>
      </c>
      <c r="B153" s="117" t="s">
        <v>1580</v>
      </c>
      <c r="C153" s="94" t="s">
        <v>1558</v>
      </c>
      <c r="D153" s="94" t="s">
        <v>12</v>
      </c>
      <c r="E153" s="94"/>
      <c r="F153" s="37" t="s">
        <v>1562</v>
      </c>
      <c r="G153" s="102">
        <v>45624</v>
      </c>
      <c r="H153" s="37" t="s">
        <v>48</v>
      </c>
      <c r="I153" s="125">
        <v>38.36</v>
      </c>
      <c r="J153" s="37">
        <v>11.42</v>
      </c>
      <c r="K153" s="108">
        <f t="shared" si="6"/>
        <v>33.979288</v>
      </c>
      <c r="L153" s="212"/>
    </row>
    <row r="154" spans="1:12">
      <c r="A154" s="36">
        <v>149</v>
      </c>
      <c r="B154" s="118"/>
      <c r="C154" s="94" t="s">
        <v>1558</v>
      </c>
      <c r="D154" s="94" t="s">
        <v>12</v>
      </c>
      <c r="E154" s="94"/>
      <c r="F154" s="37" t="s">
        <v>1562</v>
      </c>
      <c r="G154" s="102">
        <v>45624</v>
      </c>
      <c r="H154" s="37" t="s">
        <v>111</v>
      </c>
      <c r="I154" s="125">
        <v>38.78</v>
      </c>
      <c r="J154" s="37">
        <v>11.42</v>
      </c>
      <c r="K154" s="108">
        <f t="shared" si="6"/>
        <v>34.351324</v>
      </c>
      <c r="L154" s="212"/>
    </row>
    <row r="155" spans="1:12">
      <c r="A155" s="36">
        <v>150</v>
      </c>
      <c r="B155" s="118"/>
      <c r="C155" s="94" t="s">
        <v>1558</v>
      </c>
      <c r="D155" s="94" t="s">
        <v>12</v>
      </c>
      <c r="E155" s="94"/>
      <c r="F155" s="37" t="s">
        <v>1562</v>
      </c>
      <c r="G155" s="102">
        <v>45624</v>
      </c>
      <c r="H155" s="37" t="s">
        <v>1581</v>
      </c>
      <c r="I155" s="125">
        <v>39.7</v>
      </c>
      <c r="J155" s="37">
        <v>11.42</v>
      </c>
      <c r="K155" s="108">
        <f t="shared" si="6"/>
        <v>35.16626</v>
      </c>
      <c r="L155" s="212"/>
    </row>
    <row r="156" spans="1:12">
      <c r="A156" s="36">
        <v>151</v>
      </c>
      <c r="B156" s="118"/>
      <c r="C156" s="94" t="s">
        <v>1558</v>
      </c>
      <c r="D156" s="94" t="s">
        <v>12</v>
      </c>
      <c r="E156" s="94"/>
      <c r="F156" s="37" t="s">
        <v>1562</v>
      </c>
      <c r="G156" s="102">
        <v>45624</v>
      </c>
      <c r="H156" s="37" t="s">
        <v>113</v>
      </c>
      <c r="I156" s="125">
        <v>38.7</v>
      </c>
      <c r="J156" s="37">
        <v>11.42</v>
      </c>
      <c r="K156" s="108">
        <f t="shared" si="6"/>
        <v>34.28046</v>
      </c>
      <c r="L156" s="212"/>
    </row>
    <row r="157" spans="1:12">
      <c r="A157" s="36">
        <v>152</v>
      </c>
      <c r="B157" s="118"/>
      <c r="C157" s="94" t="s">
        <v>1558</v>
      </c>
      <c r="D157" s="94" t="s">
        <v>12</v>
      </c>
      <c r="E157" s="94"/>
      <c r="F157" s="37" t="s">
        <v>1562</v>
      </c>
      <c r="G157" s="102">
        <v>45624</v>
      </c>
      <c r="H157" s="37" t="s">
        <v>115</v>
      </c>
      <c r="I157" s="125">
        <v>38.94</v>
      </c>
      <c r="J157" s="37">
        <v>11.42</v>
      </c>
      <c r="K157" s="108">
        <f t="shared" si="6"/>
        <v>34.493052</v>
      </c>
      <c r="L157" s="212"/>
    </row>
    <row r="158" spans="1:12">
      <c r="A158" s="36">
        <v>153</v>
      </c>
      <c r="B158" s="118"/>
      <c r="C158" s="94" t="s">
        <v>1558</v>
      </c>
      <c r="D158" s="94" t="s">
        <v>12</v>
      </c>
      <c r="E158" s="94"/>
      <c r="F158" s="37" t="s">
        <v>1562</v>
      </c>
      <c r="G158" s="102">
        <v>45624</v>
      </c>
      <c r="H158" s="37" t="s">
        <v>24</v>
      </c>
      <c r="I158" s="125">
        <v>39.28</v>
      </c>
      <c r="J158" s="37">
        <v>11.42</v>
      </c>
      <c r="K158" s="108">
        <f t="shared" si="6"/>
        <v>34.794224</v>
      </c>
      <c r="L158" s="212"/>
    </row>
    <row r="159" spans="1:12">
      <c r="A159" s="36">
        <v>154</v>
      </c>
      <c r="B159" s="118"/>
      <c r="C159" s="94" t="s">
        <v>1558</v>
      </c>
      <c r="D159" s="94" t="s">
        <v>12</v>
      </c>
      <c r="E159" s="94"/>
      <c r="F159" s="37" t="s">
        <v>1562</v>
      </c>
      <c r="G159" s="102">
        <v>45624</v>
      </c>
      <c r="H159" s="37" t="s">
        <v>53</v>
      </c>
      <c r="I159" s="125">
        <v>39.48</v>
      </c>
      <c r="J159" s="37">
        <v>11.42</v>
      </c>
      <c r="K159" s="108">
        <f t="shared" si="6"/>
        <v>34.971384</v>
      </c>
      <c r="L159" s="212"/>
    </row>
    <row r="160" spans="1:12">
      <c r="A160" s="36">
        <v>155</v>
      </c>
      <c r="B160" s="117" t="s">
        <v>1582</v>
      </c>
      <c r="C160" s="94" t="s">
        <v>1558</v>
      </c>
      <c r="D160" s="94" t="s">
        <v>12</v>
      </c>
      <c r="E160" s="94"/>
      <c r="F160" s="37" t="s">
        <v>1562</v>
      </c>
      <c r="G160" s="102">
        <v>45624</v>
      </c>
      <c r="H160" s="37" t="s">
        <v>38</v>
      </c>
      <c r="I160" s="125">
        <v>51.96</v>
      </c>
      <c r="J160" s="37">
        <v>11.91</v>
      </c>
      <c r="K160" s="108">
        <f t="shared" si="6"/>
        <v>45.771564</v>
      </c>
      <c r="L160" s="212"/>
    </row>
    <row r="161" spans="1:12">
      <c r="A161" s="36">
        <v>156</v>
      </c>
      <c r="B161" s="119"/>
      <c r="C161" s="94" t="s">
        <v>1558</v>
      </c>
      <c r="D161" s="94" t="s">
        <v>12</v>
      </c>
      <c r="E161" s="94"/>
      <c r="F161" s="37" t="s">
        <v>1562</v>
      </c>
      <c r="G161" s="102">
        <v>45624</v>
      </c>
      <c r="H161" s="37" t="s">
        <v>37</v>
      </c>
      <c r="I161" s="125">
        <v>54.28</v>
      </c>
      <c r="J161" s="37">
        <v>11.91</v>
      </c>
      <c r="K161" s="108">
        <f t="shared" si="6"/>
        <v>47.815252</v>
      </c>
      <c r="L161" s="212"/>
    </row>
    <row r="162" spans="1:12">
      <c r="A162" s="36">
        <v>157</v>
      </c>
      <c r="B162" s="117" t="s">
        <v>1566</v>
      </c>
      <c r="C162" s="94" t="s">
        <v>1558</v>
      </c>
      <c r="D162" s="94" t="s">
        <v>12</v>
      </c>
      <c r="E162" s="94"/>
      <c r="F162" s="37" t="s">
        <v>1562</v>
      </c>
      <c r="G162" s="102">
        <v>45624</v>
      </c>
      <c r="H162" s="37" t="s">
        <v>233</v>
      </c>
      <c r="I162" s="125">
        <v>52.54</v>
      </c>
      <c r="J162" s="37">
        <v>11.6</v>
      </c>
      <c r="K162" s="108">
        <f t="shared" si="6"/>
        <v>46.44536</v>
      </c>
      <c r="L162" s="212"/>
    </row>
    <row r="163" spans="1:12">
      <c r="A163" s="36">
        <v>158</v>
      </c>
      <c r="B163" s="119"/>
      <c r="C163" s="94" t="s">
        <v>1558</v>
      </c>
      <c r="D163" s="94" t="s">
        <v>12</v>
      </c>
      <c r="E163" s="94"/>
      <c r="F163" s="37" t="s">
        <v>1562</v>
      </c>
      <c r="G163" s="102">
        <v>45624</v>
      </c>
      <c r="H163" s="37" t="s">
        <v>39</v>
      </c>
      <c r="I163" s="125">
        <v>52.6</v>
      </c>
      <c r="J163" s="37">
        <v>11.6</v>
      </c>
      <c r="K163" s="108">
        <f t="shared" si="6"/>
        <v>46.4984</v>
      </c>
      <c r="L163" s="212"/>
    </row>
    <row r="164" spans="1:12">
      <c r="A164" s="36">
        <v>159</v>
      </c>
      <c r="B164" s="117" t="s">
        <v>1568</v>
      </c>
      <c r="C164" s="94" t="s">
        <v>1558</v>
      </c>
      <c r="D164" s="94" t="s">
        <v>12</v>
      </c>
      <c r="E164" s="94"/>
      <c r="F164" s="37" t="s">
        <v>1562</v>
      </c>
      <c r="G164" s="102">
        <v>45625</v>
      </c>
      <c r="H164" s="37" t="s">
        <v>84</v>
      </c>
      <c r="I164" s="125">
        <v>38.7</v>
      </c>
      <c r="J164" s="37">
        <v>11.32</v>
      </c>
      <c r="K164" s="108">
        <f t="shared" ref="K164:K175" si="7">I164-(I164*J164)%</f>
        <v>34.31916</v>
      </c>
      <c r="L164" s="212"/>
    </row>
    <row r="165" spans="1:12">
      <c r="A165" s="36">
        <v>160</v>
      </c>
      <c r="B165" s="118"/>
      <c r="C165" s="94" t="s">
        <v>1558</v>
      </c>
      <c r="D165" s="94" t="s">
        <v>12</v>
      </c>
      <c r="E165" s="94"/>
      <c r="F165" s="37" t="s">
        <v>1562</v>
      </c>
      <c r="G165" s="102">
        <v>45625</v>
      </c>
      <c r="H165" s="37" t="s">
        <v>173</v>
      </c>
      <c r="I165" s="125">
        <v>38.6</v>
      </c>
      <c r="J165" s="37">
        <v>11.32</v>
      </c>
      <c r="K165" s="108">
        <f t="shared" si="7"/>
        <v>34.23048</v>
      </c>
      <c r="L165" s="212"/>
    </row>
    <row r="166" spans="1:12">
      <c r="A166" s="36">
        <v>161</v>
      </c>
      <c r="B166" s="118"/>
      <c r="C166" s="94" t="s">
        <v>1558</v>
      </c>
      <c r="D166" s="94" t="s">
        <v>12</v>
      </c>
      <c r="E166" s="94"/>
      <c r="F166" s="37" t="s">
        <v>1562</v>
      </c>
      <c r="G166" s="102">
        <v>45625</v>
      </c>
      <c r="H166" s="37" t="s">
        <v>73</v>
      </c>
      <c r="I166" s="125">
        <v>38.88</v>
      </c>
      <c r="J166" s="37">
        <v>11.32</v>
      </c>
      <c r="K166" s="108">
        <f t="shared" si="7"/>
        <v>34.478784</v>
      </c>
      <c r="L166" s="212"/>
    </row>
    <row r="167" spans="1:12">
      <c r="A167" s="36">
        <v>162</v>
      </c>
      <c r="B167" s="118"/>
      <c r="C167" s="94" t="s">
        <v>1558</v>
      </c>
      <c r="D167" s="94" t="s">
        <v>12</v>
      </c>
      <c r="E167" s="94"/>
      <c r="F167" s="37" t="s">
        <v>1562</v>
      </c>
      <c r="G167" s="102">
        <v>45625</v>
      </c>
      <c r="H167" s="37" t="s">
        <v>162</v>
      </c>
      <c r="I167" s="125">
        <v>35.66</v>
      </c>
      <c r="J167" s="37">
        <v>11.32</v>
      </c>
      <c r="K167" s="108">
        <f t="shared" si="7"/>
        <v>31.623288</v>
      </c>
      <c r="L167" s="212"/>
    </row>
    <row r="168" spans="1:12">
      <c r="A168" s="36">
        <v>163</v>
      </c>
      <c r="B168" s="118"/>
      <c r="C168" s="94" t="s">
        <v>1558</v>
      </c>
      <c r="D168" s="94" t="s">
        <v>12</v>
      </c>
      <c r="E168" s="94"/>
      <c r="F168" s="37" t="s">
        <v>1562</v>
      </c>
      <c r="G168" s="102">
        <v>45625</v>
      </c>
      <c r="H168" s="37" t="s">
        <v>33</v>
      </c>
      <c r="I168" s="125">
        <v>45.44</v>
      </c>
      <c r="J168" s="37">
        <v>11.32</v>
      </c>
      <c r="K168" s="108">
        <f t="shared" si="7"/>
        <v>40.296192</v>
      </c>
      <c r="L168" s="212"/>
    </row>
    <row r="169" spans="1:12">
      <c r="A169" s="36">
        <v>164</v>
      </c>
      <c r="B169" s="118"/>
      <c r="C169" s="94" t="s">
        <v>1558</v>
      </c>
      <c r="D169" s="94" t="s">
        <v>12</v>
      </c>
      <c r="E169" s="94"/>
      <c r="F169" s="37" t="s">
        <v>1562</v>
      </c>
      <c r="G169" s="102">
        <v>45625</v>
      </c>
      <c r="H169" s="37" t="s">
        <v>67</v>
      </c>
      <c r="I169" s="125">
        <v>29.22</v>
      </c>
      <c r="J169" s="37">
        <v>11.32</v>
      </c>
      <c r="K169" s="108">
        <f t="shared" si="7"/>
        <v>25.912296</v>
      </c>
      <c r="L169" s="212"/>
    </row>
    <row r="170" spans="1:12">
      <c r="A170" s="36">
        <v>165</v>
      </c>
      <c r="B170" s="118"/>
      <c r="C170" s="94" t="s">
        <v>1558</v>
      </c>
      <c r="D170" s="94" t="s">
        <v>12</v>
      </c>
      <c r="E170" s="94"/>
      <c r="F170" s="37" t="s">
        <v>1562</v>
      </c>
      <c r="G170" s="102">
        <v>45625</v>
      </c>
      <c r="H170" s="37" t="s">
        <v>80</v>
      </c>
      <c r="I170" s="125">
        <v>38.9</v>
      </c>
      <c r="J170" s="37">
        <v>11.32</v>
      </c>
      <c r="K170" s="108">
        <f t="shared" si="7"/>
        <v>34.49652</v>
      </c>
      <c r="L170" s="212"/>
    </row>
    <row r="171" spans="1:12">
      <c r="A171" s="36">
        <v>166</v>
      </c>
      <c r="B171" s="123" t="s">
        <v>1569</v>
      </c>
      <c r="C171" s="94" t="s">
        <v>1558</v>
      </c>
      <c r="D171" s="94" t="s">
        <v>12</v>
      </c>
      <c r="E171" s="94"/>
      <c r="F171" s="37" t="s">
        <v>1562</v>
      </c>
      <c r="G171" s="102">
        <v>45625</v>
      </c>
      <c r="H171" s="37" t="s">
        <v>38</v>
      </c>
      <c r="I171" s="125">
        <v>52.48</v>
      </c>
      <c r="J171" s="37">
        <v>11.36</v>
      </c>
      <c r="K171" s="108">
        <f t="shared" si="7"/>
        <v>46.518272</v>
      </c>
      <c r="L171" s="212"/>
    </row>
    <row r="172" spans="1:12">
      <c r="A172" s="36">
        <v>167</v>
      </c>
      <c r="B172" s="123"/>
      <c r="C172" s="94" t="s">
        <v>1558</v>
      </c>
      <c r="D172" s="94" t="s">
        <v>12</v>
      </c>
      <c r="E172" s="94"/>
      <c r="F172" s="37" t="s">
        <v>1562</v>
      </c>
      <c r="G172" s="102">
        <v>45625</v>
      </c>
      <c r="H172" s="37" t="s">
        <v>41</v>
      </c>
      <c r="I172" s="125">
        <v>52.46</v>
      </c>
      <c r="J172" s="37">
        <v>11.36</v>
      </c>
      <c r="K172" s="108">
        <f t="shared" si="7"/>
        <v>46.500544</v>
      </c>
      <c r="L172" s="212"/>
    </row>
    <row r="173" spans="1:12">
      <c r="A173" s="36">
        <v>168</v>
      </c>
      <c r="B173" s="123"/>
      <c r="C173" s="94" t="s">
        <v>1558</v>
      </c>
      <c r="D173" s="94" t="s">
        <v>12</v>
      </c>
      <c r="E173" s="94"/>
      <c r="F173" s="37" t="s">
        <v>1562</v>
      </c>
      <c r="G173" s="102">
        <v>45625</v>
      </c>
      <c r="H173" s="37" t="s">
        <v>233</v>
      </c>
      <c r="I173" s="125">
        <v>52.64</v>
      </c>
      <c r="J173" s="37">
        <v>11.36</v>
      </c>
      <c r="K173" s="108">
        <f t="shared" si="7"/>
        <v>46.660096</v>
      </c>
      <c r="L173" s="212"/>
    </row>
    <row r="174" spans="1:12">
      <c r="A174" s="36">
        <v>169</v>
      </c>
      <c r="B174" s="123"/>
      <c r="C174" s="94" t="s">
        <v>1558</v>
      </c>
      <c r="D174" s="94" t="s">
        <v>12</v>
      </c>
      <c r="E174" s="94"/>
      <c r="F174" s="37" t="s">
        <v>1562</v>
      </c>
      <c r="G174" s="102">
        <v>45625</v>
      </c>
      <c r="H174" s="37" t="s">
        <v>39</v>
      </c>
      <c r="I174" s="125">
        <v>52.52</v>
      </c>
      <c r="J174" s="37">
        <v>11.36</v>
      </c>
      <c r="K174" s="108">
        <f t="shared" si="7"/>
        <v>46.553728</v>
      </c>
      <c r="L174" s="212"/>
    </row>
    <row r="175" spans="1:12">
      <c r="A175" s="36">
        <v>170</v>
      </c>
      <c r="B175" s="123"/>
      <c r="C175" s="94" t="s">
        <v>1558</v>
      </c>
      <c r="D175" s="94" t="s">
        <v>12</v>
      </c>
      <c r="E175" s="94"/>
      <c r="F175" s="37" t="s">
        <v>1562</v>
      </c>
      <c r="G175" s="102">
        <v>45625</v>
      </c>
      <c r="H175" s="37" t="s">
        <v>120</v>
      </c>
      <c r="I175" s="125">
        <v>51.94</v>
      </c>
      <c r="J175" s="37">
        <v>11.36</v>
      </c>
      <c r="K175" s="108">
        <f t="shared" si="7"/>
        <v>46.039616</v>
      </c>
      <c r="L175" s="212"/>
    </row>
    <row r="176" spans="1:12">
      <c r="A176" s="36">
        <v>171</v>
      </c>
      <c r="B176" s="117" t="s">
        <v>1570</v>
      </c>
      <c r="C176" s="94" t="s">
        <v>1558</v>
      </c>
      <c r="D176" s="94" t="s">
        <v>12</v>
      </c>
      <c r="E176" s="94"/>
      <c r="F176" s="37" t="s">
        <v>1562</v>
      </c>
      <c r="G176" s="102">
        <v>45626</v>
      </c>
      <c r="H176" s="37" t="s">
        <v>113</v>
      </c>
      <c r="I176" s="125">
        <v>38.54</v>
      </c>
      <c r="J176" s="37">
        <v>13.84</v>
      </c>
      <c r="K176" s="108">
        <f t="shared" ref="K176:K182" si="8">I176-(I176*J176)%</f>
        <v>33.206064</v>
      </c>
      <c r="L176" s="212"/>
    </row>
    <row r="177" spans="1:12">
      <c r="A177" s="36">
        <v>172</v>
      </c>
      <c r="B177" s="118"/>
      <c r="C177" s="94" t="s">
        <v>1558</v>
      </c>
      <c r="D177" s="94" t="s">
        <v>12</v>
      </c>
      <c r="E177" s="94"/>
      <c r="F177" s="37" t="s">
        <v>1562</v>
      </c>
      <c r="G177" s="102">
        <v>45626</v>
      </c>
      <c r="H177" s="37" t="s">
        <v>53</v>
      </c>
      <c r="I177" s="125">
        <v>39.78</v>
      </c>
      <c r="J177" s="37">
        <v>13.84</v>
      </c>
      <c r="K177" s="108">
        <f t="shared" si="8"/>
        <v>34.274448</v>
      </c>
      <c r="L177" s="212"/>
    </row>
    <row r="178" spans="1:12">
      <c r="A178" s="36">
        <v>173</v>
      </c>
      <c r="B178" s="118"/>
      <c r="C178" s="94" t="s">
        <v>1558</v>
      </c>
      <c r="D178" s="94" t="s">
        <v>12</v>
      </c>
      <c r="E178" s="94"/>
      <c r="F178" s="37" t="s">
        <v>1562</v>
      </c>
      <c r="G178" s="102">
        <v>45626</v>
      </c>
      <c r="H178" s="37" t="s">
        <v>233</v>
      </c>
      <c r="I178" s="125">
        <v>45.68</v>
      </c>
      <c r="J178" s="37">
        <v>13.84</v>
      </c>
      <c r="K178" s="108">
        <f t="shared" si="8"/>
        <v>39.357888</v>
      </c>
      <c r="L178" s="212"/>
    </row>
    <row r="179" spans="1:12">
      <c r="A179" s="36">
        <v>174</v>
      </c>
      <c r="B179" s="119"/>
      <c r="C179" s="94" t="s">
        <v>1558</v>
      </c>
      <c r="D179" s="94" t="s">
        <v>12</v>
      </c>
      <c r="E179" s="94"/>
      <c r="F179" s="37" t="s">
        <v>1562</v>
      </c>
      <c r="G179" s="102">
        <v>45626</v>
      </c>
      <c r="H179" s="37" t="s">
        <v>39</v>
      </c>
      <c r="I179" s="125">
        <v>32.64</v>
      </c>
      <c r="J179" s="37">
        <v>13.84</v>
      </c>
      <c r="K179" s="108">
        <f t="shared" si="8"/>
        <v>28.122624</v>
      </c>
      <c r="L179" s="212"/>
    </row>
    <row r="180" spans="1:12">
      <c r="A180" s="36">
        <v>175</v>
      </c>
      <c r="B180" s="117" t="s">
        <v>1583</v>
      </c>
      <c r="C180" s="94" t="s">
        <v>1558</v>
      </c>
      <c r="D180" s="94" t="s">
        <v>12</v>
      </c>
      <c r="E180" s="94"/>
      <c r="F180" s="37" t="s">
        <v>1562</v>
      </c>
      <c r="G180" s="102">
        <v>45626</v>
      </c>
      <c r="H180" s="37" t="s">
        <v>1584</v>
      </c>
      <c r="I180" s="125">
        <v>13.56</v>
      </c>
      <c r="J180" s="37">
        <v>11.43</v>
      </c>
      <c r="K180" s="108">
        <f t="shared" si="8"/>
        <v>12.010092</v>
      </c>
      <c r="L180" s="212"/>
    </row>
    <row r="181" spans="1:12">
      <c r="A181" s="36">
        <v>176</v>
      </c>
      <c r="B181" s="118"/>
      <c r="C181" s="94" t="s">
        <v>1558</v>
      </c>
      <c r="D181" s="94" t="s">
        <v>12</v>
      </c>
      <c r="E181" s="94"/>
      <c r="F181" s="37" t="s">
        <v>1562</v>
      </c>
      <c r="G181" s="102">
        <v>45626</v>
      </c>
      <c r="H181" s="37" t="s">
        <v>37</v>
      </c>
      <c r="I181" s="125">
        <v>47.22</v>
      </c>
      <c r="J181" s="37">
        <v>11.43</v>
      </c>
      <c r="K181" s="108">
        <f t="shared" si="8"/>
        <v>41.822754</v>
      </c>
      <c r="L181" s="212"/>
    </row>
    <row r="182" spans="1:12">
      <c r="A182" s="36">
        <v>177</v>
      </c>
      <c r="B182" s="119"/>
      <c r="C182" s="94" t="s">
        <v>1558</v>
      </c>
      <c r="D182" s="94" t="s">
        <v>12</v>
      </c>
      <c r="E182" s="94"/>
      <c r="F182" s="37" t="s">
        <v>1562</v>
      </c>
      <c r="G182" s="102">
        <v>45626</v>
      </c>
      <c r="H182" s="37" t="s">
        <v>38</v>
      </c>
      <c r="I182" s="125">
        <v>46.9</v>
      </c>
      <c r="J182" s="37">
        <v>11.43</v>
      </c>
      <c r="K182" s="108">
        <f t="shared" si="8"/>
        <v>41.53933</v>
      </c>
      <c r="L182" s="212"/>
    </row>
    <row r="183" ht="17.55" spans="1:12">
      <c r="A183" s="112" t="s">
        <v>101</v>
      </c>
      <c r="B183" s="76"/>
      <c r="C183" s="76"/>
      <c r="D183" s="76"/>
      <c r="E183" s="76"/>
      <c r="F183" s="76"/>
      <c r="G183" s="79"/>
      <c r="H183" s="76"/>
      <c r="I183" s="113">
        <f>SUM(I6:I182)</f>
        <v>7357.46</v>
      </c>
      <c r="J183" s="114">
        <f>AVERAGE(J6:J182)</f>
        <v>11.5271186440678</v>
      </c>
      <c r="K183" s="115">
        <f>SUM(K6:K182)</f>
        <v>6509.979058</v>
      </c>
      <c r="L183" s="116"/>
    </row>
    <row r="185" ht="17.55"/>
    <row r="186" spans="1:11">
      <c r="A186" s="34" t="s">
        <v>1585</v>
      </c>
      <c r="B186" s="86"/>
      <c r="C186" s="86"/>
      <c r="D186" s="86"/>
      <c r="E186" s="86"/>
      <c r="F186" s="86"/>
      <c r="G186" s="86"/>
      <c r="H186" s="86"/>
      <c r="I186" s="86"/>
      <c r="J186" s="86"/>
      <c r="K186" s="103"/>
    </row>
    <row r="187" spans="1:11">
      <c r="A187" s="87"/>
      <c r="B187" s="88"/>
      <c r="C187" s="88"/>
      <c r="D187" s="88"/>
      <c r="E187" s="88"/>
      <c r="F187" s="88"/>
      <c r="G187" s="88"/>
      <c r="H187" s="88"/>
      <c r="I187" s="88"/>
      <c r="J187" s="88"/>
      <c r="K187" s="104"/>
    </row>
    <row r="188" ht="17.55" spans="1:11">
      <c r="A188" s="87"/>
      <c r="B188" s="88"/>
      <c r="C188" s="88"/>
      <c r="D188" s="88"/>
      <c r="E188" s="88"/>
      <c r="F188" s="88"/>
      <c r="G188" s="88"/>
      <c r="H188" s="88"/>
      <c r="I188" s="88"/>
      <c r="J188" s="88"/>
      <c r="K188" s="104"/>
    </row>
    <row r="189" ht="17.55" spans="1:11">
      <c r="A189" s="40" t="s">
        <v>1</v>
      </c>
      <c r="B189" s="40" t="s">
        <v>2</v>
      </c>
      <c r="C189" s="201" t="s">
        <v>3</v>
      </c>
      <c r="D189" s="201" t="s">
        <v>3</v>
      </c>
      <c r="E189" s="201" t="s">
        <v>4</v>
      </c>
      <c r="F189" s="201" t="s">
        <v>5</v>
      </c>
      <c r="G189" s="201" t="s">
        <v>6</v>
      </c>
      <c r="H189" s="201" t="s">
        <v>7</v>
      </c>
      <c r="I189" s="201" t="s">
        <v>8</v>
      </c>
      <c r="J189" s="201" t="s">
        <v>9</v>
      </c>
      <c r="K189" s="201" t="s">
        <v>10</v>
      </c>
    </row>
    <row r="190" ht="17.55" spans="1:11">
      <c r="A190" s="42"/>
      <c r="B190" s="42"/>
      <c r="C190" s="201" t="s">
        <v>11</v>
      </c>
      <c r="D190" s="201" t="s">
        <v>12</v>
      </c>
      <c r="E190" s="7"/>
      <c r="F190" s="7"/>
      <c r="G190" s="7"/>
      <c r="H190" s="201" t="s">
        <v>13</v>
      </c>
      <c r="I190" s="7"/>
      <c r="J190" s="7"/>
      <c r="K190" s="7" t="s">
        <v>1586</v>
      </c>
    </row>
    <row r="191" ht="17.55" spans="1:11">
      <c r="A191" s="36">
        <v>1</v>
      </c>
      <c r="B191" s="123" t="s">
        <v>1587</v>
      </c>
      <c r="C191" s="94" t="s">
        <v>1588</v>
      </c>
      <c r="D191" s="213" t="s">
        <v>12</v>
      </c>
      <c r="E191" s="37" t="s">
        <v>1589</v>
      </c>
      <c r="F191" s="102">
        <v>45599</v>
      </c>
      <c r="G191" s="37" t="s">
        <v>1590</v>
      </c>
      <c r="H191" s="125">
        <v>66.02</v>
      </c>
      <c r="I191" s="123">
        <v>7.91</v>
      </c>
      <c r="J191" s="108">
        <f t="shared" ref="J191:J200" si="9">H191-(H191*I191)%</f>
        <v>60.797818</v>
      </c>
      <c r="K191" s="214" t="s">
        <v>1591</v>
      </c>
    </row>
    <row r="192" ht="17.55" spans="1:11">
      <c r="A192" s="36">
        <v>2</v>
      </c>
      <c r="B192" s="123" t="s">
        <v>1592</v>
      </c>
      <c r="C192" s="94" t="s">
        <v>1588</v>
      </c>
      <c r="D192" s="213" t="s">
        <v>12</v>
      </c>
      <c r="E192" s="37" t="s">
        <v>1589</v>
      </c>
      <c r="F192" s="102">
        <v>45599</v>
      </c>
      <c r="G192" s="37" t="s">
        <v>1593</v>
      </c>
      <c r="H192" s="125">
        <v>64.4</v>
      </c>
      <c r="I192" s="123">
        <v>7.96</v>
      </c>
      <c r="J192" s="108">
        <f t="shared" si="9"/>
        <v>59.27376</v>
      </c>
      <c r="K192" s="214"/>
    </row>
    <row r="193" ht="17.55" spans="1:11">
      <c r="A193" s="36">
        <v>3</v>
      </c>
      <c r="B193" s="123" t="s">
        <v>1594</v>
      </c>
      <c r="C193" s="94" t="s">
        <v>1588</v>
      </c>
      <c r="D193" s="213" t="s">
        <v>12</v>
      </c>
      <c r="E193" s="37" t="s">
        <v>1589</v>
      </c>
      <c r="F193" s="102">
        <v>45599</v>
      </c>
      <c r="G193" s="37" t="s">
        <v>1595</v>
      </c>
      <c r="H193" s="125">
        <v>66.32</v>
      </c>
      <c r="I193" s="123">
        <v>7.88</v>
      </c>
      <c r="J193" s="108">
        <f t="shared" si="9"/>
        <v>61.093984</v>
      </c>
      <c r="K193" s="214"/>
    </row>
    <row r="194" ht="17.55" spans="1:11">
      <c r="A194" s="36">
        <v>4</v>
      </c>
      <c r="B194" s="123" t="s">
        <v>1596</v>
      </c>
      <c r="C194" s="94" t="s">
        <v>1588</v>
      </c>
      <c r="D194" s="213" t="s">
        <v>12</v>
      </c>
      <c r="E194" s="37" t="s">
        <v>1589</v>
      </c>
      <c r="F194" s="102">
        <v>45599</v>
      </c>
      <c r="G194" s="37" t="s">
        <v>1597</v>
      </c>
      <c r="H194" s="125">
        <v>65.78</v>
      </c>
      <c r="I194" s="123">
        <v>7.93</v>
      </c>
      <c r="J194" s="108">
        <f t="shared" si="9"/>
        <v>60.563646</v>
      </c>
      <c r="K194" s="214"/>
    </row>
    <row r="195" ht="17.55" spans="1:11">
      <c r="A195" s="36">
        <v>5</v>
      </c>
      <c r="B195" s="123" t="s">
        <v>1598</v>
      </c>
      <c r="C195" s="94" t="s">
        <v>1588</v>
      </c>
      <c r="D195" s="213" t="s">
        <v>12</v>
      </c>
      <c r="E195" s="37" t="s">
        <v>1589</v>
      </c>
      <c r="F195" s="102">
        <v>45599</v>
      </c>
      <c r="G195" s="37" t="s">
        <v>1599</v>
      </c>
      <c r="H195" s="125">
        <v>67.1</v>
      </c>
      <c r="I195" s="123">
        <v>7.96</v>
      </c>
      <c r="J195" s="108">
        <f t="shared" si="9"/>
        <v>61.75884</v>
      </c>
      <c r="K195" s="214"/>
    </row>
    <row r="196" ht="17.55" spans="1:11">
      <c r="A196" s="36">
        <v>6</v>
      </c>
      <c r="B196" s="123" t="s">
        <v>1600</v>
      </c>
      <c r="C196" s="94" t="s">
        <v>1588</v>
      </c>
      <c r="D196" s="213" t="s">
        <v>12</v>
      </c>
      <c r="E196" s="37" t="s">
        <v>1589</v>
      </c>
      <c r="F196" s="102">
        <v>45599</v>
      </c>
      <c r="G196" s="37" t="s">
        <v>1601</v>
      </c>
      <c r="H196" s="125">
        <v>65.28</v>
      </c>
      <c r="I196" s="123">
        <v>7.94</v>
      </c>
      <c r="J196" s="108">
        <f t="shared" si="9"/>
        <v>60.096768</v>
      </c>
      <c r="K196" s="214"/>
    </row>
    <row r="197" ht="17.55" spans="1:11">
      <c r="A197" s="36">
        <v>7</v>
      </c>
      <c r="B197" s="123" t="s">
        <v>1602</v>
      </c>
      <c r="C197" s="94" t="s">
        <v>1588</v>
      </c>
      <c r="D197" s="213" t="s">
        <v>12</v>
      </c>
      <c r="E197" s="37" t="s">
        <v>1589</v>
      </c>
      <c r="F197" s="102">
        <v>45599</v>
      </c>
      <c r="G197" s="37" t="s">
        <v>1603</v>
      </c>
      <c r="H197" s="125">
        <v>68</v>
      </c>
      <c r="I197" s="123">
        <v>8.08</v>
      </c>
      <c r="J197" s="108">
        <f t="shared" si="9"/>
        <v>62.5056</v>
      </c>
      <c r="K197" s="214"/>
    </row>
    <row r="198" ht="17.55" spans="1:11">
      <c r="A198" s="36">
        <v>8</v>
      </c>
      <c r="B198" s="123" t="s">
        <v>1604</v>
      </c>
      <c r="C198" s="94" t="s">
        <v>1588</v>
      </c>
      <c r="D198" s="213" t="s">
        <v>12</v>
      </c>
      <c r="E198" s="37" t="s">
        <v>1589</v>
      </c>
      <c r="F198" s="102">
        <v>45599</v>
      </c>
      <c r="G198" s="37" t="s">
        <v>1605</v>
      </c>
      <c r="H198" s="125">
        <v>65.42</v>
      </c>
      <c r="I198" s="123">
        <v>8.11</v>
      </c>
      <c r="J198" s="108">
        <f t="shared" si="9"/>
        <v>60.114438</v>
      </c>
      <c r="K198" s="214"/>
    </row>
    <row r="199" ht="17.55" spans="1:11">
      <c r="A199" s="36">
        <v>9</v>
      </c>
      <c r="B199" s="123" t="s">
        <v>1606</v>
      </c>
      <c r="C199" s="94" t="s">
        <v>1588</v>
      </c>
      <c r="D199" s="213" t="s">
        <v>12</v>
      </c>
      <c r="E199" s="37" t="s">
        <v>1589</v>
      </c>
      <c r="F199" s="102">
        <v>45599</v>
      </c>
      <c r="G199" s="37" t="s">
        <v>1607</v>
      </c>
      <c r="H199" s="125">
        <v>65.3</v>
      </c>
      <c r="I199" s="123">
        <v>7.95</v>
      </c>
      <c r="J199" s="108">
        <f t="shared" si="9"/>
        <v>60.10865</v>
      </c>
      <c r="K199" s="214"/>
    </row>
    <row r="200" spans="1:11">
      <c r="A200" s="36">
        <v>10</v>
      </c>
      <c r="B200" s="123" t="s">
        <v>1608</v>
      </c>
      <c r="C200" s="94" t="s">
        <v>1588</v>
      </c>
      <c r="D200" s="213" t="s">
        <v>12</v>
      </c>
      <c r="E200" s="37" t="s">
        <v>1589</v>
      </c>
      <c r="F200" s="102">
        <v>45599</v>
      </c>
      <c r="G200" s="37" t="s">
        <v>1609</v>
      </c>
      <c r="H200" s="125">
        <v>67.98</v>
      </c>
      <c r="I200" s="123">
        <v>7.99</v>
      </c>
      <c r="J200" s="108">
        <f t="shared" si="9"/>
        <v>62.548398</v>
      </c>
      <c r="K200" s="214"/>
    </row>
    <row r="201" ht="17.55" spans="1:11">
      <c r="A201" s="112" t="s">
        <v>101</v>
      </c>
      <c r="B201" s="79"/>
      <c r="C201" s="79"/>
      <c r="D201" s="79"/>
      <c r="E201" s="79"/>
      <c r="F201" s="79"/>
      <c r="G201" s="79"/>
      <c r="H201" s="115">
        <f>SUM(H191:H200)</f>
        <v>661.6</v>
      </c>
      <c r="I201" s="79"/>
      <c r="J201" s="115">
        <f>SUM(J191:J200)</f>
        <v>608.861902</v>
      </c>
      <c r="K201" s="79"/>
    </row>
    <row r="204" ht="17.55"/>
    <row r="205" spans="1:11">
      <c r="A205" s="34" t="s">
        <v>180</v>
      </c>
      <c r="B205" s="86"/>
      <c r="C205" s="86"/>
      <c r="D205" s="86"/>
      <c r="E205" s="86"/>
      <c r="F205" s="86"/>
      <c r="G205" s="86"/>
      <c r="H205" s="86"/>
      <c r="I205" s="86"/>
      <c r="J205" s="86"/>
      <c r="K205" s="103"/>
    </row>
    <row r="206" spans="1:11">
      <c r="A206" s="87"/>
      <c r="B206" s="88"/>
      <c r="C206" s="88"/>
      <c r="D206" s="88"/>
      <c r="E206" s="88"/>
      <c r="F206" s="88"/>
      <c r="G206" s="88"/>
      <c r="H206" s="88"/>
      <c r="I206" s="88"/>
      <c r="J206" s="88"/>
      <c r="K206" s="104"/>
    </row>
    <row r="207" ht="17.55" spans="1:11">
      <c r="A207" s="87"/>
      <c r="B207" s="88"/>
      <c r="C207" s="88"/>
      <c r="D207" s="88"/>
      <c r="E207" s="88"/>
      <c r="F207" s="88"/>
      <c r="G207" s="88"/>
      <c r="H207" s="88"/>
      <c r="I207" s="88"/>
      <c r="J207" s="88"/>
      <c r="K207" s="104"/>
    </row>
    <row r="208" ht="17.55" spans="1:11">
      <c r="A208" s="40" t="s">
        <v>1</v>
      </c>
      <c r="B208" s="40" t="s">
        <v>2</v>
      </c>
      <c r="C208" s="201" t="s">
        <v>3</v>
      </c>
      <c r="D208" s="201" t="s">
        <v>3</v>
      </c>
      <c r="E208" s="201" t="s">
        <v>4</v>
      </c>
      <c r="F208" s="201" t="s">
        <v>5</v>
      </c>
      <c r="G208" s="201" t="s">
        <v>6</v>
      </c>
      <c r="H208" s="201" t="s">
        <v>7</v>
      </c>
      <c r="I208" s="201" t="s">
        <v>8</v>
      </c>
      <c r="J208" s="201" t="s">
        <v>9</v>
      </c>
      <c r="K208" s="201" t="s">
        <v>10</v>
      </c>
    </row>
    <row r="209" ht="17.55" spans="1:11">
      <c r="A209" s="42"/>
      <c r="B209" s="42"/>
      <c r="C209" s="201" t="s">
        <v>11</v>
      </c>
      <c r="D209" s="201" t="s">
        <v>12</v>
      </c>
      <c r="E209" s="7"/>
      <c r="F209" s="7"/>
      <c r="G209" s="7"/>
      <c r="H209" s="201" t="s">
        <v>13</v>
      </c>
      <c r="I209" s="7"/>
      <c r="J209" s="7"/>
      <c r="K209" s="7" t="s">
        <v>1586</v>
      </c>
    </row>
    <row r="210" ht="17.55" spans="1:11">
      <c r="A210" s="36">
        <v>1</v>
      </c>
      <c r="B210" s="215" t="s">
        <v>1610</v>
      </c>
      <c r="C210" s="94" t="s">
        <v>182</v>
      </c>
      <c r="D210" s="213" t="s">
        <v>12</v>
      </c>
      <c r="E210" s="37" t="s">
        <v>1424</v>
      </c>
      <c r="F210" s="102">
        <v>45609</v>
      </c>
      <c r="G210" s="202" t="s">
        <v>1611</v>
      </c>
      <c r="H210" s="217">
        <v>32.62</v>
      </c>
      <c r="I210" s="123">
        <v>11.44</v>
      </c>
      <c r="J210" s="108">
        <f t="shared" ref="J210:J217" si="10">H210-(H210*I210)%</f>
        <v>28.888272</v>
      </c>
      <c r="K210" s="214" t="s">
        <v>1612</v>
      </c>
    </row>
    <row r="211" ht="17.55" spans="1:11">
      <c r="A211" s="36">
        <v>2</v>
      </c>
      <c r="B211" s="216"/>
      <c r="C211" s="94" t="s">
        <v>182</v>
      </c>
      <c r="D211" s="213" t="s">
        <v>12</v>
      </c>
      <c r="E211" s="37" t="s">
        <v>1424</v>
      </c>
      <c r="F211" s="102">
        <v>45609</v>
      </c>
      <c r="G211" s="202" t="s">
        <v>1613</v>
      </c>
      <c r="H211" s="217">
        <v>32.66</v>
      </c>
      <c r="I211" s="123">
        <v>11.44</v>
      </c>
      <c r="J211" s="108">
        <f t="shared" si="10"/>
        <v>28.923696</v>
      </c>
      <c r="K211" s="214"/>
    </row>
    <row r="212" ht="17.55" spans="1:11">
      <c r="A212" s="36">
        <v>3</v>
      </c>
      <c r="B212" s="216"/>
      <c r="C212" s="94" t="s">
        <v>182</v>
      </c>
      <c r="D212" s="213" t="s">
        <v>12</v>
      </c>
      <c r="E212" s="37" t="s">
        <v>1424</v>
      </c>
      <c r="F212" s="102">
        <v>45609</v>
      </c>
      <c r="G212" s="202" t="s">
        <v>1614</v>
      </c>
      <c r="H212" s="217">
        <v>30.84</v>
      </c>
      <c r="I212" s="123">
        <v>11.44</v>
      </c>
      <c r="J212" s="108">
        <f t="shared" si="10"/>
        <v>27.311904</v>
      </c>
      <c r="K212" s="214"/>
    </row>
    <row r="213" ht="17.55" spans="1:11">
      <c r="A213" s="36">
        <v>4</v>
      </c>
      <c r="B213" s="216"/>
      <c r="C213" s="94" t="s">
        <v>182</v>
      </c>
      <c r="D213" s="213" t="s">
        <v>12</v>
      </c>
      <c r="E213" s="37" t="s">
        <v>1424</v>
      </c>
      <c r="F213" s="102">
        <v>45609</v>
      </c>
      <c r="G213" s="202" t="s">
        <v>1615</v>
      </c>
      <c r="H213" s="217">
        <v>32.8</v>
      </c>
      <c r="I213" s="123">
        <v>11.44</v>
      </c>
      <c r="J213" s="108">
        <f t="shared" si="10"/>
        <v>29.04768</v>
      </c>
      <c r="K213" s="214"/>
    </row>
    <row r="214" ht="17.55" spans="1:11">
      <c r="A214" s="36">
        <v>5</v>
      </c>
      <c r="B214" s="216"/>
      <c r="C214" s="94" t="s">
        <v>182</v>
      </c>
      <c r="D214" s="213" t="s">
        <v>12</v>
      </c>
      <c r="E214" s="37" t="s">
        <v>1424</v>
      </c>
      <c r="F214" s="102">
        <v>45609</v>
      </c>
      <c r="G214" s="202" t="s">
        <v>1616</v>
      </c>
      <c r="H214" s="217">
        <v>32.42</v>
      </c>
      <c r="I214" s="123">
        <v>11.44</v>
      </c>
      <c r="J214" s="108">
        <f t="shared" si="10"/>
        <v>28.711152</v>
      </c>
      <c r="K214" s="214"/>
    </row>
    <row r="215" ht="17.55" spans="1:11">
      <c r="A215" s="36">
        <v>6</v>
      </c>
      <c r="B215" s="216"/>
      <c r="C215" s="94" t="s">
        <v>182</v>
      </c>
      <c r="D215" s="213" t="s">
        <v>12</v>
      </c>
      <c r="E215" s="37" t="s">
        <v>1424</v>
      </c>
      <c r="F215" s="102">
        <v>45609</v>
      </c>
      <c r="G215" s="202" t="s">
        <v>1617</v>
      </c>
      <c r="H215" s="217">
        <v>34</v>
      </c>
      <c r="I215" s="123">
        <v>11.44</v>
      </c>
      <c r="J215" s="108">
        <f t="shared" si="10"/>
        <v>30.1104</v>
      </c>
      <c r="K215" s="214"/>
    </row>
    <row r="216" ht="17.55" spans="1:11">
      <c r="A216" s="36">
        <v>7</v>
      </c>
      <c r="B216" s="216"/>
      <c r="C216" s="94" t="s">
        <v>182</v>
      </c>
      <c r="D216" s="213" t="s">
        <v>12</v>
      </c>
      <c r="E216" s="37" t="s">
        <v>1424</v>
      </c>
      <c r="F216" s="102">
        <v>45609</v>
      </c>
      <c r="G216" s="202" t="s">
        <v>1618</v>
      </c>
      <c r="H216" s="217">
        <v>34.04</v>
      </c>
      <c r="I216" s="123">
        <v>11.44</v>
      </c>
      <c r="J216" s="108">
        <f t="shared" si="10"/>
        <v>30.145824</v>
      </c>
      <c r="K216" s="214"/>
    </row>
    <row r="217" spans="1:11">
      <c r="A217" s="36">
        <v>8</v>
      </c>
      <c r="B217" s="216"/>
      <c r="C217" s="94" t="s">
        <v>182</v>
      </c>
      <c r="D217" s="213" t="s">
        <v>12</v>
      </c>
      <c r="E217" s="37" t="s">
        <v>1424</v>
      </c>
      <c r="F217" s="102">
        <v>45609</v>
      </c>
      <c r="G217" s="202" t="s">
        <v>1619</v>
      </c>
      <c r="H217" s="217">
        <v>33.12</v>
      </c>
      <c r="I217" s="123">
        <v>11.44</v>
      </c>
      <c r="J217" s="108">
        <f t="shared" si="10"/>
        <v>29.331072</v>
      </c>
      <c r="K217" s="214"/>
    </row>
    <row r="218" ht="17.55" spans="1:11">
      <c r="A218" s="112" t="s">
        <v>101</v>
      </c>
      <c r="B218" s="79"/>
      <c r="C218" s="79"/>
      <c r="D218" s="79"/>
      <c r="E218" s="79"/>
      <c r="F218" s="79"/>
      <c r="G218" s="79"/>
      <c r="H218" s="115">
        <f>SUM(H210:H217)</f>
        <v>262.5</v>
      </c>
      <c r="I218" s="79"/>
      <c r="J218" s="115">
        <f>SUM(J210:J217)</f>
        <v>232.47</v>
      </c>
      <c r="K218" s="79"/>
    </row>
    <row r="219" ht="17.55"/>
    <row r="220" spans="1:11">
      <c r="A220" s="34" t="s">
        <v>1445</v>
      </c>
      <c r="B220" s="86"/>
      <c r="C220" s="86"/>
      <c r="D220" s="86"/>
      <c r="E220" s="86"/>
      <c r="F220" s="86"/>
      <c r="G220" s="86"/>
      <c r="H220" s="86"/>
      <c r="I220" s="86"/>
      <c r="J220" s="86"/>
      <c r="K220" s="103"/>
    </row>
    <row r="221" spans="1:11">
      <c r="A221" s="87"/>
      <c r="B221" s="88"/>
      <c r="C221" s="88"/>
      <c r="D221" s="88"/>
      <c r="E221" s="88"/>
      <c r="F221" s="88"/>
      <c r="G221" s="88"/>
      <c r="H221" s="88"/>
      <c r="I221" s="88"/>
      <c r="J221" s="88"/>
      <c r="K221" s="104"/>
    </row>
    <row r="222" spans="1:11">
      <c r="A222" s="87"/>
      <c r="B222" s="88"/>
      <c r="C222" s="88"/>
      <c r="D222" s="88"/>
      <c r="E222" s="88"/>
      <c r="F222" s="88"/>
      <c r="G222" s="88"/>
      <c r="H222" s="88"/>
      <c r="I222" s="88"/>
      <c r="J222" s="88"/>
      <c r="K222" s="104"/>
    </row>
    <row r="223" spans="1:11">
      <c r="A223" s="42" t="s">
        <v>1</v>
      </c>
      <c r="B223" s="7" t="s">
        <v>2</v>
      </c>
      <c r="C223" s="7" t="s">
        <v>3</v>
      </c>
      <c r="D223" s="7" t="s">
        <v>3</v>
      </c>
      <c r="E223" s="7" t="s">
        <v>4</v>
      </c>
      <c r="F223" s="7" t="s">
        <v>5</v>
      </c>
      <c r="G223" s="7" t="s">
        <v>1446</v>
      </c>
      <c r="H223" s="7" t="s">
        <v>7</v>
      </c>
      <c r="I223" s="7" t="s">
        <v>8</v>
      </c>
      <c r="J223" s="7" t="s">
        <v>9</v>
      </c>
      <c r="K223" s="147"/>
    </row>
    <row r="224" spans="1:11">
      <c r="A224" s="42"/>
      <c r="B224" s="7"/>
      <c r="C224" s="7" t="s">
        <v>11</v>
      </c>
      <c r="D224" s="7" t="s">
        <v>12</v>
      </c>
      <c r="E224" s="7"/>
      <c r="F224" s="7"/>
      <c r="G224" s="7"/>
      <c r="H224" s="7" t="s">
        <v>13</v>
      </c>
      <c r="I224" s="7"/>
      <c r="J224" s="7"/>
      <c r="K224" s="147"/>
    </row>
    <row r="225" spans="1:11">
      <c r="A225" s="36">
        <v>1</v>
      </c>
      <c r="B225" s="123" t="s">
        <v>1620</v>
      </c>
      <c r="C225" s="94" t="s">
        <v>182</v>
      </c>
      <c r="D225" s="94" t="s">
        <v>12</v>
      </c>
      <c r="E225" s="37" t="s">
        <v>1448</v>
      </c>
      <c r="F225" s="102">
        <v>45615</v>
      </c>
      <c r="G225" s="37">
        <v>3162612</v>
      </c>
      <c r="H225" s="125">
        <v>32.68</v>
      </c>
      <c r="I225" s="37">
        <v>11.08</v>
      </c>
      <c r="J225" s="108">
        <f t="shared" ref="J225:J233" si="11">H225-(H225*I225)%</f>
        <v>29.059056</v>
      </c>
      <c r="K225" s="220"/>
    </row>
    <row r="226" spans="1:11">
      <c r="A226" s="36">
        <v>2</v>
      </c>
      <c r="B226" s="123"/>
      <c r="C226" s="94" t="s">
        <v>182</v>
      </c>
      <c r="D226" s="94" t="s">
        <v>12</v>
      </c>
      <c r="E226" s="37" t="s">
        <v>1448</v>
      </c>
      <c r="F226" s="102">
        <v>45615</v>
      </c>
      <c r="G226" s="37">
        <v>8547005</v>
      </c>
      <c r="H226" s="125">
        <v>32.42</v>
      </c>
      <c r="I226" s="37">
        <v>11.08</v>
      </c>
      <c r="J226" s="108">
        <f t="shared" si="11"/>
        <v>28.827864</v>
      </c>
      <c r="K226" s="221"/>
    </row>
    <row r="227" spans="1:11">
      <c r="A227" s="36">
        <v>3</v>
      </c>
      <c r="B227" s="123"/>
      <c r="C227" s="94" t="s">
        <v>182</v>
      </c>
      <c r="D227" s="94" t="s">
        <v>12</v>
      </c>
      <c r="E227" s="37" t="s">
        <v>1448</v>
      </c>
      <c r="F227" s="102">
        <v>45615</v>
      </c>
      <c r="G227" s="37">
        <v>8073499</v>
      </c>
      <c r="H227" s="125">
        <v>32.68</v>
      </c>
      <c r="I227" s="37">
        <v>11.08</v>
      </c>
      <c r="J227" s="108">
        <f t="shared" si="11"/>
        <v>29.059056</v>
      </c>
      <c r="K227" s="221"/>
    </row>
    <row r="228" spans="1:11">
      <c r="A228" s="36">
        <v>4</v>
      </c>
      <c r="B228" s="123"/>
      <c r="C228" s="94" t="s">
        <v>182</v>
      </c>
      <c r="D228" s="94" t="s">
        <v>12</v>
      </c>
      <c r="E228" s="37" t="s">
        <v>1448</v>
      </c>
      <c r="F228" s="102">
        <v>45615</v>
      </c>
      <c r="G228" s="37">
        <v>8457344</v>
      </c>
      <c r="H228" s="125">
        <v>32.42</v>
      </c>
      <c r="I228" s="37">
        <v>11.08</v>
      </c>
      <c r="J228" s="108">
        <f t="shared" si="11"/>
        <v>28.827864</v>
      </c>
      <c r="K228" s="221"/>
    </row>
    <row r="229" spans="1:11">
      <c r="A229" s="36">
        <v>5</v>
      </c>
      <c r="B229" s="117" t="s">
        <v>1621</v>
      </c>
      <c r="C229" s="94" t="s">
        <v>182</v>
      </c>
      <c r="D229" s="94" t="s">
        <v>12</v>
      </c>
      <c r="E229" s="37" t="s">
        <v>1448</v>
      </c>
      <c r="F229" s="102">
        <v>45615</v>
      </c>
      <c r="G229" s="564" t="s">
        <v>1622</v>
      </c>
      <c r="H229" s="125">
        <v>32.02</v>
      </c>
      <c r="I229" s="37">
        <v>10.89</v>
      </c>
      <c r="J229" s="108">
        <f t="shared" si="11"/>
        <v>28.533022</v>
      </c>
      <c r="K229" s="221"/>
    </row>
    <row r="230" spans="1:11">
      <c r="A230" s="36">
        <v>6</v>
      </c>
      <c r="B230" s="118"/>
      <c r="C230" s="94" t="s">
        <v>182</v>
      </c>
      <c r="D230" s="94" t="s">
        <v>12</v>
      </c>
      <c r="E230" s="37" t="s">
        <v>1448</v>
      </c>
      <c r="F230" s="102">
        <v>45615</v>
      </c>
      <c r="G230" s="37">
        <v>5287990</v>
      </c>
      <c r="H230" s="125">
        <v>32.42</v>
      </c>
      <c r="I230" s="37">
        <v>10.89</v>
      </c>
      <c r="J230" s="108">
        <f t="shared" si="11"/>
        <v>28.889462</v>
      </c>
      <c r="K230" s="221"/>
    </row>
    <row r="231" spans="1:11">
      <c r="A231" s="36">
        <v>7</v>
      </c>
      <c r="B231" s="118"/>
      <c r="C231" s="94" t="s">
        <v>182</v>
      </c>
      <c r="D231" s="94" t="s">
        <v>12</v>
      </c>
      <c r="E231" s="37" t="s">
        <v>1448</v>
      </c>
      <c r="F231" s="102">
        <v>45615</v>
      </c>
      <c r="G231" s="37">
        <v>5164039</v>
      </c>
      <c r="H231" s="218">
        <v>31.94</v>
      </c>
      <c r="I231" s="37">
        <v>10.89</v>
      </c>
      <c r="J231" s="108">
        <f t="shared" si="11"/>
        <v>28.461734</v>
      </c>
      <c r="K231" s="221"/>
    </row>
    <row r="232" spans="1:11">
      <c r="A232" s="36">
        <v>8</v>
      </c>
      <c r="B232" s="118"/>
      <c r="C232" s="94" t="s">
        <v>182</v>
      </c>
      <c r="D232" s="94" t="s">
        <v>12</v>
      </c>
      <c r="E232" s="37" t="s">
        <v>1448</v>
      </c>
      <c r="F232" s="102">
        <v>45615</v>
      </c>
      <c r="G232" s="37">
        <v>6493661</v>
      </c>
      <c r="H232" s="218">
        <v>32.16</v>
      </c>
      <c r="I232" s="37">
        <v>10.89</v>
      </c>
      <c r="J232" s="108">
        <f t="shared" si="11"/>
        <v>28.657776</v>
      </c>
      <c r="K232" s="221"/>
    </row>
    <row r="233" spans="1:11">
      <c r="A233" s="36">
        <v>9</v>
      </c>
      <c r="B233" s="118"/>
      <c r="C233" s="94" t="s">
        <v>182</v>
      </c>
      <c r="D233" s="94" t="s">
        <v>12</v>
      </c>
      <c r="E233" s="37" t="s">
        <v>1448</v>
      </c>
      <c r="F233" s="102">
        <v>45617</v>
      </c>
      <c r="G233" s="65" t="s">
        <v>1623</v>
      </c>
      <c r="H233" s="219">
        <v>2.06</v>
      </c>
      <c r="I233" s="37">
        <v>10.89</v>
      </c>
      <c r="J233" s="108">
        <f t="shared" si="11"/>
        <v>1.835666</v>
      </c>
      <c r="K233" s="155"/>
    </row>
    <row r="234" ht="17.55" spans="1:11">
      <c r="A234" s="112" t="s">
        <v>101</v>
      </c>
      <c r="B234" s="76"/>
      <c r="C234" s="76"/>
      <c r="D234" s="76"/>
      <c r="E234" s="76"/>
      <c r="F234" s="79"/>
      <c r="G234" s="76"/>
      <c r="H234" s="113">
        <f>SUM(H225:H233)</f>
        <v>260.8</v>
      </c>
      <c r="I234" s="114">
        <f>AVERAGE(I225:I233)</f>
        <v>10.9744444444444</v>
      </c>
      <c r="J234" s="115">
        <f>SUM(J225:J233)</f>
        <v>232.1515</v>
      </c>
      <c r="K234" s="116"/>
    </row>
  </sheetData>
  <mergeCells count="73">
    <mergeCell ref="A4:A5"/>
    <mergeCell ref="A189:A190"/>
    <mergeCell ref="A208:A209"/>
    <mergeCell ref="A223:A224"/>
    <mergeCell ref="B4:B5"/>
    <mergeCell ref="B6:B12"/>
    <mergeCell ref="B13:B18"/>
    <mergeCell ref="B19:B25"/>
    <mergeCell ref="B26:B30"/>
    <mergeCell ref="B31:B37"/>
    <mergeCell ref="B38:B43"/>
    <mergeCell ref="B44:B49"/>
    <mergeCell ref="B50:B54"/>
    <mergeCell ref="B55:B61"/>
    <mergeCell ref="B62:B67"/>
    <mergeCell ref="B68:B72"/>
    <mergeCell ref="B73:B78"/>
    <mergeCell ref="B79:B85"/>
    <mergeCell ref="B86:B92"/>
    <mergeCell ref="B93:B98"/>
    <mergeCell ref="B99:B103"/>
    <mergeCell ref="B104:B110"/>
    <mergeCell ref="B111:B116"/>
    <mergeCell ref="B117:B122"/>
    <mergeCell ref="B123:B127"/>
    <mergeCell ref="B128:B134"/>
    <mergeCell ref="B135:B141"/>
    <mergeCell ref="B142:B146"/>
    <mergeCell ref="B147:B152"/>
    <mergeCell ref="B153:B159"/>
    <mergeCell ref="B160:B161"/>
    <mergeCell ref="B162:B163"/>
    <mergeCell ref="B164:B170"/>
    <mergeCell ref="B171:B175"/>
    <mergeCell ref="B176:B179"/>
    <mergeCell ref="B180:B182"/>
    <mergeCell ref="B189:B190"/>
    <mergeCell ref="B208:B209"/>
    <mergeCell ref="B210:B217"/>
    <mergeCell ref="B223:B224"/>
    <mergeCell ref="B225:B228"/>
    <mergeCell ref="B229:B233"/>
    <mergeCell ref="E4:E5"/>
    <mergeCell ref="E189:E190"/>
    <mergeCell ref="E208:E209"/>
    <mergeCell ref="E223:E224"/>
    <mergeCell ref="F4:F5"/>
    <mergeCell ref="F189:F190"/>
    <mergeCell ref="F208:F209"/>
    <mergeCell ref="F223:F224"/>
    <mergeCell ref="G4:G5"/>
    <mergeCell ref="G189:G190"/>
    <mergeCell ref="G208:G209"/>
    <mergeCell ref="G223:G224"/>
    <mergeCell ref="H4:H5"/>
    <mergeCell ref="I189:I190"/>
    <mergeCell ref="I208:I209"/>
    <mergeCell ref="I223:I224"/>
    <mergeCell ref="J4:J5"/>
    <mergeCell ref="J189:J190"/>
    <mergeCell ref="J208:J209"/>
    <mergeCell ref="J223:J224"/>
    <mergeCell ref="K4:K5"/>
    <mergeCell ref="K191:K200"/>
    <mergeCell ref="K210:K217"/>
    <mergeCell ref="K223:K224"/>
    <mergeCell ref="L4:L5"/>
    <mergeCell ref="L6:L30"/>
    <mergeCell ref="L31:L54"/>
    <mergeCell ref="A205:K207"/>
    <mergeCell ref="A220:K222"/>
    <mergeCell ref="A186:K188"/>
    <mergeCell ref="A1:L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3"/>
  <sheetViews>
    <sheetView topLeftCell="A34" workbookViewId="0">
      <selection activeCell="A35" sqref="A35:L37"/>
    </sheetView>
  </sheetViews>
  <sheetFormatPr defaultColWidth="9" defaultRowHeight="16.8"/>
  <cols>
    <col min="5" max="5" width="9.07352941176471" customWidth="1"/>
    <col min="7" max="7" width="10.8455882352941"/>
    <col min="8" max="8" width="10.7647058823529" customWidth="1"/>
    <col min="11" max="11" width="9.76470588235294"/>
    <col min="12" max="12" width="10.3823529411765" customWidth="1"/>
  </cols>
  <sheetData>
    <row r="1" spans="1:11">
      <c r="A1" s="34" t="s">
        <v>302</v>
      </c>
      <c r="B1" s="86"/>
      <c r="C1" s="86"/>
      <c r="D1" s="86"/>
      <c r="E1" s="86"/>
      <c r="F1" s="86"/>
      <c r="G1" s="86"/>
      <c r="H1" s="86"/>
      <c r="I1" s="86"/>
      <c r="J1" s="86"/>
      <c r="K1" s="103"/>
    </row>
    <row r="2" spans="1:11">
      <c r="A2" s="87"/>
      <c r="B2" s="88"/>
      <c r="C2" s="88"/>
      <c r="D2" s="88"/>
      <c r="E2" s="88"/>
      <c r="F2" s="88"/>
      <c r="G2" s="88"/>
      <c r="H2" s="88"/>
      <c r="I2" s="88"/>
      <c r="J2" s="88"/>
      <c r="K2" s="104"/>
    </row>
    <row r="3" spans="1:11">
      <c r="A3" s="87"/>
      <c r="B3" s="88"/>
      <c r="C3" s="88"/>
      <c r="D3" s="88"/>
      <c r="E3" s="88"/>
      <c r="F3" s="88"/>
      <c r="G3" s="88"/>
      <c r="H3" s="88"/>
      <c r="I3" s="88"/>
      <c r="J3" s="88"/>
      <c r="K3" s="104"/>
    </row>
    <row r="4" spans="1:11">
      <c r="A4" s="42" t="s">
        <v>1</v>
      </c>
      <c r="B4" s="7" t="s">
        <v>3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362</v>
      </c>
      <c r="I4" s="7" t="s">
        <v>1624</v>
      </c>
      <c r="J4" s="7" t="s">
        <v>1625</v>
      </c>
      <c r="K4" s="147" t="s">
        <v>10</v>
      </c>
    </row>
    <row r="5" spans="1:11">
      <c r="A5" s="42"/>
      <c r="B5" s="7" t="s">
        <v>11</v>
      </c>
      <c r="C5" s="7" t="s">
        <v>63</v>
      </c>
      <c r="D5" s="7"/>
      <c r="E5" s="7"/>
      <c r="F5" s="7"/>
      <c r="G5" s="7" t="s">
        <v>13</v>
      </c>
      <c r="H5" s="7" t="s">
        <v>13</v>
      </c>
      <c r="I5" s="7"/>
      <c r="J5" s="7"/>
      <c r="K5" s="147"/>
    </row>
    <row r="6" spans="1:11">
      <c r="A6" s="36">
        <v>1</v>
      </c>
      <c r="B6" s="37" t="s">
        <v>1375</v>
      </c>
      <c r="C6" s="94" t="s">
        <v>63</v>
      </c>
      <c r="D6" s="37" t="s">
        <v>1348</v>
      </c>
      <c r="E6" s="102">
        <v>45601</v>
      </c>
      <c r="F6" s="37" t="s">
        <v>1626</v>
      </c>
      <c r="G6" s="54">
        <v>35.32</v>
      </c>
      <c r="H6" s="54">
        <v>35.36</v>
      </c>
      <c r="I6" s="37"/>
      <c r="J6" s="108"/>
      <c r="K6" s="205"/>
    </row>
    <row r="7" spans="1:11">
      <c r="A7" s="36">
        <v>2</v>
      </c>
      <c r="B7" s="37" t="s">
        <v>1375</v>
      </c>
      <c r="C7" s="94" t="s">
        <v>63</v>
      </c>
      <c r="D7" s="37" t="s">
        <v>1348</v>
      </c>
      <c r="E7" s="102">
        <v>45601</v>
      </c>
      <c r="F7" s="37" t="s">
        <v>1627</v>
      </c>
      <c r="G7" s="54">
        <v>35.56</v>
      </c>
      <c r="H7" s="54">
        <v>35.6</v>
      </c>
      <c r="I7" s="37"/>
      <c r="J7" s="108"/>
      <c r="K7" s="206"/>
    </row>
    <row r="8" spans="1:11">
      <c r="A8" s="36">
        <v>3</v>
      </c>
      <c r="B8" s="37" t="s">
        <v>1375</v>
      </c>
      <c r="C8" s="94" t="s">
        <v>63</v>
      </c>
      <c r="D8" s="37" t="s">
        <v>1348</v>
      </c>
      <c r="E8" s="102">
        <v>45601</v>
      </c>
      <c r="F8" s="37" t="s">
        <v>1628</v>
      </c>
      <c r="G8" s="54">
        <v>34.96</v>
      </c>
      <c r="H8" s="54">
        <v>34.96</v>
      </c>
      <c r="I8" s="37"/>
      <c r="J8" s="108"/>
      <c r="K8" s="206"/>
    </row>
    <row r="9" spans="1:11">
      <c r="A9" s="36">
        <v>4</v>
      </c>
      <c r="B9" s="37" t="s">
        <v>1375</v>
      </c>
      <c r="C9" s="94" t="s">
        <v>63</v>
      </c>
      <c r="D9" s="37" t="s">
        <v>1348</v>
      </c>
      <c r="E9" s="102">
        <v>45601</v>
      </c>
      <c r="F9" s="37" t="s">
        <v>1629</v>
      </c>
      <c r="G9" s="54">
        <v>35</v>
      </c>
      <c r="H9" s="54">
        <v>35.04</v>
      </c>
      <c r="I9" s="37"/>
      <c r="J9" s="108"/>
      <c r="K9" s="206"/>
    </row>
    <row r="10" spans="1:11">
      <c r="A10" s="36">
        <v>5</v>
      </c>
      <c r="B10" s="37" t="s">
        <v>1375</v>
      </c>
      <c r="C10" s="94" t="s">
        <v>63</v>
      </c>
      <c r="D10" s="37" t="s">
        <v>1348</v>
      </c>
      <c r="E10" s="102">
        <v>45601</v>
      </c>
      <c r="F10" s="37" t="s">
        <v>1630</v>
      </c>
      <c r="G10" s="54">
        <v>35.48</v>
      </c>
      <c r="H10" s="54">
        <v>35.5</v>
      </c>
      <c r="I10" s="37"/>
      <c r="J10" s="108"/>
      <c r="K10" s="206"/>
    </row>
    <row r="11" spans="1:11">
      <c r="A11" s="36">
        <v>6</v>
      </c>
      <c r="B11" s="37" t="s">
        <v>1375</v>
      </c>
      <c r="C11" s="94" t="s">
        <v>63</v>
      </c>
      <c r="D11" s="37" t="s">
        <v>1348</v>
      </c>
      <c r="E11" s="102">
        <v>45601</v>
      </c>
      <c r="F11" s="37" t="s">
        <v>1631</v>
      </c>
      <c r="G11" s="54">
        <v>35.14</v>
      </c>
      <c r="H11" s="54">
        <v>35.2</v>
      </c>
      <c r="I11" s="37"/>
      <c r="J11" s="108"/>
      <c r="K11" s="206"/>
    </row>
    <row r="12" spans="1:11">
      <c r="A12" s="36">
        <v>7</v>
      </c>
      <c r="B12" s="37" t="s">
        <v>1375</v>
      </c>
      <c r="C12" s="94" t="s">
        <v>63</v>
      </c>
      <c r="D12" s="37" t="s">
        <v>1348</v>
      </c>
      <c r="E12" s="102">
        <v>45601</v>
      </c>
      <c r="F12" s="37" t="s">
        <v>1632</v>
      </c>
      <c r="G12" s="54">
        <v>35.04</v>
      </c>
      <c r="H12" s="54">
        <v>35.12</v>
      </c>
      <c r="I12" s="37"/>
      <c r="J12" s="108"/>
      <c r="K12" s="206"/>
    </row>
    <row r="13" spans="1:11">
      <c r="A13" s="36">
        <v>8</v>
      </c>
      <c r="B13" s="37" t="s">
        <v>1375</v>
      </c>
      <c r="C13" s="94" t="s">
        <v>63</v>
      </c>
      <c r="D13" s="37" t="s">
        <v>1348</v>
      </c>
      <c r="E13" s="102">
        <v>45601</v>
      </c>
      <c r="F13" s="37" t="s">
        <v>1633</v>
      </c>
      <c r="G13" s="54">
        <v>35.44</v>
      </c>
      <c r="H13" s="54">
        <v>35.46</v>
      </c>
      <c r="I13" s="37"/>
      <c r="J13" s="108"/>
      <c r="K13" s="206"/>
    </row>
    <row r="14" spans="1:11">
      <c r="A14" s="36">
        <v>9</v>
      </c>
      <c r="B14" s="37" t="s">
        <v>1375</v>
      </c>
      <c r="C14" s="94" t="s">
        <v>63</v>
      </c>
      <c r="D14" s="37" t="s">
        <v>1348</v>
      </c>
      <c r="E14" s="102">
        <v>45601</v>
      </c>
      <c r="F14" s="37" t="s">
        <v>1634</v>
      </c>
      <c r="G14" s="54">
        <v>35.12</v>
      </c>
      <c r="H14" s="54">
        <v>35.14</v>
      </c>
      <c r="I14" s="37"/>
      <c r="J14" s="108"/>
      <c r="K14" s="206"/>
    </row>
    <row r="15" spans="1:11">
      <c r="A15" s="36">
        <v>10</v>
      </c>
      <c r="B15" s="37" t="s">
        <v>1375</v>
      </c>
      <c r="C15" s="94" t="s">
        <v>63</v>
      </c>
      <c r="D15" s="37" t="s">
        <v>1348</v>
      </c>
      <c r="E15" s="102">
        <v>45601</v>
      </c>
      <c r="F15" s="37" t="s">
        <v>1635</v>
      </c>
      <c r="G15" s="54">
        <v>35.32</v>
      </c>
      <c r="H15" s="54">
        <v>35.4</v>
      </c>
      <c r="I15" s="37"/>
      <c r="J15" s="108"/>
      <c r="K15" s="206"/>
    </row>
    <row r="16" spans="1:11">
      <c r="A16" s="36">
        <v>11</v>
      </c>
      <c r="B16" s="37" t="s">
        <v>1375</v>
      </c>
      <c r="C16" s="94" t="s">
        <v>63</v>
      </c>
      <c r="D16" s="37" t="s">
        <v>1348</v>
      </c>
      <c r="E16" s="102">
        <v>45601</v>
      </c>
      <c r="F16" s="37" t="s">
        <v>1636</v>
      </c>
      <c r="G16" s="54">
        <v>35.3</v>
      </c>
      <c r="H16" s="54">
        <v>35.32</v>
      </c>
      <c r="I16" s="37"/>
      <c r="J16" s="108"/>
      <c r="K16" s="206"/>
    </row>
    <row r="17" spans="1:11">
      <c r="A17" s="36">
        <v>12</v>
      </c>
      <c r="B17" s="37" t="s">
        <v>1375</v>
      </c>
      <c r="C17" s="94" t="s">
        <v>63</v>
      </c>
      <c r="D17" s="37" t="s">
        <v>1348</v>
      </c>
      <c r="E17" s="102">
        <v>45601</v>
      </c>
      <c r="F17" s="37" t="s">
        <v>1637</v>
      </c>
      <c r="G17" s="54">
        <v>35.02</v>
      </c>
      <c r="H17" s="54">
        <v>35.08</v>
      </c>
      <c r="I17" s="37"/>
      <c r="J17" s="108"/>
      <c r="K17" s="206"/>
    </row>
    <row r="18" spans="1:11">
      <c r="A18" s="36">
        <v>13</v>
      </c>
      <c r="B18" s="37" t="s">
        <v>1375</v>
      </c>
      <c r="C18" s="94" t="s">
        <v>63</v>
      </c>
      <c r="D18" s="37" t="s">
        <v>1348</v>
      </c>
      <c r="E18" s="102">
        <v>45601</v>
      </c>
      <c r="F18" s="37" t="s">
        <v>1638</v>
      </c>
      <c r="G18" s="54">
        <v>34.32</v>
      </c>
      <c r="H18" s="54">
        <v>34.38</v>
      </c>
      <c r="I18" s="37"/>
      <c r="J18" s="108"/>
      <c r="K18" s="206"/>
    </row>
    <row r="19" spans="1:11">
      <c r="A19" s="36">
        <v>14</v>
      </c>
      <c r="B19" s="37" t="s">
        <v>1375</v>
      </c>
      <c r="C19" s="94" t="s">
        <v>63</v>
      </c>
      <c r="D19" s="37" t="s">
        <v>1348</v>
      </c>
      <c r="E19" s="102">
        <v>45601</v>
      </c>
      <c r="F19" s="37" t="s">
        <v>1639</v>
      </c>
      <c r="G19" s="54">
        <v>35.56</v>
      </c>
      <c r="H19" s="54">
        <v>35.54</v>
      </c>
      <c r="I19" s="37"/>
      <c r="J19" s="108"/>
      <c r="K19" s="206"/>
    </row>
    <row r="20" spans="1:11">
      <c r="A20" s="36">
        <v>15</v>
      </c>
      <c r="B20" s="37" t="s">
        <v>1375</v>
      </c>
      <c r="C20" s="94" t="s">
        <v>63</v>
      </c>
      <c r="D20" s="37" t="s">
        <v>1348</v>
      </c>
      <c r="E20" s="102">
        <v>45601</v>
      </c>
      <c r="F20" s="37" t="s">
        <v>1640</v>
      </c>
      <c r="G20" s="54">
        <v>34.54</v>
      </c>
      <c r="H20" s="54">
        <v>34.58</v>
      </c>
      <c r="I20" s="37"/>
      <c r="J20" s="108"/>
      <c r="K20" s="206"/>
    </row>
    <row r="21" spans="1:11">
      <c r="A21" s="36">
        <v>16</v>
      </c>
      <c r="B21" s="37" t="s">
        <v>1375</v>
      </c>
      <c r="C21" s="94" t="s">
        <v>63</v>
      </c>
      <c r="D21" s="37" t="s">
        <v>1348</v>
      </c>
      <c r="E21" s="102">
        <v>45601</v>
      </c>
      <c r="F21" s="37" t="s">
        <v>1163</v>
      </c>
      <c r="G21" s="54">
        <v>40.24</v>
      </c>
      <c r="H21" s="54">
        <v>40.28</v>
      </c>
      <c r="I21" s="37"/>
      <c r="J21" s="108"/>
      <c r="K21" s="206"/>
    </row>
    <row r="22" spans="1:11">
      <c r="A22" s="36">
        <v>17</v>
      </c>
      <c r="B22" s="37" t="s">
        <v>1375</v>
      </c>
      <c r="C22" s="94" t="s">
        <v>63</v>
      </c>
      <c r="D22" s="37" t="s">
        <v>1348</v>
      </c>
      <c r="E22" s="102">
        <v>45601</v>
      </c>
      <c r="F22" s="37" t="s">
        <v>1641</v>
      </c>
      <c r="G22" s="54">
        <v>35.46</v>
      </c>
      <c r="H22" s="54">
        <v>35.48</v>
      </c>
      <c r="I22" s="37"/>
      <c r="J22" s="108"/>
      <c r="K22" s="206"/>
    </row>
    <row r="23" spans="1:11">
      <c r="A23" s="36">
        <v>18</v>
      </c>
      <c r="B23" s="37" t="s">
        <v>1375</v>
      </c>
      <c r="C23" s="94" t="s">
        <v>63</v>
      </c>
      <c r="D23" s="37" t="s">
        <v>1348</v>
      </c>
      <c r="E23" s="102">
        <v>45601</v>
      </c>
      <c r="F23" s="37" t="s">
        <v>1642</v>
      </c>
      <c r="G23" s="54">
        <v>35.58</v>
      </c>
      <c r="H23" s="54">
        <v>35.58</v>
      </c>
      <c r="I23" s="37"/>
      <c r="J23" s="108"/>
      <c r="K23" s="206"/>
    </row>
    <row r="24" spans="1:11">
      <c r="A24" s="36">
        <v>19</v>
      </c>
      <c r="B24" s="37" t="s">
        <v>1375</v>
      </c>
      <c r="C24" s="94" t="s">
        <v>63</v>
      </c>
      <c r="D24" s="37" t="s">
        <v>1348</v>
      </c>
      <c r="E24" s="102">
        <v>45602</v>
      </c>
      <c r="F24" s="202" t="s">
        <v>1643</v>
      </c>
      <c r="G24" s="203">
        <v>35.02</v>
      </c>
      <c r="H24" s="54">
        <v>35.08</v>
      </c>
      <c r="I24" s="37"/>
      <c r="J24" s="108"/>
      <c r="K24" s="206"/>
    </row>
    <row r="25" spans="1:11">
      <c r="A25" s="36">
        <v>20</v>
      </c>
      <c r="B25" s="37" t="s">
        <v>1375</v>
      </c>
      <c r="C25" s="94" t="s">
        <v>63</v>
      </c>
      <c r="D25" s="37" t="s">
        <v>1348</v>
      </c>
      <c r="E25" s="102">
        <v>45602</v>
      </c>
      <c r="F25" s="202" t="s">
        <v>1644</v>
      </c>
      <c r="G25" s="203">
        <v>35.02</v>
      </c>
      <c r="H25" s="54">
        <v>35.06</v>
      </c>
      <c r="I25" s="37"/>
      <c r="J25" s="108"/>
      <c r="K25" s="206"/>
    </row>
    <row r="26" spans="1:11">
      <c r="A26" s="36">
        <v>21</v>
      </c>
      <c r="B26" s="37" t="s">
        <v>1375</v>
      </c>
      <c r="C26" s="94" t="s">
        <v>63</v>
      </c>
      <c r="D26" s="37" t="s">
        <v>1348</v>
      </c>
      <c r="E26" s="102">
        <v>45602</v>
      </c>
      <c r="F26" s="202" t="s">
        <v>1645</v>
      </c>
      <c r="G26" s="203">
        <v>34.2</v>
      </c>
      <c r="H26" s="54">
        <v>34.24</v>
      </c>
      <c r="I26" s="37"/>
      <c r="J26" s="108"/>
      <c r="K26" s="206"/>
    </row>
    <row r="27" spans="1:11">
      <c r="A27" s="36">
        <v>22</v>
      </c>
      <c r="B27" s="37" t="s">
        <v>1375</v>
      </c>
      <c r="C27" s="94" t="s">
        <v>63</v>
      </c>
      <c r="D27" s="37" t="s">
        <v>1348</v>
      </c>
      <c r="E27" s="102">
        <v>45602</v>
      </c>
      <c r="F27" s="202" t="s">
        <v>1646</v>
      </c>
      <c r="G27" s="203">
        <v>35.12</v>
      </c>
      <c r="H27" s="54">
        <v>35.18</v>
      </c>
      <c r="I27" s="37"/>
      <c r="J27" s="108"/>
      <c r="K27" s="206"/>
    </row>
    <row r="28" spans="1:11">
      <c r="A28" s="36">
        <v>23</v>
      </c>
      <c r="B28" s="37" t="s">
        <v>1375</v>
      </c>
      <c r="C28" s="94" t="s">
        <v>63</v>
      </c>
      <c r="D28" s="37" t="s">
        <v>1348</v>
      </c>
      <c r="E28" s="102">
        <v>45602</v>
      </c>
      <c r="F28" s="202" t="s">
        <v>1647</v>
      </c>
      <c r="G28" s="203">
        <v>34.84</v>
      </c>
      <c r="H28" s="54">
        <v>34.86</v>
      </c>
      <c r="I28" s="37"/>
      <c r="J28" s="108"/>
      <c r="K28" s="206"/>
    </row>
    <row r="29" spans="1:11">
      <c r="A29" s="36">
        <v>24</v>
      </c>
      <c r="B29" s="37" t="s">
        <v>1375</v>
      </c>
      <c r="C29" s="94" t="s">
        <v>63</v>
      </c>
      <c r="D29" s="37" t="s">
        <v>1348</v>
      </c>
      <c r="E29" s="102">
        <v>45602</v>
      </c>
      <c r="F29" s="202" t="s">
        <v>1648</v>
      </c>
      <c r="G29" s="203">
        <v>35.74</v>
      </c>
      <c r="H29" s="54">
        <v>35.76</v>
      </c>
      <c r="I29" s="37"/>
      <c r="J29" s="108"/>
      <c r="K29" s="206"/>
    </row>
    <row r="30" spans="1:11">
      <c r="A30" s="36">
        <v>25</v>
      </c>
      <c r="B30" s="37" t="s">
        <v>1375</v>
      </c>
      <c r="C30" s="94" t="s">
        <v>63</v>
      </c>
      <c r="D30" s="37" t="s">
        <v>1348</v>
      </c>
      <c r="E30" s="102">
        <v>45602</v>
      </c>
      <c r="F30" s="202" t="s">
        <v>1649</v>
      </c>
      <c r="G30" s="203">
        <v>35.16</v>
      </c>
      <c r="H30" s="54">
        <v>35.2</v>
      </c>
      <c r="I30" s="37"/>
      <c r="J30" s="108"/>
      <c r="K30" s="206"/>
    </row>
    <row r="31" spans="1:11">
      <c r="A31" s="36">
        <v>26</v>
      </c>
      <c r="B31" s="37" t="s">
        <v>1375</v>
      </c>
      <c r="C31" s="94" t="s">
        <v>63</v>
      </c>
      <c r="D31" s="37" t="s">
        <v>1348</v>
      </c>
      <c r="E31" s="102">
        <v>45602</v>
      </c>
      <c r="F31" s="202" t="s">
        <v>1650</v>
      </c>
      <c r="G31" s="203">
        <v>42.2</v>
      </c>
      <c r="H31" s="54">
        <v>42.26</v>
      </c>
      <c r="I31" s="37"/>
      <c r="J31" s="108"/>
      <c r="K31" s="206"/>
    </row>
    <row r="32" spans="1:11">
      <c r="A32" s="36">
        <v>27</v>
      </c>
      <c r="B32" s="37" t="s">
        <v>1375</v>
      </c>
      <c r="C32" s="94" t="s">
        <v>63</v>
      </c>
      <c r="D32" s="37"/>
      <c r="E32" s="102"/>
      <c r="F32" s="37"/>
      <c r="G32" s="37"/>
      <c r="H32" s="37"/>
      <c r="I32" s="37"/>
      <c r="J32" s="37"/>
      <c r="K32" s="207"/>
    </row>
    <row r="33" ht="17.55" spans="1:11">
      <c r="A33" s="75"/>
      <c r="B33" s="198"/>
      <c r="C33" s="198"/>
      <c r="D33" s="198"/>
      <c r="E33" s="198"/>
      <c r="F33" s="198"/>
      <c r="G33" s="114">
        <f>SUM(G6:G32)</f>
        <v>925.7</v>
      </c>
      <c r="H33" s="198">
        <f>SUM(H6:H32)</f>
        <v>926.66</v>
      </c>
      <c r="I33" s="114"/>
      <c r="J33" s="115">
        <f>SUM(J6:J32)</f>
        <v>0</v>
      </c>
      <c r="K33" s="208"/>
    </row>
    <row r="34" ht="17.55"/>
    <row r="35" spans="1:12">
      <c r="A35" s="34" t="s">
        <v>156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103"/>
    </row>
    <row r="36" spans="1:12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104"/>
    </row>
    <row r="37" ht="17.55" spans="1:12">
      <c r="A37" s="199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9"/>
    </row>
    <row r="38" spans="1:12">
      <c r="A38" s="40" t="s">
        <v>1</v>
      </c>
      <c r="B38" s="201" t="s">
        <v>2</v>
      </c>
      <c r="C38" s="201" t="s">
        <v>3</v>
      </c>
      <c r="D38" s="201" t="s">
        <v>3</v>
      </c>
      <c r="E38" s="204" t="s">
        <v>1551</v>
      </c>
      <c r="F38" s="204" t="s">
        <v>1552</v>
      </c>
      <c r="G38" s="201" t="s">
        <v>5</v>
      </c>
      <c r="H38" s="201" t="s">
        <v>6</v>
      </c>
      <c r="I38" s="201" t="s">
        <v>7</v>
      </c>
      <c r="J38" s="201" t="s">
        <v>8</v>
      </c>
      <c r="K38" s="201" t="s">
        <v>9</v>
      </c>
      <c r="L38" s="210" t="s">
        <v>1651</v>
      </c>
    </row>
    <row r="39" spans="1:12">
      <c r="A39" s="42"/>
      <c r="B39" s="7"/>
      <c r="C39" s="7" t="s">
        <v>11</v>
      </c>
      <c r="D39" s="7" t="s">
        <v>63</v>
      </c>
      <c r="E39" s="100"/>
      <c r="F39" s="100"/>
      <c r="G39" s="7"/>
      <c r="H39" s="7"/>
      <c r="I39" s="7" t="s">
        <v>13</v>
      </c>
      <c r="J39" s="7"/>
      <c r="K39" s="7"/>
      <c r="L39" s="124"/>
    </row>
    <row r="40" spans="1:12">
      <c r="A40" s="36">
        <v>1</v>
      </c>
      <c r="B40" s="117" t="s">
        <v>1554</v>
      </c>
      <c r="C40" s="94" t="s">
        <v>1555</v>
      </c>
      <c r="D40" s="94" t="s">
        <v>63</v>
      </c>
      <c r="E40" s="94" t="s">
        <v>366</v>
      </c>
      <c r="F40" s="37" t="s">
        <v>64</v>
      </c>
      <c r="G40" s="102">
        <v>45609</v>
      </c>
      <c r="H40" s="37" t="s">
        <v>45</v>
      </c>
      <c r="I40" s="125">
        <v>38.54</v>
      </c>
      <c r="J40" s="37">
        <v>8.21</v>
      </c>
      <c r="K40" s="108">
        <f t="shared" ref="K40:K52" si="0">I40-(I40*J40)%</f>
        <v>35.375866</v>
      </c>
      <c r="L40" s="57"/>
    </row>
    <row r="41" spans="1:12">
      <c r="A41" s="36">
        <v>2</v>
      </c>
      <c r="B41" s="118"/>
      <c r="C41" s="94" t="s">
        <v>1555</v>
      </c>
      <c r="D41" s="94" t="s">
        <v>63</v>
      </c>
      <c r="E41" s="94" t="s">
        <v>366</v>
      </c>
      <c r="F41" s="37" t="s">
        <v>64</v>
      </c>
      <c r="G41" s="102">
        <v>45609</v>
      </c>
      <c r="H41" s="37" t="s">
        <v>47</v>
      </c>
      <c r="I41" s="125">
        <v>39.04</v>
      </c>
      <c r="J41" s="37">
        <v>8.21</v>
      </c>
      <c r="K41" s="108">
        <f t="shared" si="0"/>
        <v>35.834816</v>
      </c>
      <c r="L41" s="211"/>
    </row>
    <row r="42" spans="1:12">
      <c r="A42" s="36">
        <v>3</v>
      </c>
      <c r="B42" s="118"/>
      <c r="C42" s="94" t="s">
        <v>1555</v>
      </c>
      <c r="D42" s="94" t="s">
        <v>63</v>
      </c>
      <c r="E42" s="94" t="s">
        <v>366</v>
      </c>
      <c r="F42" s="37" t="s">
        <v>64</v>
      </c>
      <c r="G42" s="102">
        <v>45609</v>
      </c>
      <c r="H42" s="37" t="s">
        <v>173</v>
      </c>
      <c r="I42" s="125">
        <v>38.5</v>
      </c>
      <c r="J42" s="37">
        <v>8.21</v>
      </c>
      <c r="K42" s="108">
        <f t="shared" si="0"/>
        <v>35.33915</v>
      </c>
      <c r="L42" s="211"/>
    </row>
    <row r="43" spans="1:12">
      <c r="A43" s="36">
        <v>4</v>
      </c>
      <c r="B43" s="118"/>
      <c r="C43" s="94" t="s">
        <v>1555</v>
      </c>
      <c r="D43" s="94" t="s">
        <v>63</v>
      </c>
      <c r="E43" s="94" t="s">
        <v>366</v>
      </c>
      <c r="F43" s="37" t="s">
        <v>64</v>
      </c>
      <c r="G43" s="102">
        <v>45609</v>
      </c>
      <c r="H43" s="37" t="s">
        <v>65</v>
      </c>
      <c r="I43" s="125">
        <v>28.84</v>
      </c>
      <c r="J43" s="37">
        <v>8.21</v>
      </c>
      <c r="K43" s="108">
        <f t="shared" si="0"/>
        <v>26.472236</v>
      </c>
      <c r="L43" s="211"/>
    </row>
    <row r="44" spans="1:12">
      <c r="A44" s="36">
        <v>5</v>
      </c>
      <c r="B44" s="118"/>
      <c r="C44" s="94" t="s">
        <v>1555</v>
      </c>
      <c r="D44" s="94" t="s">
        <v>63</v>
      </c>
      <c r="E44" s="94" t="s">
        <v>366</v>
      </c>
      <c r="F44" s="37" t="s">
        <v>64</v>
      </c>
      <c r="G44" s="102">
        <v>45609</v>
      </c>
      <c r="H44" s="37" t="s">
        <v>48</v>
      </c>
      <c r="I44" s="125">
        <v>38.98</v>
      </c>
      <c r="J44" s="37">
        <v>8.21</v>
      </c>
      <c r="K44" s="108">
        <f t="shared" si="0"/>
        <v>35.779742</v>
      </c>
      <c r="L44" s="211"/>
    </row>
    <row r="45" spans="1:12">
      <c r="A45" s="36">
        <v>6</v>
      </c>
      <c r="B45" s="118"/>
      <c r="C45" s="94" t="s">
        <v>1555</v>
      </c>
      <c r="D45" s="94" t="s">
        <v>63</v>
      </c>
      <c r="E45" s="94" t="s">
        <v>366</v>
      </c>
      <c r="F45" s="37" t="s">
        <v>64</v>
      </c>
      <c r="G45" s="102">
        <v>45609</v>
      </c>
      <c r="H45" s="37" t="s">
        <v>58</v>
      </c>
      <c r="I45" s="125">
        <v>39</v>
      </c>
      <c r="J45" s="37">
        <v>8.21</v>
      </c>
      <c r="K45" s="108">
        <f t="shared" si="0"/>
        <v>35.7981</v>
      </c>
      <c r="L45" s="211"/>
    </row>
    <row r="46" spans="1:12">
      <c r="A46" s="36">
        <v>7</v>
      </c>
      <c r="B46" s="119"/>
      <c r="C46" s="94" t="s">
        <v>1555</v>
      </c>
      <c r="D46" s="94" t="s">
        <v>63</v>
      </c>
      <c r="E46" s="94" t="s">
        <v>366</v>
      </c>
      <c r="F46" s="37" t="s">
        <v>64</v>
      </c>
      <c r="G46" s="102">
        <v>45609</v>
      </c>
      <c r="H46" s="37" t="s">
        <v>67</v>
      </c>
      <c r="I46" s="125">
        <v>28.68</v>
      </c>
      <c r="J46" s="37">
        <v>8.21</v>
      </c>
      <c r="K46" s="108">
        <f t="shared" si="0"/>
        <v>26.325372</v>
      </c>
      <c r="L46" s="211"/>
    </row>
    <row r="47" spans="1:12">
      <c r="A47" s="36">
        <v>8</v>
      </c>
      <c r="B47" s="117" t="s">
        <v>1557</v>
      </c>
      <c r="C47" s="94" t="s">
        <v>1555</v>
      </c>
      <c r="D47" s="94" t="s">
        <v>63</v>
      </c>
      <c r="E47" s="94" t="s">
        <v>366</v>
      </c>
      <c r="F47" s="37" t="s">
        <v>64</v>
      </c>
      <c r="G47" s="102">
        <v>45609</v>
      </c>
      <c r="H47" s="37" t="s">
        <v>77</v>
      </c>
      <c r="I47" s="125">
        <v>38.96</v>
      </c>
      <c r="J47" s="37">
        <v>8.47</v>
      </c>
      <c r="K47" s="108">
        <f t="shared" si="0"/>
        <v>35.660088</v>
      </c>
      <c r="L47" s="211"/>
    </row>
    <row r="48" spans="1:12">
      <c r="A48" s="36">
        <v>9</v>
      </c>
      <c r="B48" s="118"/>
      <c r="C48" s="94" t="s">
        <v>1555</v>
      </c>
      <c r="D48" s="94" t="s">
        <v>63</v>
      </c>
      <c r="E48" s="94" t="s">
        <v>366</v>
      </c>
      <c r="F48" s="37" t="s">
        <v>64</v>
      </c>
      <c r="G48" s="102">
        <v>45609</v>
      </c>
      <c r="H48" s="37" t="s">
        <v>70</v>
      </c>
      <c r="I48" s="125">
        <v>39.38</v>
      </c>
      <c r="J48" s="37">
        <v>8.47</v>
      </c>
      <c r="K48" s="108">
        <f t="shared" si="0"/>
        <v>36.044514</v>
      </c>
      <c r="L48" s="211"/>
    </row>
    <row r="49" spans="1:12">
      <c r="A49" s="36">
        <v>10</v>
      </c>
      <c r="B49" s="118"/>
      <c r="C49" s="94" t="s">
        <v>1555</v>
      </c>
      <c r="D49" s="94" t="s">
        <v>63</v>
      </c>
      <c r="E49" s="94" t="s">
        <v>366</v>
      </c>
      <c r="F49" s="37" t="s">
        <v>64</v>
      </c>
      <c r="G49" s="102">
        <v>45609</v>
      </c>
      <c r="H49" s="37" t="s">
        <v>76</v>
      </c>
      <c r="I49" s="125">
        <v>38.84</v>
      </c>
      <c r="J49" s="37">
        <v>8.47</v>
      </c>
      <c r="K49" s="108">
        <f t="shared" si="0"/>
        <v>35.550252</v>
      </c>
      <c r="L49" s="211"/>
    </row>
    <row r="50" spans="1:12">
      <c r="A50" s="36">
        <v>11</v>
      </c>
      <c r="B50" s="118"/>
      <c r="C50" s="94" t="s">
        <v>1555</v>
      </c>
      <c r="D50" s="94" t="s">
        <v>63</v>
      </c>
      <c r="E50" s="94" t="s">
        <v>366</v>
      </c>
      <c r="F50" s="37" t="s">
        <v>64</v>
      </c>
      <c r="G50" s="102">
        <v>45609</v>
      </c>
      <c r="H50" s="37" t="s">
        <v>68</v>
      </c>
      <c r="I50" s="125">
        <v>39.18</v>
      </c>
      <c r="J50" s="37">
        <v>8.47</v>
      </c>
      <c r="K50" s="108">
        <f t="shared" si="0"/>
        <v>35.861454</v>
      </c>
      <c r="L50" s="211"/>
    </row>
    <row r="51" spans="1:12">
      <c r="A51" s="36">
        <v>12</v>
      </c>
      <c r="B51" s="118"/>
      <c r="C51" s="94" t="s">
        <v>1555</v>
      </c>
      <c r="D51" s="94" t="s">
        <v>63</v>
      </c>
      <c r="E51" s="94" t="s">
        <v>366</v>
      </c>
      <c r="F51" s="37" t="s">
        <v>64</v>
      </c>
      <c r="G51" s="102">
        <v>45609</v>
      </c>
      <c r="H51" s="37" t="s">
        <v>74</v>
      </c>
      <c r="I51" s="125">
        <v>38.74</v>
      </c>
      <c r="J51" s="37">
        <v>8.47</v>
      </c>
      <c r="K51" s="108">
        <f t="shared" si="0"/>
        <v>35.458722</v>
      </c>
      <c r="L51" s="211"/>
    </row>
    <row r="52" spans="1:12">
      <c r="A52" s="36">
        <v>13</v>
      </c>
      <c r="B52" s="118"/>
      <c r="C52" s="94" t="s">
        <v>1555</v>
      </c>
      <c r="D52" s="94" t="s">
        <v>63</v>
      </c>
      <c r="E52" s="94" t="s">
        <v>366</v>
      </c>
      <c r="F52" s="37" t="s">
        <v>64</v>
      </c>
      <c r="G52" s="102">
        <v>45609</v>
      </c>
      <c r="H52" s="37" t="s">
        <v>59</v>
      </c>
      <c r="I52" s="125">
        <v>38.72</v>
      </c>
      <c r="J52" s="37">
        <v>8.47</v>
      </c>
      <c r="K52" s="108">
        <f t="shared" si="0"/>
        <v>35.440416</v>
      </c>
      <c r="L52" s="211"/>
    </row>
    <row r="53" spans="1:12">
      <c r="A53" s="36">
        <v>14</v>
      </c>
      <c r="B53" s="119"/>
      <c r="C53" s="94" t="s">
        <v>1555</v>
      </c>
      <c r="D53" s="94" t="s">
        <v>63</v>
      </c>
      <c r="E53" s="94" t="s">
        <v>366</v>
      </c>
      <c r="F53" s="37" t="s">
        <v>64</v>
      </c>
      <c r="G53" s="102">
        <v>45609</v>
      </c>
      <c r="H53" s="37" t="s">
        <v>72</v>
      </c>
      <c r="I53" s="125">
        <v>39.04</v>
      </c>
      <c r="J53" s="37">
        <v>8.47</v>
      </c>
      <c r="K53" s="108">
        <f t="shared" ref="K53:K64" si="1">I53-(I53*J53)%</f>
        <v>35.733312</v>
      </c>
      <c r="L53" s="211"/>
    </row>
    <row r="54" spans="1:12">
      <c r="A54" s="36">
        <v>15</v>
      </c>
      <c r="B54" s="123" t="s">
        <v>1560</v>
      </c>
      <c r="C54" s="94" t="s">
        <v>1555</v>
      </c>
      <c r="D54" s="94" t="s">
        <v>63</v>
      </c>
      <c r="E54" s="94" t="s">
        <v>366</v>
      </c>
      <c r="F54" s="37" t="s">
        <v>64</v>
      </c>
      <c r="G54" s="102">
        <v>45609</v>
      </c>
      <c r="H54" s="37" t="s">
        <v>80</v>
      </c>
      <c r="I54" s="125">
        <v>39</v>
      </c>
      <c r="J54" s="37">
        <v>7.85</v>
      </c>
      <c r="K54" s="108">
        <f t="shared" si="1"/>
        <v>35.9385</v>
      </c>
      <c r="L54" s="211"/>
    </row>
    <row r="55" spans="1:12">
      <c r="A55" s="36">
        <v>16</v>
      </c>
      <c r="B55" s="123"/>
      <c r="C55" s="94" t="s">
        <v>1555</v>
      </c>
      <c r="D55" s="94" t="s">
        <v>63</v>
      </c>
      <c r="E55" s="94" t="s">
        <v>366</v>
      </c>
      <c r="F55" s="37" t="s">
        <v>64</v>
      </c>
      <c r="G55" s="102">
        <v>45609</v>
      </c>
      <c r="H55" s="37" t="s">
        <v>73</v>
      </c>
      <c r="I55" s="125">
        <v>38.8</v>
      </c>
      <c r="J55" s="37">
        <v>7.85</v>
      </c>
      <c r="K55" s="108">
        <f t="shared" si="1"/>
        <v>35.7542</v>
      </c>
      <c r="L55" s="211"/>
    </row>
    <row r="56" spans="1:12">
      <c r="A56" s="36">
        <v>17</v>
      </c>
      <c r="B56" s="123"/>
      <c r="C56" s="94" t="s">
        <v>1555</v>
      </c>
      <c r="D56" s="94" t="s">
        <v>63</v>
      </c>
      <c r="E56" s="94" t="s">
        <v>366</v>
      </c>
      <c r="F56" s="37" t="s">
        <v>64</v>
      </c>
      <c r="G56" s="102">
        <v>45609</v>
      </c>
      <c r="H56" s="37" t="s">
        <v>38</v>
      </c>
      <c r="I56" s="125">
        <v>56.18</v>
      </c>
      <c r="J56" s="37">
        <v>7.85</v>
      </c>
      <c r="K56" s="108">
        <f t="shared" si="1"/>
        <v>51.76987</v>
      </c>
      <c r="L56" s="211"/>
    </row>
    <row r="57" spans="1:12">
      <c r="A57" s="36">
        <v>18</v>
      </c>
      <c r="B57" s="123"/>
      <c r="C57" s="94" t="s">
        <v>1555</v>
      </c>
      <c r="D57" s="94" t="s">
        <v>63</v>
      </c>
      <c r="E57" s="94" t="s">
        <v>366</v>
      </c>
      <c r="F57" s="37" t="s">
        <v>64</v>
      </c>
      <c r="G57" s="102">
        <v>45609</v>
      </c>
      <c r="H57" s="37" t="s">
        <v>123</v>
      </c>
      <c r="I57" s="125">
        <v>55.86</v>
      </c>
      <c r="J57" s="37">
        <v>7.85</v>
      </c>
      <c r="K57" s="108">
        <f t="shared" si="1"/>
        <v>51.47499</v>
      </c>
      <c r="L57" s="211"/>
    </row>
    <row r="58" spans="1:12">
      <c r="A58" s="36">
        <v>19</v>
      </c>
      <c r="B58" s="123"/>
      <c r="C58" s="94" t="s">
        <v>1555</v>
      </c>
      <c r="D58" s="94" t="s">
        <v>63</v>
      </c>
      <c r="E58" s="94" t="s">
        <v>366</v>
      </c>
      <c r="F58" s="37" t="s">
        <v>64</v>
      </c>
      <c r="G58" s="102">
        <v>45609</v>
      </c>
      <c r="H58" s="37" t="s">
        <v>233</v>
      </c>
      <c r="I58" s="125">
        <v>55.42</v>
      </c>
      <c r="J58" s="37">
        <v>7.85</v>
      </c>
      <c r="K58" s="108">
        <f t="shared" si="1"/>
        <v>51.06953</v>
      </c>
      <c r="L58" s="211"/>
    </row>
    <row r="59" spans="1:12">
      <c r="A59" s="36">
        <v>20</v>
      </c>
      <c r="B59" s="123" t="s">
        <v>1563</v>
      </c>
      <c r="C59" s="94" t="s">
        <v>1555</v>
      </c>
      <c r="D59" s="94" t="s">
        <v>63</v>
      </c>
      <c r="E59" s="94" t="s">
        <v>366</v>
      </c>
      <c r="F59" s="37" t="s">
        <v>64</v>
      </c>
      <c r="G59" s="102">
        <v>45609</v>
      </c>
      <c r="H59" s="37" t="s">
        <v>40</v>
      </c>
      <c r="I59" s="125">
        <v>55.82</v>
      </c>
      <c r="J59" s="37">
        <v>7.81</v>
      </c>
      <c r="K59" s="108">
        <f t="shared" si="1"/>
        <v>51.460458</v>
      </c>
      <c r="L59" s="211"/>
    </row>
    <row r="60" spans="1:12">
      <c r="A60" s="36">
        <v>21</v>
      </c>
      <c r="B60" s="123"/>
      <c r="C60" s="94" t="s">
        <v>1555</v>
      </c>
      <c r="D60" s="94" t="s">
        <v>63</v>
      </c>
      <c r="E60" s="94" t="s">
        <v>366</v>
      </c>
      <c r="F60" s="37" t="s">
        <v>64</v>
      </c>
      <c r="G60" s="102">
        <v>45609</v>
      </c>
      <c r="H60" s="37" t="s">
        <v>39</v>
      </c>
      <c r="I60" s="125">
        <v>56.04</v>
      </c>
      <c r="J60" s="37">
        <v>7.81</v>
      </c>
      <c r="K60" s="108">
        <f t="shared" si="1"/>
        <v>51.663276</v>
      </c>
      <c r="L60" s="211"/>
    </row>
    <row r="61" spans="1:12">
      <c r="A61" s="36">
        <v>22</v>
      </c>
      <c r="B61" s="123"/>
      <c r="C61" s="94" t="s">
        <v>1555</v>
      </c>
      <c r="D61" s="94" t="s">
        <v>63</v>
      </c>
      <c r="E61" s="94" t="s">
        <v>366</v>
      </c>
      <c r="F61" s="37" t="s">
        <v>64</v>
      </c>
      <c r="G61" s="102">
        <v>45609</v>
      </c>
      <c r="H61" s="37" t="s">
        <v>162</v>
      </c>
      <c r="I61" s="125">
        <v>32.74</v>
      </c>
      <c r="J61" s="37">
        <v>7.81</v>
      </c>
      <c r="K61" s="108">
        <f t="shared" si="1"/>
        <v>30.183006</v>
      </c>
      <c r="L61" s="211"/>
    </row>
    <row r="62" spans="1:12">
      <c r="A62" s="36">
        <v>23</v>
      </c>
      <c r="B62" s="123"/>
      <c r="C62" s="94" t="s">
        <v>1555</v>
      </c>
      <c r="D62" s="94" t="s">
        <v>63</v>
      </c>
      <c r="E62" s="94" t="s">
        <v>366</v>
      </c>
      <c r="F62" s="37" t="s">
        <v>64</v>
      </c>
      <c r="G62" s="102">
        <v>45609</v>
      </c>
      <c r="H62" s="37" t="s">
        <v>93</v>
      </c>
      <c r="I62" s="125">
        <v>32.56</v>
      </c>
      <c r="J62" s="37">
        <v>7.81</v>
      </c>
      <c r="K62" s="108">
        <f t="shared" si="1"/>
        <v>30.017064</v>
      </c>
      <c r="L62" s="211"/>
    </row>
    <row r="63" spans="1:12">
      <c r="A63" s="36">
        <v>24</v>
      </c>
      <c r="B63" s="123"/>
      <c r="C63" s="94" t="s">
        <v>1555</v>
      </c>
      <c r="D63" s="94" t="s">
        <v>63</v>
      </c>
      <c r="E63" s="94" t="s">
        <v>366</v>
      </c>
      <c r="F63" s="37" t="s">
        <v>64</v>
      </c>
      <c r="G63" s="102">
        <v>45609</v>
      </c>
      <c r="H63" s="37" t="s">
        <v>78</v>
      </c>
      <c r="I63" s="125">
        <v>28.76</v>
      </c>
      <c r="J63" s="37">
        <v>7.81</v>
      </c>
      <c r="K63" s="108">
        <f t="shared" si="1"/>
        <v>26.513844</v>
      </c>
      <c r="L63" s="211"/>
    </row>
    <row r="64" spans="1:12">
      <c r="A64" s="36">
        <v>25</v>
      </c>
      <c r="B64" s="123"/>
      <c r="C64" s="94" t="s">
        <v>1555</v>
      </c>
      <c r="D64" s="94" t="s">
        <v>63</v>
      </c>
      <c r="E64" s="94" t="s">
        <v>366</v>
      </c>
      <c r="F64" s="37" t="s">
        <v>64</v>
      </c>
      <c r="G64" s="102">
        <v>45609</v>
      </c>
      <c r="H64" s="37" t="s">
        <v>44</v>
      </c>
      <c r="I64" s="125">
        <v>38.64</v>
      </c>
      <c r="J64" s="37">
        <v>7.81</v>
      </c>
      <c r="K64" s="108">
        <f t="shared" si="1"/>
        <v>35.622216</v>
      </c>
      <c r="L64" s="212"/>
    </row>
    <row r="65" spans="1:12">
      <c r="A65" s="36">
        <v>26</v>
      </c>
      <c r="B65" s="117" t="s">
        <v>1564</v>
      </c>
      <c r="C65" s="94" t="s">
        <v>1555</v>
      </c>
      <c r="D65" s="94" t="s">
        <v>63</v>
      </c>
      <c r="E65" s="94" t="s">
        <v>366</v>
      </c>
      <c r="F65" s="37" t="s">
        <v>64</v>
      </c>
      <c r="G65" s="102">
        <v>45616</v>
      </c>
      <c r="H65" s="37" t="s">
        <v>17</v>
      </c>
      <c r="I65" s="125">
        <v>39.14</v>
      </c>
      <c r="J65" s="37">
        <v>9.9</v>
      </c>
      <c r="K65" s="108">
        <f t="shared" ref="K65:K88" si="2">I65-(I65*J65)%</f>
        <v>35.26514</v>
      </c>
      <c r="L65" s="212"/>
    </row>
    <row r="66" spans="1:12">
      <c r="A66" s="36">
        <v>27</v>
      </c>
      <c r="B66" s="118"/>
      <c r="C66" s="94" t="s">
        <v>1555</v>
      </c>
      <c r="D66" s="94" t="s">
        <v>63</v>
      </c>
      <c r="E66" s="94" t="s">
        <v>366</v>
      </c>
      <c r="F66" s="37" t="s">
        <v>64</v>
      </c>
      <c r="G66" s="102">
        <v>45616</v>
      </c>
      <c r="H66" s="37" t="s">
        <v>95</v>
      </c>
      <c r="I66" s="125">
        <v>39.16</v>
      </c>
      <c r="J66" s="37">
        <v>9.9</v>
      </c>
      <c r="K66" s="108">
        <f t="shared" si="2"/>
        <v>35.28316</v>
      </c>
      <c r="L66" s="212"/>
    </row>
    <row r="67" spans="1:12">
      <c r="A67" s="36">
        <v>28</v>
      </c>
      <c r="B67" s="118"/>
      <c r="C67" s="94" t="s">
        <v>1555</v>
      </c>
      <c r="D67" s="94" t="s">
        <v>63</v>
      </c>
      <c r="E67" s="94" t="s">
        <v>366</v>
      </c>
      <c r="F67" s="37" t="s">
        <v>64</v>
      </c>
      <c r="G67" s="102">
        <v>45616</v>
      </c>
      <c r="H67" s="37" t="s">
        <v>24</v>
      </c>
      <c r="I67" s="125">
        <v>39.56</v>
      </c>
      <c r="J67" s="37">
        <v>9.9</v>
      </c>
      <c r="K67" s="108">
        <f t="shared" si="2"/>
        <v>35.64356</v>
      </c>
      <c r="L67" s="212"/>
    </row>
    <row r="68" spans="1:12">
      <c r="A68" s="36">
        <v>29</v>
      </c>
      <c r="B68" s="118"/>
      <c r="C68" s="94" t="s">
        <v>1555</v>
      </c>
      <c r="D68" s="94" t="s">
        <v>63</v>
      </c>
      <c r="E68" s="94" t="s">
        <v>366</v>
      </c>
      <c r="F68" s="37" t="s">
        <v>64</v>
      </c>
      <c r="G68" s="102">
        <v>45616</v>
      </c>
      <c r="H68" s="37" t="s">
        <v>59</v>
      </c>
      <c r="I68" s="125">
        <v>39.42</v>
      </c>
      <c r="J68" s="37">
        <v>9.9</v>
      </c>
      <c r="K68" s="108">
        <f t="shared" si="2"/>
        <v>35.51742</v>
      </c>
      <c r="L68" s="212"/>
    </row>
    <row r="69" spans="1:12">
      <c r="A69" s="36">
        <v>30</v>
      </c>
      <c r="B69" s="118"/>
      <c r="C69" s="94" t="s">
        <v>1555</v>
      </c>
      <c r="D69" s="94" t="s">
        <v>63</v>
      </c>
      <c r="E69" s="94" t="s">
        <v>366</v>
      </c>
      <c r="F69" s="37" t="s">
        <v>64</v>
      </c>
      <c r="G69" s="102">
        <v>45616</v>
      </c>
      <c r="H69" s="37" t="s">
        <v>108</v>
      </c>
      <c r="I69" s="125">
        <v>39.22</v>
      </c>
      <c r="J69" s="37">
        <v>9.9</v>
      </c>
      <c r="K69" s="108">
        <f t="shared" si="2"/>
        <v>35.33722</v>
      </c>
      <c r="L69" s="212"/>
    </row>
    <row r="70" spans="1:12">
      <c r="A70" s="36">
        <v>31</v>
      </c>
      <c r="B70" s="118"/>
      <c r="C70" s="94" t="s">
        <v>1555</v>
      </c>
      <c r="D70" s="94" t="s">
        <v>63</v>
      </c>
      <c r="E70" s="94" t="s">
        <v>366</v>
      </c>
      <c r="F70" s="37" t="s">
        <v>64</v>
      </c>
      <c r="G70" s="102">
        <v>45616</v>
      </c>
      <c r="H70" s="37" t="s">
        <v>94</v>
      </c>
      <c r="I70" s="125">
        <v>39.9</v>
      </c>
      <c r="J70" s="37">
        <v>9.9</v>
      </c>
      <c r="K70" s="108">
        <f t="shared" si="2"/>
        <v>35.9499</v>
      </c>
      <c r="L70" s="212"/>
    </row>
    <row r="71" spans="1:12">
      <c r="A71" s="36">
        <v>32</v>
      </c>
      <c r="B71" s="119"/>
      <c r="C71" s="94" t="s">
        <v>1555</v>
      </c>
      <c r="D71" s="94" t="s">
        <v>63</v>
      </c>
      <c r="E71" s="94" t="s">
        <v>366</v>
      </c>
      <c r="F71" s="37" t="s">
        <v>64</v>
      </c>
      <c r="G71" s="102">
        <v>45616</v>
      </c>
      <c r="H71" s="37" t="s">
        <v>36</v>
      </c>
      <c r="I71" s="125">
        <v>39.68</v>
      </c>
      <c r="J71" s="37">
        <v>9.9</v>
      </c>
      <c r="K71" s="108">
        <f t="shared" si="2"/>
        <v>35.75168</v>
      </c>
      <c r="L71" s="212"/>
    </row>
    <row r="72" spans="1:12">
      <c r="A72" s="36">
        <v>33</v>
      </c>
      <c r="B72" s="123" t="s">
        <v>1565</v>
      </c>
      <c r="C72" s="94" t="s">
        <v>1555</v>
      </c>
      <c r="D72" s="94" t="s">
        <v>63</v>
      </c>
      <c r="E72" s="94" t="s">
        <v>366</v>
      </c>
      <c r="F72" s="37" t="s">
        <v>64</v>
      </c>
      <c r="G72" s="102">
        <v>45616</v>
      </c>
      <c r="H72" s="37" t="s">
        <v>44</v>
      </c>
      <c r="I72" s="125">
        <v>39.72</v>
      </c>
      <c r="J72" s="37">
        <v>9.8</v>
      </c>
      <c r="K72" s="108">
        <f t="shared" si="2"/>
        <v>35.82744</v>
      </c>
      <c r="L72" s="212"/>
    </row>
    <row r="73" spans="1:12">
      <c r="A73" s="36">
        <v>34</v>
      </c>
      <c r="B73" s="123"/>
      <c r="C73" s="94" t="s">
        <v>1555</v>
      </c>
      <c r="D73" s="94" t="s">
        <v>63</v>
      </c>
      <c r="E73" s="94" t="s">
        <v>366</v>
      </c>
      <c r="F73" s="37" t="s">
        <v>64</v>
      </c>
      <c r="G73" s="102">
        <v>45616</v>
      </c>
      <c r="H73" s="37" t="s">
        <v>109</v>
      </c>
      <c r="I73" s="125">
        <v>39.52</v>
      </c>
      <c r="J73" s="37">
        <v>9.8</v>
      </c>
      <c r="K73" s="108">
        <f t="shared" si="2"/>
        <v>35.64704</v>
      </c>
      <c r="L73" s="212"/>
    </row>
    <row r="74" spans="1:12">
      <c r="A74" s="36">
        <v>35</v>
      </c>
      <c r="B74" s="123"/>
      <c r="C74" s="94" t="s">
        <v>1555</v>
      </c>
      <c r="D74" s="94" t="s">
        <v>63</v>
      </c>
      <c r="E74" s="94" t="s">
        <v>366</v>
      </c>
      <c r="F74" s="37" t="s">
        <v>64</v>
      </c>
      <c r="G74" s="102">
        <v>45616</v>
      </c>
      <c r="H74" s="37" t="s">
        <v>113</v>
      </c>
      <c r="I74" s="125">
        <v>39.4</v>
      </c>
      <c r="J74" s="37">
        <v>9.8</v>
      </c>
      <c r="K74" s="108">
        <f t="shared" si="2"/>
        <v>35.5388</v>
      </c>
      <c r="L74" s="212"/>
    </row>
    <row r="75" spans="1:12">
      <c r="A75" s="36">
        <v>36</v>
      </c>
      <c r="B75" s="123"/>
      <c r="C75" s="94" t="s">
        <v>1555</v>
      </c>
      <c r="D75" s="94" t="s">
        <v>63</v>
      </c>
      <c r="E75" s="94" t="s">
        <v>366</v>
      </c>
      <c r="F75" s="37" t="s">
        <v>64</v>
      </c>
      <c r="G75" s="102">
        <v>45616</v>
      </c>
      <c r="H75" s="37" t="s">
        <v>111</v>
      </c>
      <c r="I75" s="125">
        <v>39.54</v>
      </c>
      <c r="J75" s="37">
        <v>9.8</v>
      </c>
      <c r="K75" s="108">
        <f t="shared" si="2"/>
        <v>35.66508</v>
      </c>
      <c r="L75" s="212"/>
    </row>
    <row r="76" spans="1:12">
      <c r="A76" s="36">
        <v>37</v>
      </c>
      <c r="B76" s="123"/>
      <c r="C76" s="94" t="s">
        <v>1555</v>
      </c>
      <c r="D76" s="94" t="s">
        <v>63</v>
      </c>
      <c r="E76" s="94" t="s">
        <v>366</v>
      </c>
      <c r="F76" s="37" t="s">
        <v>64</v>
      </c>
      <c r="G76" s="102">
        <v>45616</v>
      </c>
      <c r="H76" s="37" t="s">
        <v>30</v>
      </c>
      <c r="I76" s="125">
        <v>39.44</v>
      </c>
      <c r="J76" s="37">
        <v>9.8</v>
      </c>
      <c r="K76" s="108">
        <f t="shared" si="2"/>
        <v>35.57488</v>
      </c>
      <c r="L76" s="212"/>
    </row>
    <row r="77" spans="1:12">
      <c r="A77" s="36">
        <v>38</v>
      </c>
      <c r="B77" s="123"/>
      <c r="C77" s="94" t="s">
        <v>1555</v>
      </c>
      <c r="D77" s="94" t="s">
        <v>63</v>
      </c>
      <c r="E77" s="94" t="s">
        <v>366</v>
      </c>
      <c r="F77" s="37" t="s">
        <v>64</v>
      </c>
      <c r="G77" s="102">
        <v>45616</v>
      </c>
      <c r="H77" s="37" t="s">
        <v>115</v>
      </c>
      <c r="I77" s="125">
        <v>39.48</v>
      </c>
      <c r="J77" s="37">
        <v>9.8</v>
      </c>
      <c r="K77" s="108">
        <f t="shared" si="2"/>
        <v>35.61096</v>
      </c>
      <c r="L77" s="212"/>
    </row>
    <row r="78" spans="1:12">
      <c r="A78" s="36">
        <v>39</v>
      </c>
      <c r="B78" s="123" t="s">
        <v>1566</v>
      </c>
      <c r="C78" s="94" t="s">
        <v>1555</v>
      </c>
      <c r="D78" s="94" t="s">
        <v>63</v>
      </c>
      <c r="E78" s="94" t="s">
        <v>366</v>
      </c>
      <c r="F78" s="37" t="s">
        <v>64</v>
      </c>
      <c r="G78" s="102">
        <v>45616</v>
      </c>
      <c r="H78" s="37" t="s">
        <v>34</v>
      </c>
      <c r="I78" s="125">
        <v>39.66</v>
      </c>
      <c r="J78" s="37">
        <v>9.71</v>
      </c>
      <c r="K78" s="108">
        <f t="shared" si="2"/>
        <v>35.809014</v>
      </c>
      <c r="L78" s="212"/>
    </row>
    <row r="79" spans="1:12">
      <c r="A79" s="36">
        <v>40</v>
      </c>
      <c r="B79" s="123"/>
      <c r="C79" s="94" t="s">
        <v>1555</v>
      </c>
      <c r="D79" s="94" t="s">
        <v>63</v>
      </c>
      <c r="E79" s="94" t="s">
        <v>366</v>
      </c>
      <c r="F79" s="37" t="s">
        <v>64</v>
      </c>
      <c r="G79" s="102">
        <v>45616</v>
      </c>
      <c r="H79" s="37" t="s">
        <v>53</v>
      </c>
      <c r="I79" s="125">
        <v>40.48</v>
      </c>
      <c r="J79" s="37">
        <v>9.71</v>
      </c>
      <c r="K79" s="108">
        <f t="shared" si="2"/>
        <v>36.549392</v>
      </c>
      <c r="L79" s="212"/>
    </row>
    <row r="80" spans="1:12">
      <c r="A80" s="36">
        <v>41</v>
      </c>
      <c r="B80" s="123"/>
      <c r="C80" s="94" t="s">
        <v>1555</v>
      </c>
      <c r="D80" s="94" t="s">
        <v>63</v>
      </c>
      <c r="E80" s="94" t="s">
        <v>366</v>
      </c>
      <c r="F80" s="37" t="s">
        <v>64</v>
      </c>
      <c r="G80" s="102">
        <v>45616</v>
      </c>
      <c r="H80" s="37" t="s">
        <v>1567</v>
      </c>
      <c r="I80" s="125">
        <v>39.48</v>
      </c>
      <c r="J80" s="37">
        <v>9.71</v>
      </c>
      <c r="K80" s="108">
        <f t="shared" si="2"/>
        <v>35.646492</v>
      </c>
      <c r="L80" s="212"/>
    </row>
    <row r="81" spans="1:12">
      <c r="A81" s="36">
        <v>42</v>
      </c>
      <c r="B81" s="123"/>
      <c r="C81" s="94" t="s">
        <v>1555</v>
      </c>
      <c r="D81" s="94" t="s">
        <v>63</v>
      </c>
      <c r="E81" s="94" t="s">
        <v>366</v>
      </c>
      <c r="F81" s="37" t="s">
        <v>64</v>
      </c>
      <c r="G81" s="102">
        <v>45616</v>
      </c>
      <c r="H81" s="37" t="s">
        <v>93</v>
      </c>
      <c r="I81" s="125">
        <v>35.8</v>
      </c>
      <c r="J81" s="37">
        <v>9.71</v>
      </c>
      <c r="K81" s="108">
        <f t="shared" si="2"/>
        <v>32.32382</v>
      </c>
      <c r="L81" s="212"/>
    </row>
    <row r="82" spans="1:12">
      <c r="A82" s="36">
        <v>43</v>
      </c>
      <c r="B82" s="123"/>
      <c r="C82" s="94" t="s">
        <v>1555</v>
      </c>
      <c r="D82" s="94" t="s">
        <v>63</v>
      </c>
      <c r="E82" s="94" t="s">
        <v>366</v>
      </c>
      <c r="F82" s="37" t="s">
        <v>64</v>
      </c>
      <c r="G82" s="102">
        <v>45616</v>
      </c>
      <c r="H82" s="37" t="s">
        <v>1578</v>
      </c>
      <c r="I82" s="125">
        <v>46.08</v>
      </c>
      <c r="J82" s="37">
        <v>9.71</v>
      </c>
      <c r="K82" s="108">
        <f t="shared" si="2"/>
        <v>41.605632</v>
      </c>
      <c r="L82" s="212"/>
    </row>
    <row r="83" spans="1:12">
      <c r="A83" s="36">
        <v>44</v>
      </c>
      <c r="B83" s="123"/>
      <c r="C83" s="94" t="s">
        <v>1555</v>
      </c>
      <c r="D83" s="94" t="s">
        <v>63</v>
      </c>
      <c r="E83" s="94" t="s">
        <v>366</v>
      </c>
      <c r="F83" s="37" t="s">
        <v>64</v>
      </c>
      <c r="G83" s="102">
        <v>45616</v>
      </c>
      <c r="H83" s="37" t="s">
        <v>38</v>
      </c>
      <c r="I83" s="125">
        <v>52.54</v>
      </c>
      <c r="J83" s="37">
        <v>9.71</v>
      </c>
      <c r="K83" s="108">
        <f t="shared" si="2"/>
        <v>47.438366</v>
      </c>
      <c r="L83" s="212"/>
    </row>
    <row r="84" spans="1:12">
      <c r="A84" s="36">
        <v>45</v>
      </c>
      <c r="B84" s="117" t="s">
        <v>1568</v>
      </c>
      <c r="C84" s="94" t="s">
        <v>1555</v>
      </c>
      <c r="D84" s="94" t="s">
        <v>63</v>
      </c>
      <c r="E84" s="94" t="s">
        <v>366</v>
      </c>
      <c r="F84" s="37" t="s">
        <v>64</v>
      </c>
      <c r="G84" s="102">
        <v>45616</v>
      </c>
      <c r="H84" s="37" t="s">
        <v>37</v>
      </c>
      <c r="I84" s="125">
        <v>53</v>
      </c>
      <c r="J84" s="37">
        <v>9.4</v>
      </c>
      <c r="K84" s="108">
        <f t="shared" si="2"/>
        <v>48.018</v>
      </c>
      <c r="L84" s="212"/>
    </row>
    <row r="85" spans="1:12">
      <c r="A85" s="36">
        <v>46</v>
      </c>
      <c r="B85" s="118"/>
      <c r="C85" s="94" t="s">
        <v>1555</v>
      </c>
      <c r="D85" s="94" t="s">
        <v>63</v>
      </c>
      <c r="E85" s="94" t="s">
        <v>366</v>
      </c>
      <c r="F85" s="37" t="s">
        <v>64</v>
      </c>
      <c r="G85" s="102">
        <v>45616</v>
      </c>
      <c r="H85" s="37" t="s">
        <v>233</v>
      </c>
      <c r="I85" s="125">
        <v>52.56</v>
      </c>
      <c r="J85" s="37">
        <v>9.4</v>
      </c>
      <c r="K85" s="108">
        <f t="shared" si="2"/>
        <v>47.61936</v>
      </c>
      <c r="L85" s="212"/>
    </row>
    <row r="86" spans="1:12">
      <c r="A86" s="36">
        <v>47</v>
      </c>
      <c r="B86" s="118"/>
      <c r="C86" s="94" t="s">
        <v>1555</v>
      </c>
      <c r="D86" s="94" t="s">
        <v>63</v>
      </c>
      <c r="E86" s="94" t="s">
        <v>366</v>
      </c>
      <c r="F86" s="37" t="s">
        <v>64</v>
      </c>
      <c r="G86" s="102">
        <v>45616</v>
      </c>
      <c r="H86" s="37" t="s">
        <v>40</v>
      </c>
      <c r="I86" s="125">
        <v>52.9</v>
      </c>
      <c r="J86" s="37">
        <v>9.4</v>
      </c>
      <c r="K86" s="108">
        <f t="shared" si="2"/>
        <v>47.9274</v>
      </c>
      <c r="L86" s="212"/>
    </row>
    <row r="87" spans="1:12">
      <c r="A87" s="36">
        <v>48</v>
      </c>
      <c r="B87" s="118"/>
      <c r="C87" s="94" t="s">
        <v>1555</v>
      </c>
      <c r="D87" s="94" t="s">
        <v>63</v>
      </c>
      <c r="E87" s="94" t="s">
        <v>366</v>
      </c>
      <c r="F87" s="37" t="s">
        <v>64</v>
      </c>
      <c r="G87" s="102">
        <v>45616</v>
      </c>
      <c r="H87" s="37" t="s">
        <v>39</v>
      </c>
      <c r="I87" s="125">
        <v>52.78</v>
      </c>
      <c r="J87" s="37">
        <v>9.4</v>
      </c>
      <c r="K87" s="108">
        <f t="shared" si="2"/>
        <v>47.81868</v>
      </c>
      <c r="L87" s="212"/>
    </row>
    <row r="88" spans="1:12">
      <c r="A88" s="36">
        <v>49</v>
      </c>
      <c r="B88" s="119"/>
      <c r="C88" s="94" t="s">
        <v>1555</v>
      </c>
      <c r="D88" s="94" t="s">
        <v>63</v>
      </c>
      <c r="E88" s="94" t="s">
        <v>366</v>
      </c>
      <c r="F88" s="37" t="s">
        <v>64</v>
      </c>
      <c r="G88" s="102">
        <v>45616</v>
      </c>
      <c r="H88" s="37" t="s">
        <v>86</v>
      </c>
      <c r="I88" s="125">
        <v>38.3</v>
      </c>
      <c r="J88" s="37">
        <v>9.4</v>
      </c>
      <c r="K88" s="108">
        <f t="shared" si="2"/>
        <v>34.6998</v>
      </c>
      <c r="L88" s="212"/>
    </row>
    <row r="89" spans="1:12">
      <c r="A89" s="36">
        <v>50</v>
      </c>
      <c r="B89" s="117" t="s">
        <v>1569</v>
      </c>
      <c r="C89" s="94" t="s">
        <v>1555</v>
      </c>
      <c r="D89" s="94" t="s">
        <v>63</v>
      </c>
      <c r="E89" s="94" t="s">
        <v>1652</v>
      </c>
      <c r="F89" s="37" t="s">
        <v>64</v>
      </c>
      <c r="G89" s="102">
        <v>45618</v>
      </c>
      <c r="H89" s="37" t="s">
        <v>73</v>
      </c>
      <c r="I89" s="125">
        <v>39.16</v>
      </c>
      <c r="J89" s="37">
        <v>9.79</v>
      </c>
      <c r="K89" s="108">
        <f t="shared" ref="K89:K113" si="3">I89-(I89*J89)%</f>
        <v>35.326236</v>
      </c>
      <c r="L89" s="212"/>
    </row>
    <row r="90" spans="1:12">
      <c r="A90" s="36">
        <v>51</v>
      </c>
      <c r="B90" s="118"/>
      <c r="C90" s="94" t="s">
        <v>1555</v>
      </c>
      <c r="D90" s="94" t="s">
        <v>63</v>
      </c>
      <c r="E90" s="94" t="s">
        <v>1652</v>
      </c>
      <c r="F90" s="37" t="s">
        <v>64</v>
      </c>
      <c r="G90" s="102">
        <v>45618</v>
      </c>
      <c r="H90" s="37" t="s">
        <v>86</v>
      </c>
      <c r="I90" s="125">
        <v>38.78</v>
      </c>
      <c r="J90" s="37">
        <v>9.79</v>
      </c>
      <c r="K90" s="108">
        <f t="shared" si="3"/>
        <v>34.983438</v>
      </c>
      <c r="L90" s="212"/>
    </row>
    <row r="91" spans="1:12">
      <c r="A91" s="36">
        <v>52</v>
      </c>
      <c r="B91" s="118"/>
      <c r="C91" s="94" t="s">
        <v>1555</v>
      </c>
      <c r="D91" s="94" t="s">
        <v>63</v>
      </c>
      <c r="E91" s="94" t="s">
        <v>1652</v>
      </c>
      <c r="F91" s="37" t="s">
        <v>64</v>
      </c>
      <c r="G91" s="102">
        <v>45618</v>
      </c>
      <c r="H91" s="37" t="s">
        <v>65</v>
      </c>
      <c r="I91" s="125">
        <v>28.78</v>
      </c>
      <c r="J91" s="37">
        <v>9.79</v>
      </c>
      <c r="K91" s="108">
        <f t="shared" si="3"/>
        <v>25.962438</v>
      </c>
      <c r="L91" s="212"/>
    </row>
    <row r="92" spans="1:12">
      <c r="A92" s="36">
        <v>53</v>
      </c>
      <c r="B92" s="118"/>
      <c r="C92" s="94" t="s">
        <v>1555</v>
      </c>
      <c r="D92" s="94" t="s">
        <v>63</v>
      </c>
      <c r="E92" s="94" t="s">
        <v>1652</v>
      </c>
      <c r="F92" s="37" t="s">
        <v>64</v>
      </c>
      <c r="G92" s="102">
        <v>45618</v>
      </c>
      <c r="H92" s="37" t="s">
        <v>45</v>
      </c>
      <c r="I92" s="125">
        <v>39.3</v>
      </c>
      <c r="J92" s="37">
        <v>9.79</v>
      </c>
      <c r="K92" s="108">
        <f t="shared" si="3"/>
        <v>35.45253</v>
      </c>
      <c r="L92" s="212"/>
    </row>
    <row r="93" spans="1:12">
      <c r="A93" s="36">
        <v>54</v>
      </c>
      <c r="B93" s="118"/>
      <c r="C93" s="94" t="s">
        <v>1555</v>
      </c>
      <c r="D93" s="94" t="s">
        <v>63</v>
      </c>
      <c r="E93" s="94" t="s">
        <v>1652</v>
      </c>
      <c r="F93" s="37" t="s">
        <v>64</v>
      </c>
      <c r="G93" s="102">
        <v>45618</v>
      </c>
      <c r="H93" s="37" t="s">
        <v>70</v>
      </c>
      <c r="I93" s="125">
        <v>39.4</v>
      </c>
      <c r="J93" s="37">
        <v>9.79</v>
      </c>
      <c r="K93" s="108">
        <f t="shared" si="3"/>
        <v>35.54274</v>
      </c>
      <c r="L93" s="212"/>
    </row>
    <row r="94" spans="1:12">
      <c r="A94" s="36">
        <v>55</v>
      </c>
      <c r="B94" s="118"/>
      <c r="C94" s="94" t="s">
        <v>1555</v>
      </c>
      <c r="D94" s="94" t="s">
        <v>63</v>
      </c>
      <c r="E94" s="94" t="s">
        <v>1652</v>
      </c>
      <c r="F94" s="37" t="s">
        <v>64</v>
      </c>
      <c r="G94" s="102">
        <v>45618</v>
      </c>
      <c r="H94" s="37" t="s">
        <v>76</v>
      </c>
      <c r="I94" s="125">
        <v>39.06</v>
      </c>
      <c r="J94" s="37">
        <v>9.79</v>
      </c>
      <c r="K94" s="108">
        <f t="shared" si="3"/>
        <v>35.236026</v>
      </c>
      <c r="L94" s="212"/>
    </row>
    <row r="95" spans="1:12">
      <c r="A95" s="36">
        <v>56</v>
      </c>
      <c r="B95" s="119"/>
      <c r="C95" s="94" t="s">
        <v>1555</v>
      </c>
      <c r="D95" s="94" t="s">
        <v>63</v>
      </c>
      <c r="E95" s="94" t="s">
        <v>1652</v>
      </c>
      <c r="F95" s="37" t="s">
        <v>64</v>
      </c>
      <c r="G95" s="102">
        <v>45618</v>
      </c>
      <c r="H95" s="37" t="s">
        <v>77</v>
      </c>
      <c r="I95" s="125">
        <v>39.44</v>
      </c>
      <c r="J95" s="37">
        <v>9.79</v>
      </c>
      <c r="K95" s="108">
        <f t="shared" si="3"/>
        <v>35.578824</v>
      </c>
      <c r="L95" s="212"/>
    </row>
    <row r="96" spans="1:12">
      <c r="A96" s="36">
        <v>57</v>
      </c>
      <c r="B96" s="117" t="s">
        <v>1570</v>
      </c>
      <c r="C96" s="94" t="s">
        <v>1555</v>
      </c>
      <c r="D96" s="94" t="s">
        <v>63</v>
      </c>
      <c r="E96" s="94" t="s">
        <v>1652</v>
      </c>
      <c r="F96" s="37" t="s">
        <v>64</v>
      </c>
      <c r="G96" s="102">
        <v>45618</v>
      </c>
      <c r="H96" s="37" t="s">
        <v>1578</v>
      </c>
      <c r="I96" s="125">
        <v>45.82</v>
      </c>
      <c r="J96" s="37">
        <v>9.24</v>
      </c>
      <c r="K96" s="108">
        <f t="shared" si="3"/>
        <v>41.586232</v>
      </c>
      <c r="L96" s="212"/>
    </row>
    <row r="97" spans="1:12">
      <c r="A97" s="36">
        <v>58</v>
      </c>
      <c r="B97" s="118"/>
      <c r="C97" s="94" t="s">
        <v>1555</v>
      </c>
      <c r="D97" s="94" t="s">
        <v>63</v>
      </c>
      <c r="E97" s="94" t="s">
        <v>1652</v>
      </c>
      <c r="F97" s="37" t="s">
        <v>64</v>
      </c>
      <c r="G97" s="102">
        <v>45618</v>
      </c>
      <c r="H97" s="37" t="s">
        <v>48</v>
      </c>
      <c r="I97" s="125">
        <v>38.94</v>
      </c>
      <c r="J97" s="37">
        <v>9.24</v>
      </c>
      <c r="K97" s="108">
        <f t="shared" si="3"/>
        <v>35.341944</v>
      </c>
      <c r="L97" s="212"/>
    </row>
    <row r="98" spans="1:12">
      <c r="A98" s="36">
        <v>59</v>
      </c>
      <c r="B98" s="118"/>
      <c r="C98" s="94" t="s">
        <v>1555</v>
      </c>
      <c r="D98" s="94" t="s">
        <v>63</v>
      </c>
      <c r="E98" s="94" t="s">
        <v>1652</v>
      </c>
      <c r="F98" s="37" t="s">
        <v>64</v>
      </c>
      <c r="G98" s="102">
        <v>45618</v>
      </c>
      <c r="H98" s="37" t="s">
        <v>93</v>
      </c>
      <c r="I98" s="125">
        <v>35.46</v>
      </c>
      <c r="J98" s="37">
        <v>9.24</v>
      </c>
      <c r="K98" s="108">
        <f t="shared" si="3"/>
        <v>32.183496</v>
      </c>
      <c r="L98" s="212"/>
    </row>
    <row r="99" spans="1:12">
      <c r="A99" s="36">
        <v>60</v>
      </c>
      <c r="B99" s="118"/>
      <c r="C99" s="94" t="s">
        <v>1555</v>
      </c>
      <c r="D99" s="94" t="s">
        <v>63</v>
      </c>
      <c r="E99" s="94" t="s">
        <v>1652</v>
      </c>
      <c r="F99" s="37" t="s">
        <v>64</v>
      </c>
      <c r="G99" s="102">
        <v>45618</v>
      </c>
      <c r="H99" s="37" t="s">
        <v>72</v>
      </c>
      <c r="I99" s="125">
        <v>39.08</v>
      </c>
      <c r="J99" s="37">
        <v>9.24</v>
      </c>
      <c r="K99" s="108">
        <f t="shared" si="3"/>
        <v>35.469008</v>
      </c>
      <c r="L99" s="212"/>
    </row>
    <row r="100" spans="1:12">
      <c r="A100" s="36">
        <v>61</v>
      </c>
      <c r="B100" s="118"/>
      <c r="C100" s="94" t="s">
        <v>1555</v>
      </c>
      <c r="D100" s="94" t="s">
        <v>63</v>
      </c>
      <c r="E100" s="94" t="s">
        <v>1652</v>
      </c>
      <c r="F100" s="37" t="s">
        <v>64</v>
      </c>
      <c r="G100" s="102">
        <v>45618</v>
      </c>
      <c r="H100" s="37" t="s">
        <v>74</v>
      </c>
      <c r="I100" s="125">
        <v>38.96</v>
      </c>
      <c r="J100" s="37">
        <v>9.24</v>
      </c>
      <c r="K100" s="108">
        <f t="shared" si="3"/>
        <v>35.360096</v>
      </c>
      <c r="L100" s="212"/>
    </row>
    <row r="101" spans="1:12">
      <c r="A101" s="36">
        <v>62</v>
      </c>
      <c r="B101" s="118"/>
      <c r="C101" s="94" t="s">
        <v>1555</v>
      </c>
      <c r="D101" s="94" t="s">
        <v>63</v>
      </c>
      <c r="E101" s="94" t="s">
        <v>1652</v>
      </c>
      <c r="F101" s="37" t="s">
        <v>64</v>
      </c>
      <c r="G101" s="102">
        <v>45618</v>
      </c>
      <c r="H101" s="37" t="s">
        <v>67</v>
      </c>
      <c r="I101" s="125">
        <v>28.7</v>
      </c>
      <c r="J101" s="37">
        <v>9.24</v>
      </c>
      <c r="K101" s="108">
        <f t="shared" si="3"/>
        <v>26.04812</v>
      </c>
      <c r="L101" s="212"/>
    </row>
    <row r="102" spans="1:12">
      <c r="A102" s="36">
        <v>63</v>
      </c>
      <c r="B102" s="119"/>
      <c r="C102" s="94" t="s">
        <v>1555</v>
      </c>
      <c r="D102" s="94" t="s">
        <v>63</v>
      </c>
      <c r="E102" s="94" t="s">
        <v>1652</v>
      </c>
      <c r="F102" s="37" t="s">
        <v>64</v>
      </c>
      <c r="G102" s="102">
        <v>45618</v>
      </c>
      <c r="H102" s="37" t="s">
        <v>68</v>
      </c>
      <c r="I102" s="125">
        <v>38.88</v>
      </c>
      <c r="J102" s="37">
        <v>9.24</v>
      </c>
      <c r="K102" s="108">
        <f t="shared" si="3"/>
        <v>35.287488</v>
      </c>
      <c r="L102" s="212"/>
    </row>
    <row r="103" spans="1:12">
      <c r="A103" s="36">
        <v>64</v>
      </c>
      <c r="B103" s="117" t="s">
        <v>1571</v>
      </c>
      <c r="C103" s="94" t="s">
        <v>1555</v>
      </c>
      <c r="D103" s="94" t="s">
        <v>63</v>
      </c>
      <c r="E103" s="94" t="s">
        <v>1652</v>
      </c>
      <c r="F103" s="37" t="s">
        <v>64</v>
      </c>
      <c r="G103" s="102">
        <v>45618</v>
      </c>
      <c r="H103" s="37" t="s">
        <v>78</v>
      </c>
      <c r="I103" s="125">
        <v>28.58</v>
      </c>
      <c r="J103" s="37">
        <v>8.48</v>
      </c>
      <c r="K103" s="108">
        <f t="shared" si="3"/>
        <v>26.156416</v>
      </c>
      <c r="L103" s="212"/>
    </row>
    <row r="104" spans="1:12">
      <c r="A104" s="36">
        <v>65</v>
      </c>
      <c r="B104" s="118"/>
      <c r="C104" s="94" t="s">
        <v>1555</v>
      </c>
      <c r="D104" s="94" t="s">
        <v>63</v>
      </c>
      <c r="E104" s="94" t="s">
        <v>1652</v>
      </c>
      <c r="F104" s="37" t="s">
        <v>64</v>
      </c>
      <c r="G104" s="102">
        <v>45618</v>
      </c>
      <c r="H104" s="37" t="s">
        <v>37</v>
      </c>
      <c r="I104" s="125">
        <v>52.38</v>
      </c>
      <c r="J104" s="37">
        <v>8.48</v>
      </c>
      <c r="K104" s="108">
        <f t="shared" si="3"/>
        <v>47.938176</v>
      </c>
      <c r="L104" s="212"/>
    </row>
    <row r="105" spans="1:12">
      <c r="A105" s="36">
        <v>66</v>
      </c>
      <c r="B105" s="118"/>
      <c r="C105" s="94" t="s">
        <v>1555</v>
      </c>
      <c r="D105" s="94" t="s">
        <v>63</v>
      </c>
      <c r="E105" s="94" t="s">
        <v>1652</v>
      </c>
      <c r="F105" s="37" t="s">
        <v>64</v>
      </c>
      <c r="G105" s="102">
        <v>45618</v>
      </c>
      <c r="H105" s="37" t="s">
        <v>38</v>
      </c>
      <c r="I105" s="125">
        <v>52.26</v>
      </c>
      <c r="J105" s="37">
        <v>8.48</v>
      </c>
      <c r="K105" s="108">
        <f t="shared" si="3"/>
        <v>47.828352</v>
      </c>
      <c r="L105" s="212"/>
    </row>
    <row r="106" spans="1:12">
      <c r="A106" s="36">
        <v>67</v>
      </c>
      <c r="B106" s="118"/>
      <c r="C106" s="94" t="s">
        <v>1555</v>
      </c>
      <c r="D106" s="94" t="s">
        <v>63</v>
      </c>
      <c r="E106" s="94" t="s">
        <v>1652</v>
      </c>
      <c r="F106" s="37" t="s">
        <v>64</v>
      </c>
      <c r="G106" s="102">
        <v>45618</v>
      </c>
      <c r="H106" s="37" t="s">
        <v>39</v>
      </c>
      <c r="I106" s="125">
        <v>51.92</v>
      </c>
      <c r="J106" s="37">
        <v>8.48</v>
      </c>
      <c r="K106" s="108">
        <f t="shared" si="3"/>
        <v>47.517184</v>
      </c>
      <c r="L106" s="212"/>
    </row>
    <row r="107" spans="1:12">
      <c r="A107" s="36">
        <v>68</v>
      </c>
      <c r="B107" s="118"/>
      <c r="C107" s="94" t="s">
        <v>1555</v>
      </c>
      <c r="D107" s="94" t="s">
        <v>63</v>
      </c>
      <c r="E107" s="94" t="s">
        <v>1652</v>
      </c>
      <c r="F107" s="37" t="s">
        <v>64</v>
      </c>
      <c r="G107" s="102">
        <v>45618</v>
      </c>
      <c r="H107" s="37" t="s">
        <v>233</v>
      </c>
      <c r="I107" s="125">
        <v>52.04</v>
      </c>
      <c r="J107" s="37">
        <v>8.48</v>
      </c>
      <c r="K107" s="108">
        <f t="shared" si="3"/>
        <v>47.627008</v>
      </c>
      <c r="L107" s="212"/>
    </row>
    <row r="108" spans="1:12">
      <c r="A108" s="36">
        <v>69</v>
      </c>
      <c r="B108" s="117" t="s">
        <v>1572</v>
      </c>
      <c r="C108" s="94" t="s">
        <v>1555</v>
      </c>
      <c r="D108" s="94" t="s">
        <v>63</v>
      </c>
      <c r="E108" s="94" t="s">
        <v>1652</v>
      </c>
      <c r="F108" s="37" t="s">
        <v>64</v>
      </c>
      <c r="G108" s="102">
        <v>45618</v>
      </c>
      <c r="H108" s="37" t="s">
        <v>173</v>
      </c>
      <c r="I108" s="125">
        <v>38.24</v>
      </c>
      <c r="J108" s="37">
        <v>8.63</v>
      </c>
      <c r="K108" s="108">
        <f t="shared" si="3"/>
        <v>34.939888</v>
      </c>
      <c r="L108" s="212"/>
    </row>
    <row r="109" spans="1:12">
      <c r="A109" s="36">
        <v>70</v>
      </c>
      <c r="B109" s="118"/>
      <c r="C109" s="94" t="s">
        <v>1555</v>
      </c>
      <c r="D109" s="94" t="s">
        <v>63</v>
      </c>
      <c r="E109" s="94" t="s">
        <v>1652</v>
      </c>
      <c r="F109" s="37" t="s">
        <v>64</v>
      </c>
      <c r="G109" s="102">
        <v>45618</v>
      </c>
      <c r="H109" s="37" t="s">
        <v>40</v>
      </c>
      <c r="I109" s="125">
        <v>51.5</v>
      </c>
      <c r="J109" s="37">
        <v>8.63</v>
      </c>
      <c r="K109" s="108">
        <f t="shared" si="3"/>
        <v>47.05555</v>
      </c>
      <c r="L109" s="212"/>
    </row>
    <row r="110" spans="1:12">
      <c r="A110" s="36">
        <v>71</v>
      </c>
      <c r="B110" s="118"/>
      <c r="C110" s="94" t="s">
        <v>1555</v>
      </c>
      <c r="D110" s="94" t="s">
        <v>63</v>
      </c>
      <c r="E110" s="94" t="s">
        <v>1652</v>
      </c>
      <c r="F110" s="37" t="s">
        <v>64</v>
      </c>
      <c r="G110" s="102">
        <v>45618</v>
      </c>
      <c r="H110" s="37" t="s">
        <v>84</v>
      </c>
      <c r="I110" s="125">
        <v>39</v>
      </c>
      <c r="J110" s="37">
        <v>8.63</v>
      </c>
      <c r="K110" s="108">
        <f t="shared" si="3"/>
        <v>35.6343</v>
      </c>
      <c r="L110" s="212"/>
    </row>
    <row r="111" spans="1:12">
      <c r="A111" s="36">
        <v>72</v>
      </c>
      <c r="B111" s="118"/>
      <c r="C111" s="94" t="s">
        <v>1555</v>
      </c>
      <c r="D111" s="94" t="s">
        <v>63</v>
      </c>
      <c r="E111" s="94" t="s">
        <v>1652</v>
      </c>
      <c r="F111" s="37" t="s">
        <v>64</v>
      </c>
      <c r="G111" s="102">
        <v>45618</v>
      </c>
      <c r="H111" s="37" t="s">
        <v>80</v>
      </c>
      <c r="I111" s="125">
        <v>38.46</v>
      </c>
      <c r="J111" s="37">
        <v>8.63</v>
      </c>
      <c r="K111" s="108">
        <f t="shared" si="3"/>
        <v>35.140902</v>
      </c>
      <c r="L111" s="212"/>
    </row>
    <row r="112" spans="1:12">
      <c r="A112" s="36">
        <v>73</v>
      </c>
      <c r="B112" s="118"/>
      <c r="C112" s="94" t="s">
        <v>1555</v>
      </c>
      <c r="D112" s="94" t="s">
        <v>63</v>
      </c>
      <c r="E112" s="94" t="s">
        <v>1652</v>
      </c>
      <c r="F112" s="37" t="s">
        <v>64</v>
      </c>
      <c r="G112" s="102">
        <v>45618</v>
      </c>
      <c r="H112" s="37" t="s">
        <v>47</v>
      </c>
      <c r="I112" s="125">
        <v>38.64</v>
      </c>
      <c r="J112" s="37">
        <v>8.63</v>
      </c>
      <c r="K112" s="108">
        <f t="shared" si="3"/>
        <v>35.305368</v>
      </c>
      <c r="L112" s="212"/>
    </row>
    <row r="113" spans="1:12">
      <c r="A113" s="36">
        <v>74</v>
      </c>
      <c r="B113" s="119"/>
      <c r="C113" s="94" t="s">
        <v>1555</v>
      </c>
      <c r="D113" s="94" t="s">
        <v>63</v>
      </c>
      <c r="E113" s="94" t="s">
        <v>1652</v>
      </c>
      <c r="F113" s="37" t="s">
        <v>64</v>
      </c>
      <c r="G113" s="102">
        <v>45618</v>
      </c>
      <c r="H113" s="37" t="s">
        <v>58</v>
      </c>
      <c r="I113" s="125">
        <v>38.92</v>
      </c>
      <c r="J113" s="37">
        <v>8.63</v>
      </c>
      <c r="K113" s="108">
        <f t="shared" si="3"/>
        <v>35.561204</v>
      </c>
      <c r="L113" s="212"/>
    </row>
    <row r="114" spans="1:12">
      <c r="A114" s="36">
        <v>75</v>
      </c>
      <c r="B114" s="117" t="s">
        <v>1580</v>
      </c>
      <c r="C114" s="94" t="s">
        <v>1558</v>
      </c>
      <c r="D114" s="94" t="s">
        <v>63</v>
      </c>
      <c r="E114" s="94" t="s">
        <v>1652</v>
      </c>
      <c r="F114" s="37" t="s">
        <v>64</v>
      </c>
      <c r="G114" s="102">
        <v>45624</v>
      </c>
      <c r="H114" s="37" t="s">
        <v>36</v>
      </c>
      <c r="I114" s="125">
        <v>39.4</v>
      </c>
      <c r="J114" s="37">
        <v>7.04</v>
      </c>
      <c r="K114" s="108">
        <f t="shared" ref="K114:K127" si="4">I114-(I114*J114)%</f>
        <v>36.62624</v>
      </c>
      <c r="L114" s="212"/>
    </row>
    <row r="115" spans="1:12">
      <c r="A115" s="36">
        <v>76</v>
      </c>
      <c r="B115" s="118"/>
      <c r="C115" s="94" t="s">
        <v>1558</v>
      </c>
      <c r="D115" s="94" t="s">
        <v>63</v>
      </c>
      <c r="E115" s="94" t="s">
        <v>1652</v>
      </c>
      <c r="F115" s="37" t="s">
        <v>64</v>
      </c>
      <c r="G115" s="102">
        <v>45624</v>
      </c>
      <c r="H115" s="37" t="s">
        <v>59</v>
      </c>
      <c r="I115" s="125">
        <v>39.5</v>
      </c>
      <c r="J115" s="37">
        <v>7.04</v>
      </c>
      <c r="K115" s="108">
        <f t="shared" si="4"/>
        <v>36.7192</v>
      </c>
      <c r="L115" s="212"/>
    </row>
    <row r="116" spans="1:12">
      <c r="A116" s="36">
        <v>77</v>
      </c>
      <c r="B116" s="118"/>
      <c r="C116" s="94" t="s">
        <v>1558</v>
      </c>
      <c r="D116" s="94" t="s">
        <v>63</v>
      </c>
      <c r="E116" s="94" t="s">
        <v>1652</v>
      </c>
      <c r="F116" s="37" t="s">
        <v>64</v>
      </c>
      <c r="G116" s="102">
        <v>45624</v>
      </c>
      <c r="H116" s="37" t="s">
        <v>1578</v>
      </c>
      <c r="I116" s="125">
        <v>42.7</v>
      </c>
      <c r="J116" s="37">
        <v>7.04</v>
      </c>
      <c r="K116" s="108">
        <f t="shared" si="4"/>
        <v>39.69392</v>
      </c>
      <c r="L116" s="212"/>
    </row>
    <row r="117" spans="1:12">
      <c r="A117" s="36">
        <v>78</v>
      </c>
      <c r="B117" s="118"/>
      <c r="C117" s="94" t="s">
        <v>1558</v>
      </c>
      <c r="D117" s="94" t="s">
        <v>63</v>
      </c>
      <c r="E117" s="94" t="s">
        <v>1652</v>
      </c>
      <c r="F117" s="37" t="s">
        <v>64</v>
      </c>
      <c r="G117" s="102">
        <v>45624</v>
      </c>
      <c r="H117" s="37" t="s">
        <v>108</v>
      </c>
      <c r="I117" s="125">
        <v>39.1</v>
      </c>
      <c r="J117" s="37">
        <v>7.04</v>
      </c>
      <c r="K117" s="108">
        <f t="shared" si="4"/>
        <v>36.34736</v>
      </c>
      <c r="L117" s="212"/>
    </row>
    <row r="118" spans="1:12">
      <c r="A118" s="36">
        <v>79</v>
      </c>
      <c r="B118" s="118"/>
      <c r="C118" s="94" t="s">
        <v>1558</v>
      </c>
      <c r="D118" s="94" t="s">
        <v>63</v>
      </c>
      <c r="E118" s="94" t="s">
        <v>1652</v>
      </c>
      <c r="F118" s="37" t="s">
        <v>64</v>
      </c>
      <c r="G118" s="102">
        <v>45624</v>
      </c>
      <c r="H118" s="37" t="s">
        <v>17</v>
      </c>
      <c r="I118" s="125">
        <v>39.38</v>
      </c>
      <c r="J118" s="37">
        <v>7.04</v>
      </c>
      <c r="K118" s="108">
        <f t="shared" si="4"/>
        <v>36.607648</v>
      </c>
      <c r="L118" s="212"/>
    </row>
    <row r="119" spans="1:12">
      <c r="A119" s="36">
        <v>80</v>
      </c>
      <c r="B119" s="118"/>
      <c r="C119" s="94" t="s">
        <v>1558</v>
      </c>
      <c r="D119" s="94" t="s">
        <v>63</v>
      </c>
      <c r="E119" s="94" t="s">
        <v>1652</v>
      </c>
      <c r="F119" s="37" t="s">
        <v>64</v>
      </c>
      <c r="G119" s="102">
        <v>45624</v>
      </c>
      <c r="H119" s="37" t="s">
        <v>30</v>
      </c>
      <c r="I119" s="125">
        <v>39.6</v>
      </c>
      <c r="J119" s="37">
        <v>7.04</v>
      </c>
      <c r="K119" s="108">
        <f t="shared" si="4"/>
        <v>36.81216</v>
      </c>
      <c r="L119" s="212"/>
    </row>
    <row r="120" spans="1:12">
      <c r="A120" s="36">
        <v>81</v>
      </c>
      <c r="B120" s="119"/>
      <c r="C120" s="94" t="s">
        <v>1558</v>
      </c>
      <c r="D120" s="94" t="s">
        <v>63</v>
      </c>
      <c r="E120" s="94" t="s">
        <v>1652</v>
      </c>
      <c r="F120" s="37" t="s">
        <v>64</v>
      </c>
      <c r="G120" s="102">
        <v>45624</v>
      </c>
      <c r="H120" s="37" t="s">
        <v>120</v>
      </c>
      <c r="I120" s="125">
        <v>28.76</v>
      </c>
      <c r="J120" s="37">
        <v>7.04</v>
      </c>
      <c r="K120" s="108">
        <f t="shared" si="4"/>
        <v>26.735296</v>
      </c>
      <c r="L120" s="212"/>
    </row>
    <row r="121" spans="1:12">
      <c r="A121" s="36">
        <v>82</v>
      </c>
      <c r="B121" s="117" t="s">
        <v>1554</v>
      </c>
      <c r="C121" s="94" t="s">
        <v>1558</v>
      </c>
      <c r="D121" s="94" t="s">
        <v>63</v>
      </c>
      <c r="E121" s="94" t="s">
        <v>1652</v>
      </c>
      <c r="F121" s="37" t="s">
        <v>64</v>
      </c>
      <c r="G121" s="102">
        <v>45624</v>
      </c>
      <c r="H121" s="37" t="s">
        <v>47</v>
      </c>
      <c r="I121" s="125">
        <v>39.16</v>
      </c>
      <c r="J121" s="37">
        <v>8.55</v>
      </c>
      <c r="K121" s="108">
        <f t="shared" si="4"/>
        <v>35.81182</v>
      </c>
      <c r="L121" s="212"/>
    </row>
    <row r="122" spans="1:12">
      <c r="A122" s="36">
        <v>83</v>
      </c>
      <c r="B122" s="118"/>
      <c r="C122" s="94" t="s">
        <v>1558</v>
      </c>
      <c r="D122" s="94" t="s">
        <v>63</v>
      </c>
      <c r="E122" s="94" t="s">
        <v>1652</v>
      </c>
      <c r="F122" s="37" t="s">
        <v>64</v>
      </c>
      <c r="G122" s="102">
        <v>45624</v>
      </c>
      <c r="H122" s="37" t="s">
        <v>1567</v>
      </c>
      <c r="I122" s="125">
        <v>39.16</v>
      </c>
      <c r="J122" s="37">
        <v>8.55</v>
      </c>
      <c r="K122" s="108">
        <f t="shared" si="4"/>
        <v>35.81182</v>
      </c>
      <c r="L122" s="212"/>
    </row>
    <row r="123" spans="1:12">
      <c r="A123" s="36">
        <v>84</v>
      </c>
      <c r="B123" s="118"/>
      <c r="C123" s="94" t="s">
        <v>1558</v>
      </c>
      <c r="D123" s="94" t="s">
        <v>63</v>
      </c>
      <c r="E123" s="94" t="s">
        <v>1652</v>
      </c>
      <c r="F123" s="37" t="s">
        <v>64</v>
      </c>
      <c r="G123" s="102">
        <v>45624</v>
      </c>
      <c r="H123" s="37" t="s">
        <v>109</v>
      </c>
      <c r="I123" s="125">
        <v>38.94</v>
      </c>
      <c r="J123" s="37">
        <v>8.55</v>
      </c>
      <c r="K123" s="108">
        <f t="shared" si="4"/>
        <v>35.61063</v>
      </c>
      <c r="L123" s="212"/>
    </row>
    <row r="124" spans="1:12">
      <c r="A124" s="36">
        <v>85</v>
      </c>
      <c r="B124" s="118"/>
      <c r="C124" s="94" t="s">
        <v>1558</v>
      </c>
      <c r="D124" s="94" t="s">
        <v>63</v>
      </c>
      <c r="E124" s="94" t="s">
        <v>1652</v>
      </c>
      <c r="F124" s="37" t="s">
        <v>64</v>
      </c>
      <c r="G124" s="102">
        <v>45624</v>
      </c>
      <c r="H124" s="37" t="s">
        <v>44</v>
      </c>
      <c r="I124" s="125">
        <v>39.16</v>
      </c>
      <c r="J124" s="37">
        <v>8.55</v>
      </c>
      <c r="K124" s="108">
        <f t="shared" si="4"/>
        <v>35.81182</v>
      </c>
      <c r="L124" s="212"/>
    </row>
    <row r="125" spans="1:12">
      <c r="A125" s="36">
        <v>86</v>
      </c>
      <c r="B125" s="118"/>
      <c r="C125" s="94" t="s">
        <v>1558</v>
      </c>
      <c r="D125" s="94" t="s">
        <v>63</v>
      </c>
      <c r="E125" s="94" t="s">
        <v>1652</v>
      </c>
      <c r="F125" s="37" t="s">
        <v>64</v>
      </c>
      <c r="G125" s="102">
        <v>45624</v>
      </c>
      <c r="H125" s="37" t="s">
        <v>34</v>
      </c>
      <c r="I125" s="125">
        <v>38.98</v>
      </c>
      <c r="J125" s="37">
        <v>8.55</v>
      </c>
      <c r="K125" s="108">
        <f t="shared" si="4"/>
        <v>35.64721</v>
      </c>
      <c r="L125" s="212"/>
    </row>
    <row r="126" spans="1:12">
      <c r="A126" s="36">
        <v>87</v>
      </c>
      <c r="B126" s="118"/>
      <c r="C126" s="94" t="s">
        <v>1558</v>
      </c>
      <c r="D126" s="94" t="s">
        <v>63</v>
      </c>
      <c r="E126" s="94" t="s">
        <v>1652</v>
      </c>
      <c r="F126" s="37" t="s">
        <v>64</v>
      </c>
      <c r="G126" s="102">
        <v>45624</v>
      </c>
      <c r="H126" s="37" t="s">
        <v>33</v>
      </c>
      <c r="I126" s="125">
        <v>37.74</v>
      </c>
      <c r="J126" s="37">
        <v>8.55</v>
      </c>
      <c r="K126" s="108">
        <f t="shared" si="4"/>
        <v>34.51323</v>
      </c>
      <c r="L126" s="212"/>
    </row>
    <row r="127" spans="1:12">
      <c r="A127" s="36">
        <v>88</v>
      </c>
      <c r="B127" s="119"/>
      <c r="C127" s="94" t="s">
        <v>1558</v>
      </c>
      <c r="D127" s="94" t="s">
        <v>63</v>
      </c>
      <c r="E127" s="94" t="s">
        <v>1652</v>
      </c>
      <c r="F127" s="37" t="s">
        <v>64</v>
      </c>
      <c r="G127" s="102">
        <v>45624</v>
      </c>
      <c r="H127" s="37" t="s">
        <v>1653</v>
      </c>
      <c r="I127" s="125">
        <v>24.62</v>
      </c>
      <c r="J127" s="37">
        <v>8.55</v>
      </c>
      <c r="K127" s="108">
        <f t="shared" si="4"/>
        <v>22.51499</v>
      </c>
      <c r="L127" s="212"/>
    </row>
    <row r="128" spans="1:12">
      <c r="A128" s="36">
        <v>89</v>
      </c>
      <c r="B128" s="117" t="s">
        <v>1557</v>
      </c>
      <c r="C128" s="94" t="s">
        <v>1558</v>
      </c>
      <c r="D128" s="94" t="s">
        <v>63</v>
      </c>
      <c r="E128" s="94" t="s">
        <v>1652</v>
      </c>
      <c r="F128" s="37" t="s">
        <v>64</v>
      </c>
      <c r="G128" s="102">
        <v>45625</v>
      </c>
      <c r="H128" s="37" t="s">
        <v>1581</v>
      </c>
      <c r="I128" s="125">
        <v>38.76</v>
      </c>
      <c r="J128" s="37">
        <v>8.62</v>
      </c>
      <c r="K128" s="108">
        <f t="shared" ref="K128:K140" si="5">I128-(I128*J128)%</f>
        <v>35.418888</v>
      </c>
      <c r="L128" s="212"/>
    </row>
    <row r="129" spans="1:12">
      <c r="A129" s="36">
        <v>90</v>
      </c>
      <c r="B129" s="118"/>
      <c r="C129" s="94" t="s">
        <v>1558</v>
      </c>
      <c r="D129" s="94" t="s">
        <v>63</v>
      </c>
      <c r="E129" s="94" t="s">
        <v>1652</v>
      </c>
      <c r="F129" s="37" t="s">
        <v>64</v>
      </c>
      <c r="G129" s="102">
        <v>45625</v>
      </c>
      <c r="H129" s="37" t="s">
        <v>68</v>
      </c>
      <c r="I129" s="125">
        <v>38.24</v>
      </c>
      <c r="J129" s="37">
        <v>8.62</v>
      </c>
      <c r="K129" s="108">
        <f t="shared" si="5"/>
        <v>34.943712</v>
      </c>
      <c r="L129" s="212"/>
    </row>
    <row r="130" spans="1:12">
      <c r="A130" s="36">
        <v>91</v>
      </c>
      <c r="B130" s="118"/>
      <c r="C130" s="94" t="s">
        <v>1558</v>
      </c>
      <c r="D130" s="94" t="s">
        <v>63</v>
      </c>
      <c r="E130" s="94" t="s">
        <v>1652</v>
      </c>
      <c r="F130" s="37" t="s">
        <v>64</v>
      </c>
      <c r="G130" s="102">
        <v>45625</v>
      </c>
      <c r="H130" s="37" t="s">
        <v>77</v>
      </c>
      <c r="I130" s="125">
        <v>38.48</v>
      </c>
      <c r="J130" s="37">
        <v>8.62</v>
      </c>
      <c r="K130" s="108">
        <f t="shared" si="5"/>
        <v>35.163024</v>
      </c>
      <c r="L130" s="212"/>
    </row>
    <row r="131" spans="1:12">
      <c r="A131" s="36">
        <v>92</v>
      </c>
      <c r="B131" s="118"/>
      <c r="C131" s="94" t="s">
        <v>1558</v>
      </c>
      <c r="D131" s="94" t="s">
        <v>63</v>
      </c>
      <c r="E131" s="94" t="s">
        <v>1652</v>
      </c>
      <c r="F131" s="37" t="s">
        <v>64</v>
      </c>
      <c r="G131" s="102">
        <v>45625</v>
      </c>
      <c r="H131" s="37" t="s">
        <v>74</v>
      </c>
      <c r="I131" s="125">
        <v>39.2</v>
      </c>
      <c r="J131" s="37">
        <v>8.62</v>
      </c>
      <c r="K131" s="108">
        <f t="shared" si="5"/>
        <v>35.82096</v>
      </c>
      <c r="L131" s="212"/>
    </row>
    <row r="132" spans="1:12">
      <c r="A132" s="36">
        <v>93</v>
      </c>
      <c r="B132" s="118"/>
      <c r="C132" s="94" t="s">
        <v>1558</v>
      </c>
      <c r="D132" s="94" t="s">
        <v>63</v>
      </c>
      <c r="E132" s="94" t="s">
        <v>1652</v>
      </c>
      <c r="F132" s="37" t="s">
        <v>64</v>
      </c>
      <c r="G132" s="102">
        <v>45625</v>
      </c>
      <c r="H132" s="37" t="s">
        <v>95</v>
      </c>
      <c r="I132" s="125">
        <v>39.16</v>
      </c>
      <c r="J132" s="37">
        <v>8.62</v>
      </c>
      <c r="K132" s="108">
        <f t="shared" si="5"/>
        <v>35.784408</v>
      </c>
      <c r="L132" s="212"/>
    </row>
    <row r="133" spans="1:12">
      <c r="A133" s="36">
        <v>94</v>
      </c>
      <c r="B133" s="118"/>
      <c r="C133" s="94" t="s">
        <v>1558</v>
      </c>
      <c r="D133" s="94" t="s">
        <v>63</v>
      </c>
      <c r="E133" s="94" t="s">
        <v>1652</v>
      </c>
      <c r="F133" s="37" t="s">
        <v>64</v>
      </c>
      <c r="G133" s="102">
        <v>45625</v>
      </c>
      <c r="H133" s="37" t="s">
        <v>86</v>
      </c>
      <c r="I133" s="125">
        <v>38.36</v>
      </c>
      <c r="J133" s="37">
        <v>8.62</v>
      </c>
      <c r="K133" s="108">
        <f t="shared" si="5"/>
        <v>35.053368</v>
      </c>
      <c r="L133" s="212"/>
    </row>
    <row r="134" spans="1:12">
      <c r="A134" s="36">
        <v>95</v>
      </c>
      <c r="B134" s="119"/>
      <c r="C134" s="94" t="s">
        <v>1558</v>
      </c>
      <c r="D134" s="94" t="s">
        <v>63</v>
      </c>
      <c r="E134" s="94" t="s">
        <v>1652</v>
      </c>
      <c r="F134" s="37" t="s">
        <v>64</v>
      </c>
      <c r="G134" s="102">
        <v>45625</v>
      </c>
      <c r="H134" s="37" t="s">
        <v>65</v>
      </c>
      <c r="I134" s="125">
        <v>28.74</v>
      </c>
      <c r="J134" s="37">
        <v>8.62</v>
      </c>
      <c r="K134" s="108">
        <f t="shared" si="5"/>
        <v>26.262612</v>
      </c>
      <c r="L134" s="212"/>
    </row>
    <row r="135" spans="1:12">
      <c r="A135" s="36">
        <v>96</v>
      </c>
      <c r="B135" s="123" t="s">
        <v>1560</v>
      </c>
      <c r="C135" s="94" t="s">
        <v>1558</v>
      </c>
      <c r="D135" s="94" t="s">
        <v>63</v>
      </c>
      <c r="E135" s="94" t="s">
        <v>1652</v>
      </c>
      <c r="F135" s="37" t="s">
        <v>64</v>
      </c>
      <c r="G135" s="102">
        <v>45625</v>
      </c>
      <c r="H135" s="37" t="s">
        <v>72</v>
      </c>
      <c r="I135" s="125">
        <v>38.36</v>
      </c>
      <c r="J135" s="37">
        <v>8.6</v>
      </c>
      <c r="K135" s="108">
        <f t="shared" si="5"/>
        <v>35.06104</v>
      </c>
      <c r="L135" s="212"/>
    </row>
    <row r="136" spans="1:12">
      <c r="A136" s="36">
        <v>97</v>
      </c>
      <c r="B136" s="123"/>
      <c r="C136" s="94" t="s">
        <v>1558</v>
      </c>
      <c r="D136" s="94" t="s">
        <v>63</v>
      </c>
      <c r="E136" s="94" t="s">
        <v>1652</v>
      </c>
      <c r="F136" s="37" t="s">
        <v>64</v>
      </c>
      <c r="G136" s="102">
        <v>45625</v>
      </c>
      <c r="H136" s="37" t="s">
        <v>76</v>
      </c>
      <c r="I136" s="125">
        <v>39.06</v>
      </c>
      <c r="J136" s="37">
        <v>8.6</v>
      </c>
      <c r="K136" s="108">
        <f t="shared" si="5"/>
        <v>35.70084</v>
      </c>
      <c r="L136" s="212"/>
    </row>
    <row r="137" spans="1:12">
      <c r="A137" s="36">
        <v>98</v>
      </c>
      <c r="B137" s="123"/>
      <c r="C137" s="94" t="s">
        <v>1558</v>
      </c>
      <c r="D137" s="94" t="s">
        <v>63</v>
      </c>
      <c r="E137" s="94" t="s">
        <v>1652</v>
      </c>
      <c r="F137" s="37" t="s">
        <v>64</v>
      </c>
      <c r="G137" s="102">
        <v>45625</v>
      </c>
      <c r="H137" s="37" t="s">
        <v>45</v>
      </c>
      <c r="I137" s="125">
        <v>38.76</v>
      </c>
      <c r="J137" s="37">
        <v>8.6</v>
      </c>
      <c r="K137" s="108">
        <f t="shared" si="5"/>
        <v>35.42664</v>
      </c>
      <c r="L137" s="212"/>
    </row>
    <row r="138" spans="1:12">
      <c r="A138" s="36">
        <v>99</v>
      </c>
      <c r="B138" s="123"/>
      <c r="C138" s="94" t="s">
        <v>1558</v>
      </c>
      <c r="D138" s="94" t="s">
        <v>63</v>
      </c>
      <c r="E138" s="94" t="s">
        <v>1652</v>
      </c>
      <c r="F138" s="37" t="s">
        <v>64</v>
      </c>
      <c r="G138" s="102">
        <v>45625</v>
      </c>
      <c r="H138" s="37" t="s">
        <v>58</v>
      </c>
      <c r="I138" s="125">
        <v>38.48</v>
      </c>
      <c r="J138" s="37">
        <v>8.6</v>
      </c>
      <c r="K138" s="108">
        <f t="shared" si="5"/>
        <v>35.17072</v>
      </c>
      <c r="L138" s="212"/>
    </row>
    <row r="139" spans="1:12">
      <c r="A139" s="36">
        <v>100</v>
      </c>
      <c r="B139" s="123"/>
      <c r="C139" s="94" t="s">
        <v>1558</v>
      </c>
      <c r="D139" s="94" t="s">
        <v>63</v>
      </c>
      <c r="E139" s="94" t="s">
        <v>1652</v>
      </c>
      <c r="F139" s="37" t="s">
        <v>64</v>
      </c>
      <c r="G139" s="102">
        <v>45625</v>
      </c>
      <c r="H139" s="37" t="s">
        <v>70</v>
      </c>
      <c r="I139" s="125">
        <v>38.2</v>
      </c>
      <c r="J139" s="37">
        <v>8.6</v>
      </c>
      <c r="K139" s="108">
        <f t="shared" si="5"/>
        <v>34.9148</v>
      </c>
      <c r="L139" s="212"/>
    </row>
    <row r="140" spans="1:12">
      <c r="A140" s="36">
        <v>101</v>
      </c>
      <c r="B140" s="123"/>
      <c r="C140" s="94" t="s">
        <v>1558</v>
      </c>
      <c r="D140" s="94" t="s">
        <v>63</v>
      </c>
      <c r="E140" s="94" t="s">
        <v>1652</v>
      </c>
      <c r="F140" s="37" t="s">
        <v>64</v>
      </c>
      <c r="G140" s="102">
        <v>45625</v>
      </c>
      <c r="H140" s="37" t="s">
        <v>78</v>
      </c>
      <c r="I140" s="125">
        <v>28.48</v>
      </c>
      <c r="J140" s="37">
        <v>8.6</v>
      </c>
      <c r="K140" s="108">
        <f t="shared" si="5"/>
        <v>26.03072</v>
      </c>
      <c r="L140" s="212"/>
    </row>
    <row r="141" spans="1:12">
      <c r="A141" s="36">
        <v>102</v>
      </c>
      <c r="B141" s="123" t="s">
        <v>1563</v>
      </c>
      <c r="C141" s="94" t="s">
        <v>1558</v>
      </c>
      <c r="D141" s="94" t="s">
        <v>63</v>
      </c>
      <c r="E141" s="94" t="s">
        <v>1652</v>
      </c>
      <c r="F141" s="37" t="s">
        <v>64</v>
      </c>
      <c r="G141" s="102">
        <v>45626</v>
      </c>
      <c r="H141" s="37" t="s">
        <v>108</v>
      </c>
      <c r="I141" s="125">
        <v>38.22</v>
      </c>
      <c r="J141" s="37">
        <v>8.4</v>
      </c>
      <c r="K141" s="108">
        <f t="shared" ref="K141:K152" si="6">I141-(I141*J141)%</f>
        <v>35.00952</v>
      </c>
      <c r="L141" s="212"/>
    </row>
    <row r="142" spans="1:12">
      <c r="A142" s="36">
        <v>103</v>
      </c>
      <c r="B142" s="123"/>
      <c r="C142" s="94" t="s">
        <v>1558</v>
      </c>
      <c r="D142" s="94" t="s">
        <v>63</v>
      </c>
      <c r="E142" s="94" t="s">
        <v>1652</v>
      </c>
      <c r="F142" s="37" t="s">
        <v>64</v>
      </c>
      <c r="G142" s="102">
        <v>45626</v>
      </c>
      <c r="H142" s="37" t="s">
        <v>24</v>
      </c>
      <c r="I142" s="125">
        <v>38.24</v>
      </c>
      <c r="J142" s="37">
        <v>8.4</v>
      </c>
      <c r="K142" s="108">
        <f t="shared" si="6"/>
        <v>35.02784</v>
      </c>
      <c r="L142" s="212"/>
    </row>
    <row r="143" spans="1:12">
      <c r="A143" s="36">
        <v>104</v>
      </c>
      <c r="B143" s="123"/>
      <c r="C143" s="94" t="s">
        <v>1558</v>
      </c>
      <c r="D143" s="94" t="s">
        <v>63</v>
      </c>
      <c r="E143" s="94" t="s">
        <v>1652</v>
      </c>
      <c r="F143" s="37" t="s">
        <v>64</v>
      </c>
      <c r="G143" s="102">
        <v>45626</v>
      </c>
      <c r="H143" s="37" t="s">
        <v>1567</v>
      </c>
      <c r="I143" s="125">
        <v>38.76</v>
      </c>
      <c r="J143" s="37">
        <v>8.4</v>
      </c>
      <c r="K143" s="108">
        <f t="shared" si="6"/>
        <v>35.50416</v>
      </c>
      <c r="L143" s="212"/>
    </row>
    <row r="144" spans="1:12">
      <c r="A144" s="36">
        <v>105</v>
      </c>
      <c r="B144" s="123"/>
      <c r="C144" s="94" t="s">
        <v>1558</v>
      </c>
      <c r="D144" s="94" t="s">
        <v>63</v>
      </c>
      <c r="E144" s="94" t="s">
        <v>1652</v>
      </c>
      <c r="F144" s="37" t="s">
        <v>64</v>
      </c>
      <c r="G144" s="102">
        <v>45626</v>
      </c>
      <c r="H144" s="37" t="s">
        <v>30</v>
      </c>
      <c r="I144" s="125">
        <v>39.24</v>
      </c>
      <c r="J144" s="37">
        <v>8.4</v>
      </c>
      <c r="K144" s="108">
        <f t="shared" si="6"/>
        <v>35.94384</v>
      </c>
      <c r="L144" s="212"/>
    </row>
    <row r="145" spans="1:12">
      <c r="A145" s="36">
        <v>106</v>
      </c>
      <c r="B145" s="123"/>
      <c r="C145" s="94" t="s">
        <v>1558</v>
      </c>
      <c r="D145" s="94" t="s">
        <v>63</v>
      </c>
      <c r="E145" s="94" t="s">
        <v>1652</v>
      </c>
      <c r="F145" s="37" t="s">
        <v>64</v>
      </c>
      <c r="G145" s="102">
        <v>45626</v>
      </c>
      <c r="H145" s="37" t="s">
        <v>17</v>
      </c>
      <c r="I145" s="125">
        <v>39.5</v>
      </c>
      <c r="J145" s="37">
        <v>8.4</v>
      </c>
      <c r="K145" s="108">
        <f t="shared" si="6"/>
        <v>36.182</v>
      </c>
      <c r="L145" s="212"/>
    </row>
    <row r="146" spans="1:12">
      <c r="A146" s="36">
        <v>107</v>
      </c>
      <c r="B146" s="123"/>
      <c r="C146" s="94" t="s">
        <v>1558</v>
      </c>
      <c r="D146" s="94" t="s">
        <v>63</v>
      </c>
      <c r="E146" s="94" t="s">
        <v>1652</v>
      </c>
      <c r="F146" s="37" t="s">
        <v>64</v>
      </c>
      <c r="G146" s="102">
        <v>45626</v>
      </c>
      <c r="H146" s="37" t="s">
        <v>1578</v>
      </c>
      <c r="I146" s="125">
        <v>57.22</v>
      </c>
      <c r="J146" s="37">
        <v>8.4</v>
      </c>
      <c r="K146" s="108">
        <f t="shared" si="6"/>
        <v>52.41352</v>
      </c>
      <c r="L146" s="212"/>
    </row>
    <row r="147" spans="1:12">
      <c r="A147" s="36">
        <v>108</v>
      </c>
      <c r="B147" s="117" t="s">
        <v>1564</v>
      </c>
      <c r="C147" s="94" t="s">
        <v>1558</v>
      </c>
      <c r="D147" s="94" t="s">
        <v>63</v>
      </c>
      <c r="E147" s="94" t="s">
        <v>1652</v>
      </c>
      <c r="F147" s="37" t="s">
        <v>64</v>
      </c>
      <c r="G147" s="102">
        <v>45626</v>
      </c>
      <c r="H147" s="37" t="s">
        <v>109</v>
      </c>
      <c r="I147" s="125">
        <v>39.04</v>
      </c>
      <c r="J147" s="37">
        <v>7.44</v>
      </c>
      <c r="K147" s="108">
        <f t="shared" si="6"/>
        <v>36.135424</v>
      </c>
      <c r="L147" s="212"/>
    </row>
    <row r="148" spans="1:12">
      <c r="A148" s="36">
        <v>109</v>
      </c>
      <c r="B148" s="118"/>
      <c r="C148" s="94" t="s">
        <v>1558</v>
      </c>
      <c r="D148" s="94" t="s">
        <v>63</v>
      </c>
      <c r="E148" s="94" t="s">
        <v>1652</v>
      </c>
      <c r="F148" s="37" t="s">
        <v>64</v>
      </c>
      <c r="G148" s="102">
        <v>45626</v>
      </c>
      <c r="H148" s="37" t="s">
        <v>34</v>
      </c>
      <c r="I148" s="125">
        <v>38.6</v>
      </c>
      <c r="J148" s="37">
        <v>7.44</v>
      </c>
      <c r="K148" s="108">
        <f t="shared" si="6"/>
        <v>35.72816</v>
      </c>
      <c r="L148" s="212"/>
    </row>
    <row r="149" spans="1:12">
      <c r="A149" s="36">
        <v>110</v>
      </c>
      <c r="B149" s="118"/>
      <c r="C149" s="94" t="s">
        <v>1558</v>
      </c>
      <c r="D149" s="94" t="s">
        <v>63</v>
      </c>
      <c r="E149" s="94" t="s">
        <v>1652</v>
      </c>
      <c r="F149" s="37" t="s">
        <v>64</v>
      </c>
      <c r="G149" s="102">
        <v>45626</v>
      </c>
      <c r="H149" s="37" t="s">
        <v>111</v>
      </c>
      <c r="I149" s="125">
        <v>38.82</v>
      </c>
      <c r="J149" s="37">
        <v>7.44</v>
      </c>
      <c r="K149" s="108">
        <f t="shared" si="6"/>
        <v>35.931792</v>
      </c>
      <c r="L149" s="212"/>
    </row>
    <row r="150" spans="1:12">
      <c r="A150" s="36">
        <v>111</v>
      </c>
      <c r="B150" s="119"/>
      <c r="C150" s="94" t="s">
        <v>1558</v>
      </c>
      <c r="D150" s="94" t="s">
        <v>63</v>
      </c>
      <c r="E150" s="94" t="s">
        <v>1652</v>
      </c>
      <c r="F150" s="37" t="s">
        <v>64</v>
      </c>
      <c r="G150" s="102">
        <v>45626</v>
      </c>
      <c r="H150" s="37" t="s">
        <v>36</v>
      </c>
      <c r="I150" s="125">
        <v>12.72</v>
      </c>
      <c r="J150" s="37">
        <v>7.44</v>
      </c>
      <c r="K150" s="108">
        <f t="shared" si="6"/>
        <v>11.773632</v>
      </c>
      <c r="L150" s="212"/>
    </row>
    <row r="151" spans="1:12">
      <c r="A151" s="36">
        <v>112</v>
      </c>
      <c r="B151" s="117" t="s">
        <v>1583</v>
      </c>
      <c r="C151" s="94" t="s">
        <v>1558</v>
      </c>
      <c r="D151" s="94" t="s">
        <v>63</v>
      </c>
      <c r="E151" s="94" t="s">
        <v>1652</v>
      </c>
      <c r="F151" s="37" t="s">
        <v>64</v>
      </c>
      <c r="G151" s="102">
        <v>45626</v>
      </c>
      <c r="H151" s="37" t="s">
        <v>115</v>
      </c>
      <c r="I151" s="125">
        <v>39.28</v>
      </c>
      <c r="J151" s="37">
        <v>8.66</v>
      </c>
      <c r="K151" s="108">
        <f t="shared" si="6"/>
        <v>35.878352</v>
      </c>
      <c r="L151" s="212"/>
    </row>
    <row r="152" spans="1:12">
      <c r="A152" s="36">
        <v>113</v>
      </c>
      <c r="B152" s="119"/>
      <c r="C152" s="94" t="s">
        <v>1558</v>
      </c>
      <c r="D152" s="94" t="s">
        <v>63</v>
      </c>
      <c r="E152" s="94" t="s">
        <v>1652</v>
      </c>
      <c r="F152" s="37" t="s">
        <v>64</v>
      </c>
      <c r="G152" s="102">
        <v>45626</v>
      </c>
      <c r="H152" s="37" t="s">
        <v>1654</v>
      </c>
      <c r="I152" s="125">
        <v>26.22</v>
      </c>
      <c r="J152" s="37">
        <v>8.66</v>
      </c>
      <c r="K152" s="108">
        <f t="shared" si="6"/>
        <v>23.949348</v>
      </c>
      <c r="L152" s="212"/>
    </row>
    <row r="153" ht="17.55" spans="1:12">
      <c r="A153" s="112" t="s">
        <v>101</v>
      </c>
      <c r="B153" s="76"/>
      <c r="C153" s="76"/>
      <c r="D153" s="76"/>
      <c r="E153" s="76"/>
      <c r="F153" s="76"/>
      <c r="G153" s="79"/>
      <c r="H153" s="76"/>
      <c r="I153" s="113">
        <f>SUM(I40:I152)</f>
        <v>4497.06</v>
      </c>
      <c r="J153" s="114">
        <f>AVERAGE(J40:J152)</f>
        <v>8.69176991150442</v>
      </c>
      <c r="K153" s="115">
        <f>SUM(K40:K152)</f>
        <v>4105.764858</v>
      </c>
      <c r="L153" s="116"/>
    </row>
  </sheetData>
  <mergeCells count="39">
    <mergeCell ref="A4:A5"/>
    <mergeCell ref="A38:A39"/>
    <mergeCell ref="B38:B39"/>
    <mergeCell ref="B40:B46"/>
    <mergeCell ref="B47:B53"/>
    <mergeCell ref="B54:B58"/>
    <mergeCell ref="B59:B64"/>
    <mergeCell ref="B65:B71"/>
    <mergeCell ref="B72:B77"/>
    <mergeCell ref="B78:B83"/>
    <mergeCell ref="B84:B88"/>
    <mergeCell ref="B89:B95"/>
    <mergeCell ref="B96:B102"/>
    <mergeCell ref="B103:B107"/>
    <mergeCell ref="B108:B113"/>
    <mergeCell ref="B114:B120"/>
    <mergeCell ref="B121:B127"/>
    <mergeCell ref="B128:B134"/>
    <mergeCell ref="B135:B140"/>
    <mergeCell ref="B141:B146"/>
    <mergeCell ref="B147:B150"/>
    <mergeCell ref="B151:B152"/>
    <mergeCell ref="D4:D5"/>
    <mergeCell ref="E4:E5"/>
    <mergeCell ref="E38:E39"/>
    <mergeCell ref="F4:F5"/>
    <mergeCell ref="F38:F39"/>
    <mergeCell ref="G38:G39"/>
    <mergeCell ref="H38:H39"/>
    <mergeCell ref="I4:I5"/>
    <mergeCell ref="J4:J5"/>
    <mergeCell ref="J38:J39"/>
    <mergeCell ref="K4:K5"/>
    <mergeCell ref="K6:K32"/>
    <mergeCell ref="K38:K39"/>
    <mergeCell ref="L38:L39"/>
    <mergeCell ref="L40:L64"/>
    <mergeCell ref="A35:L37"/>
    <mergeCell ref="A1:K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85" zoomScaleNormal="85" topLeftCell="H2" workbookViewId="0">
      <selection activeCell="M19" sqref="M19"/>
    </sheetView>
  </sheetViews>
  <sheetFormatPr defaultColWidth="9" defaultRowHeight="16.8"/>
  <cols>
    <col min="2" max="2" width="20" customWidth="1"/>
    <col min="7" max="7" width="11.3014705882353"/>
    <col min="9" max="9" width="9.46323529411765" customWidth="1"/>
  </cols>
  <sheetData>
    <row r="1" spans="1:14">
      <c r="A1" s="1" t="s">
        <v>1655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0"/>
    </row>
    <row r="2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1"/>
    </row>
    <row r="3" spans="1:1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2"/>
    </row>
    <row r="4" spans="1:14">
      <c r="A4" s="7" t="s">
        <v>1</v>
      </c>
      <c r="B4" s="8" t="s">
        <v>303</v>
      </c>
      <c r="C4" s="9" t="s">
        <v>3</v>
      </c>
      <c r="D4" s="9" t="s">
        <v>3</v>
      </c>
      <c r="E4" s="9" t="s">
        <v>4</v>
      </c>
      <c r="F4" s="9" t="s">
        <v>6</v>
      </c>
      <c r="G4" s="9" t="s">
        <v>304</v>
      </c>
      <c r="H4" s="19" t="s">
        <v>362</v>
      </c>
      <c r="I4" s="9" t="s">
        <v>5</v>
      </c>
      <c r="J4" s="9" t="s">
        <v>7</v>
      </c>
      <c r="K4" s="19" t="s">
        <v>1382</v>
      </c>
      <c r="L4" s="8" t="s">
        <v>1383</v>
      </c>
      <c r="M4" s="9" t="s">
        <v>1384</v>
      </c>
      <c r="N4" s="9"/>
    </row>
    <row r="5" spans="1:14">
      <c r="A5" s="7"/>
      <c r="B5" s="10"/>
      <c r="C5" s="9" t="s">
        <v>11</v>
      </c>
      <c r="D5" s="9"/>
      <c r="E5" s="9"/>
      <c r="F5" s="9"/>
      <c r="G5" s="9"/>
      <c r="H5" s="19" t="s">
        <v>13</v>
      </c>
      <c r="I5" s="9"/>
      <c r="J5" s="9" t="s">
        <v>13</v>
      </c>
      <c r="K5" s="19"/>
      <c r="L5" s="10"/>
      <c r="M5" s="9"/>
      <c r="N5" s="9"/>
    </row>
    <row r="6" spans="1:14">
      <c r="A6" s="11">
        <v>1</v>
      </c>
      <c r="B6" s="20" t="s">
        <v>1352</v>
      </c>
      <c r="C6" s="13" t="s">
        <v>1656</v>
      </c>
      <c r="D6" s="14" t="s">
        <v>63</v>
      </c>
      <c r="E6" s="13" t="s">
        <v>1348</v>
      </c>
      <c r="F6" s="20" t="s">
        <v>1352</v>
      </c>
      <c r="G6" s="21">
        <v>45605</v>
      </c>
      <c r="H6" s="22">
        <v>32.8</v>
      </c>
      <c r="I6" s="194">
        <v>45604</v>
      </c>
      <c r="J6" s="26">
        <v>32.9</v>
      </c>
      <c r="K6" s="27"/>
      <c r="L6" s="28">
        <v>10.05</v>
      </c>
      <c r="M6" s="28">
        <v>29.504</v>
      </c>
      <c r="N6" s="197" t="s">
        <v>1657</v>
      </c>
    </row>
    <row r="7" spans="1:14">
      <c r="A7" s="11">
        <v>2</v>
      </c>
      <c r="B7" s="20" t="s">
        <v>1658</v>
      </c>
      <c r="C7" s="13" t="s">
        <v>1656</v>
      </c>
      <c r="D7" s="14" t="s">
        <v>63</v>
      </c>
      <c r="E7" s="13" t="s">
        <v>1348</v>
      </c>
      <c r="F7" s="20" t="s">
        <v>1658</v>
      </c>
      <c r="G7" s="21">
        <v>45605</v>
      </c>
      <c r="H7" s="22">
        <v>32.74</v>
      </c>
      <c r="I7" s="194">
        <v>45604</v>
      </c>
      <c r="J7" s="26">
        <v>32.8</v>
      </c>
      <c r="K7" s="27"/>
      <c r="L7" s="28">
        <v>9.89</v>
      </c>
      <c r="M7" s="28">
        <v>29.502</v>
      </c>
      <c r="N7" s="197" t="s">
        <v>1657</v>
      </c>
    </row>
    <row r="8" spans="1:14">
      <c r="A8" s="11">
        <v>3</v>
      </c>
      <c r="B8" s="20" t="s">
        <v>1353</v>
      </c>
      <c r="C8" s="13" t="s">
        <v>1656</v>
      </c>
      <c r="D8" s="14" t="s">
        <v>63</v>
      </c>
      <c r="E8" s="13" t="s">
        <v>1348</v>
      </c>
      <c r="F8" s="20" t="s">
        <v>1353</v>
      </c>
      <c r="G8" s="21">
        <v>45605</v>
      </c>
      <c r="H8" s="22">
        <v>32.34</v>
      </c>
      <c r="I8" s="194">
        <v>45604</v>
      </c>
      <c r="J8" s="26">
        <v>32.36</v>
      </c>
      <c r="K8" s="27"/>
      <c r="L8" s="28">
        <v>10.25</v>
      </c>
      <c r="M8" s="28">
        <v>29.025</v>
      </c>
      <c r="N8" s="197" t="s">
        <v>1657</v>
      </c>
    </row>
    <row r="9" spans="1:14">
      <c r="A9" s="11">
        <v>4</v>
      </c>
      <c r="B9" s="20" t="s">
        <v>1659</v>
      </c>
      <c r="C9" s="13" t="s">
        <v>1656</v>
      </c>
      <c r="D9" s="14" t="s">
        <v>63</v>
      </c>
      <c r="E9" s="13" t="s">
        <v>1348</v>
      </c>
      <c r="F9" s="20" t="s">
        <v>1659</v>
      </c>
      <c r="G9" s="21">
        <v>45605</v>
      </c>
      <c r="H9" s="22">
        <v>32.58</v>
      </c>
      <c r="I9" s="194">
        <v>45604</v>
      </c>
      <c r="J9" s="26">
        <v>32.72</v>
      </c>
      <c r="K9" s="27"/>
      <c r="L9" s="28">
        <v>9.72</v>
      </c>
      <c r="M9" s="28">
        <v>29.413</v>
      </c>
      <c r="N9" s="197" t="s">
        <v>1657</v>
      </c>
    </row>
    <row r="10" spans="1:14">
      <c r="A10" s="11">
        <v>5</v>
      </c>
      <c r="B10" s="20" t="s">
        <v>1352</v>
      </c>
      <c r="C10" s="13" t="s">
        <v>1656</v>
      </c>
      <c r="D10" s="14" t="s">
        <v>63</v>
      </c>
      <c r="E10" s="13" t="s">
        <v>1348</v>
      </c>
      <c r="F10" s="20" t="s">
        <v>1352</v>
      </c>
      <c r="G10" s="21">
        <v>45611</v>
      </c>
      <c r="H10" s="22">
        <v>57.5</v>
      </c>
      <c r="I10" s="194">
        <v>45610</v>
      </c>
      <c r="J10" s="22"/>
      <c r="K10" s="195"/>
      <c r="L10" s="28">
        <v>10.3</v>
      </c>
      <c r="M10" s="28">
        <v>51.58</v>
      </c>
      <c r="N10" s="197" t="s">
        <v>1657</v>
      </c>
    </row>
    <row r="11" spans="1:14">
      <c r="A11" s="11">
        <v>6</v>
      </c>
      <c r="B11" s="20" t="s">
        <v>1353</v>
      </c>
      <c r="C11" s="13" t="s">
        <v>1656</v>
      </c>
      <c r="D11" s="14" t="s">
        <v>63</v>
      </c>
      <c r="E11" s="13" t="s">
        <v>1348</v>
      </c>
      <c r="F11" s="20" t="s">
        <v>1353</v>
      </c>
      <c r="G11" s="21">
        <v>45611</v>
      </c>
      <c r="H11" s="22">
        <v>60.12</v>
      </c>
      <c r="I11" s="194">
        <v>45610</v>
      </c>
      <c r="J11" s="22"/>
      <c r="K11" s="195"/>
      <c r="L11" s="28">
        <v>10.14</v>
      </c>
      <c r="M11" s="28">
        <v>54.02</v>
      </c>
      <c r="N11" s="197" t="s">
        <v>1657</v>
      </c>
    </row>
    <row r="12" spans="1:14">
      <c r="A12" s="11">
        <v>7</v>
      </c>
      <c r="B12" s="193" t="s">
        <v>1386</v>
      </c>
      <c r="C12" s="13" t="s">
        <v>1656</v>
      </c>
      <c r="D12" s="14" t="s">
        <v>63</v>
      </c>
      <c r="E12" s="13" t="s">
        <v>1348</v>
      </c>
      <c r="F12" s="193" t="s">
        <v>1386</v>
      </c>
      <c r="G12" s="21">
        <v>45611</v>
      </c>
      <c r="H12" s="22">
        <v>57.04</v>
      </c>
      <c r="I12" s="196">
        <v>45610</v>
      </c>
      <c r="J12" s="22"/>
      <c r="K12" s="195"/>
      <c r="L12" s="28">
        <v>10.07</v>
      </c>
      <c r="M12" s="28">
        <v>51.3</v>
      </c>
      <c r="N12" s="197" t="s">
        <v>1657</v>
      </c>
    </row>
    <row r="13" spans="1:14">
      <c r="A13" s="11">
        <v>8</v>
      </c>
      <c r="B13" s="20" t="s">
        <v>1658</v>
      </c>
      <c r="C13" s="13" t="s">
        <v>1656</v>
      </c>
      <c r="D13" s="14" t="s">
        <v>63</v>
      </c>
      <c r="E13" s="13" t="s">
        <v>1348</v>
      </c>
      <c r="F13" s="20" t="s">
        <v>1658</v>
      </c>
      <c r="G13" s="21">
        <v>45611</v>
      </c>
      <c r="H13" s="22">
        <v>57.06</v>
      </c>
      <c r="I13" s="194">
        <v>45610</v>
      </c>
      <c r="J13" s="22"/>
      <c r="K13" s="195"/>
      <c r="L13" s="28">
        <v>10.24</v>
      </c>
      <c r="M13" s="28">
        <v>51.22</v>
      </c>
      <c r="N13" s="197" t="s">
        <v>1657</v>
      </c>
    </row>
    <row r="14" spans="1:14">
      <c r="A14" s="11">
        <v>9</v>
      </c>
      <c r="B14" s="193" t="s">
        <v>1660</v>
      </c>
      <c r="C14" s="13" t="s">
        <v>1656</v>
      </c>
      <c r="D14" s="14" t="s">
        <v>63</v>
      </c>
      <c r="E14" s="13" t="s">
        <v>1348</v>
      </c>
      <c r="F14" s="193" t="s">
        <v>1660</v>
      </c>
      <c r="G14" s="21">
        <v>45613</v>
      </c>
      <c r="H14" s="22">
        <v>99.72</v>
      </c>
      <c r="I14" s="196">
        <v>45611</v>
      </c>
      <c r="J14" s="22"/>
      <c r="K14" s="195"/>
      <c r="L14" s="28">
        <v>8.85</v>
      </c>
      <c r="M14" s="28">
        <v>90.9</v>
      </c>
      <c r="N14" s="197" t="s">
        <v>1657</v>
      </c>
    </row>
    <row r="15" spans="1:14">
      <c r="A15" s="11">
        <v>10</v>
      </c>
      <c r="B15" s="20" t="s">
        <v>1352</v>
      </c>
      <c r="C15" s="13" t="s">
        <v>1656</v>
      </c>
      <c r="D15" s="14" t="s">
        <v>63</v>
      </c>
      <c r="E15" s="13" t="s">
        <v>1348</v>
      </c>
      <c r="F15" s="20" t="s">
        <v>1352</v>
      </c>
      <c r="G15" s="21">
        <v>45615</v>
      </c>
      <c r="H15" s="22">
        <v>55.3</v>
      </c>
      <c r="I15" s="194">
        <v>45615</v>
      </c>
      <c r="J15" s="22"/>
      <c r="K15" s="195"/>
      <c r="L15" s="28">
        <v>5.39</v>
      </c>
      <c r="M15" s="28">
        <v>52.32</v>
      </c>
      <c r="N15" s="197" t="s">
        <v>1661</v>
      </c>
    </row>
    <row r="16" spans="1:14">
      <c r="A16" s="11">
        <v>11</v>
      </c>
      <c r="B16" s="193" t="s">
        <v>1662</v>
      </c>
      <c r="C16" s="13" t="s">
        <v>1656</v>
      </c>
      <c r="D16" s="14" t="s">
        <v>63</v>
      </c>
      <c r="E16" s="13" t="s">
        <v>1348</v>
      </c>
      <c r="F16" s="193" t="s">
        <v>1662</v>
      </c>
      <c r="G16" s="21">
        <v>45615</v>
      </c>
      <c r="H16" s="22">
        <v>56.38</v>
      </c>
      <c r="I16" s="196">
        <v>45615</v>
      </c>
      <c r="J16" s="22"/>
      <c r="K16" s="195"/>
      <c r="L16" s="28">
        <v>5.52</v>
      </c>
      <c r="M16" s="28">
        <v>53.27</v>
      </c>
      <c r="N16" s="197" t="s">
        <v>1661</v>
      </c>
    </row>
    <row r="17" spans="1:14">
      <c r="A17" s="11">
        <v>12</v>
      </c>
      <c r="B17" s="193" t="s">
        <v>1663</v>
      </c>
      <c r="C17" s="13" t="s">
        <v>1656</v>
      </c>
      <c r="D17" s="14" t="s">
        <v>63</v>
      </c>
      <c r="E17" s="13" t="s">
        <v>1348</v>
      </c>
      <c r="F17" s="193" t="s">
        <v>1663</v>
      </c>
      <c r="G17" s="21">
        <v>45615</v>
      </c>
      <c r="H17" s="22">
        <v>49.96</v>
      </c>
      <c r="I17" s="196">
        <v>45615</v>
      </c>
      <c r="J17" s="22"/>
      <c r="K17" s="195"/>
      <c r="L17" s="28">
        <v>8.12</v>
      </c>
      <c r="M17" s="28">
        <v>45.9</v>
      </c>
      <c r="N17" s="197" t="s">
        <v>1657</v>
      </c>
    </row>
    <row r="18" spans="1:14">
      <c r="A18" s="11">
        <v>13</v>
      </c>
      <c r="B18" s="193" t="s">
        <v>1664</v>
      </c>
      <c r="C18" s="13" t="s">
        <v>1656</v>
      </c>
      <c r="D18" s="14" t="s">
        <v>63</v>
      </c>
      <c r="E18" s="13" t="s">
        <v>1348</v>
      </c>
      <c r="F18" s="193" t="s">
        <v>1664</v>
      </c>
      <c r="G18" s="21">
        <v>45615</v>
      </c>
      <c r="H18" s="22">
        <v>45.96</v>
      </c>
      <c r="I18" s="196">
        <v>45615</v>
      </c>
      <c r="J18" s="22"/>
      <c r="K18" s="195"/>
      <c r="L18" s="28">
        <v>8.08</v>
      </c>
      <c r="M18" s="28">
        <v>42.25</v>
      </c>
      <c r="N18" s="197" t="s">
        <v>1657</v>
      </c>
    </row>
    <row r="19" spans="1:14">
      <c r="A19" s="17" t="s">
        <v>101</v>
      </c>
      <c r="B19" s="18"/>
      <c r="C19" s="18"/>
      <c r="D19" s="7"/>
      <c r="E19" s="17"/>
      <c r="F19" s="23"/>
      <c r="G19" s="24"/>
      <c r="H19" s="25">
        <v>669.5</v>
      </c>
      <c r="I19" s="23"/>
      <c r="J19" s="29">
        <v>130.78</v>
      </c>
      <c r="K19" s="25" t="e">
        <f>AVERAGE(K6:K9)</f>
        <v>#DIV/0!</v>
      </c>
      <c r="L19" s="25"/>
      <c r="M19" s="25">
        <v>610.2</v>
      </c>
      <c r="N19" s="25">
        <f>SUM(N6:N9)</f>
        <v>0</v>
      </c>
    </row>
    <row r="27" ht="17" customHeight="1"/>
    <row r="28" ht="17" customHeight="1"/>
    <row r="29" ht="17" customHeight="1"/>
    <row r="30" ht="17" customHeight="1"/>
    <row r="31" ht="17" customHeight="1"/>
  </sheetData>
  <sheetProtection formatCells="0" formatColumns="0" formatRows="0" insertRows="0" insertColumns="0" insertHyperlinks="0" deleteColumns="0" deleteRows="0" sort="0" autoFilter="0" pivotTables="0"/>
  <mergeCells count="12">
    <mergeCell ref="A4:A5"/>
    <mergeCell ref="B4:B5"/>
    <mergeCell ref="D4:D5"/>
    <mergeCell ref="E4:E5"/>
    <mergeCell ref="F4:F5"/>
    <mergeCell ref="G4:G5"/>
    <mergeCell ref="I4:I5"/>
    <mergeCell ref="K4:K5"/>
    <mergeCell ref="L4:L5"/>
    <mergeCell ref="M4:M5"/>
    <mergeCell ref="N4:N5"/>
    <mergeCell ref="A1:N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"/>
  <sheetViews>
    <sheetView topLeftCell="A143" workbookViewId="0">
      <selection activeCell="K158" sqref="K158"/>
    </sheetView>
  </sheetViews>
  <sheetFormatPr defaultColWidth="9" defaultRowHeight="16.8"/>
  <cols>
    <col min="5" max="5" width="11"/>
    <col min="9" max="9" width="10.3823529411765" customWidth="1"/>
  </cols>
  <sheetData>
    <row r="1" spans="1:9">
      <c r="A1" s="88" t="s">
        <v>361</v>
      </c>
      <c r="B1" s="37"/>
      <c r="C1" s="37"/>
      <c r="D1" s="37"/>
      <c r="E1" s="37"/>
      <c r="F1" s="37"/>
      <c r="G1" s="37"/>
      <c r="H1" s="54"/>
      <c r="I1" s="37"/>
    </row>
    <row r="2" spans="1:9">
      <c r="A2" s="37"/>
      <c r="B2" s="37"/>
      <c r="C2" s="37"/>
      <c r="D2" s="37"/>
      <c r="E2" s="37"/>
      <c r="F2" s="37"/>
      <c r="G2" s="37"/>
      <c r="H2" s="54"/>
      <c r="I2" s="37"/>
    </row>
    <row r="3" spans="1:9">
      <c r="A3" s="37"/>
      <c r="B3" s="37"/>
      <c r="C3" s="37"/>
      <c r="D3" s="37"/>
      <c r="E3" s="37"/>
      <c r="F3" s="37"/>
      <c r="G3" s="37"/>
      <c r="H3" s="54"/>
      <c r="I3" s="37"/>
    </row>
    <row r="4" spans="1:9">
      <c r="A4" s="7" t="s">
        <v>1</v>
      </c>
      <c r="B4" s="9" t="s">
        <v>3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19" t="s">
        <v>362</v>
      </c>
      <c r="I4" s="9" t="s">
        <v>10</v>
      </c>
    </row>
    <row r="5" spans="1:9">
      <c r="A5" s="7"/>
      <c r="B5" s="9" t="s">
        <v>11</v>
      </c>
      <c r="C5" s="9"/>
      <c r="D5" s="9"/>
      <c r="E5" s="9"/>
      <c r="F5" s="9"/>
      <c r="G5" s="9" t="s">
        <v>13</v>
      </c>
      <c r="H5" s="19" t="s">
        <v>363</v>
      </c>
      <c r="I5" s="9"/>
    </row>
    <row r="6" spans="1:9">
      <c r="A6" s="14">
        <v>1</v>
      </c>
      <c r="B6" s="14" t="s">
        <v>364</v>
      </c>
      <c r="C6" s="14" t="s">
        <v>365</v>
      </c>
      <c r="D6" s="14" t="s">
        <v>366</v>
      </c>
      <c r="E6" s="50">
        <v>45608</v>
      </c>
      <c r="F6" s="184" t="s">
        <v>573</v>
      </c>
      <c r="G6" s="51">
        <v>53.72</v>
      </c>
      <c r="H6" s="185">
        <v>54.2</v>
      </c>
      <c r="I6" s="186"/>
    </row>
    <row r="7" spans="1:9">
      <c r="A7" s="14">
        <v>2</v>
      </c>
      <c r="B7" s="14" t="s">
        <v>364</v>
      </c>
      <c r="C7" s="14" t="s">
        <v>365</v>
      </c>
      <c r="D7" s="14" t="s">
        <v>366</v>
      </c>
      <c r="E7" s="50">
        <v>45608</v>
      </c>
      <c r="F7" s="184" t="s">
        <v>550</v>
      </c>
      <c r="G7" s="51">
        <v>58.8</v>
      </c>
      <c r="H7" s="185">
        <v>59.34</v>
      </c>
      <c r="I7" s="187"/>
    </row>
    <row r="8" spans="1:9">
      <c r="A8" s="14">
        <v>3</v>
      </c>
      <c r="B8" s="14" t="s">
        <v>364</v>
      </c>
      <c r="C8" s="14" t="s">
        <v>365</v>
      </c>
      <c r="D8" s="14" t="s">
        <v>366</v>
      </c>
      <c r="E8" s="50">
        <v>45608</v>
      </c>
      <c r="F8" s="184" t="s">
        <v>565</v>
      </c>
      <c r="G8" s="51">
        <v>46.14</v>
      </c>
      <c r="H8" s="185">
        <v>46.72</v>
      </c>
      <c r="I8" s="187"/>
    </row>
    <row r="9" spans="1:9">
      <c r="A9" s="14">
        <v>4</v>
      </c>
      <c r="B9" s="14" t="s">
        <v>364</v>
      </c>
      <c r="C9" s="14" t="s">
        <v>365</v>
      </c>
      <c r="D9" s="14" t="s">
        <v>366</v>
      </c>
      <c r="E9" s="50">
        <v>45608</v>
      </c>
      <c r="F9" s="184" t="s">
        <v>973</v>
      </c>
      <c r="G9" s="51">
        <v>55.58</v>
      </c>
      <c r="H9" s="185">
        <v>56.12</v>
      </c>
      <c r="I9" s="187"/>
    </row>
    <row r="10" spans="1:9">
      <c r="A10" s="14">
        <v>5</v>
      </c>
      <c r="B10" s="14" t="s">
        <v>364</v>
      </c>
      <c r="C10" s="14" t="s">
        <v>365</v>
      </c>
      <c r="D10" s="14" t="s">
        <v>366</v>
      </c>
      <c r="E10" s="50">
        <v>45608</v>
      </c>
      <c r="F10" s="184" t="s">
        <v>596</v>
      </c>
      <c r="G10" s="51">
        <v>60.02</v>
      </c>
      <c r="H10" s="185">
        <v>60.58</v>
      </c>
      <c r="I10" s="187"/>
    </row>
    <row r="11" spans="1:9">
      <c r="A11" s="14">
        <v>6</v>
      </c>
      <c r="B11" s="14" t="s">
        <v>364</v>
      </c>
      <c r="C11" s="14" t="s">
        <v>365</v>
      </c>
      <c r="D11" s="14" t="s">
        <v>366</v>
      </c>
      <c r="E11" s="50">
        <v>45608</v>
      </c>
      <c r="F11" s="184" t="s">
        <v>577</v>
      </c>
      <c r="G11" s="51">
        <v>48.5</v>
      </c>
      <c r="H11" s="185">
        <v>42.16</v>
      </c>
      <c r="I11" s="187"/>
    </row>
    <row r="12" spans="1:9">
      <c r="A12" s="14">
        <v>7</v>
      </c>
      <c r="B12" s="14" t="s">
        <v>364</v>
      </c>
      <c r="C12" s="14" t="s">
        <v>365</v>
      </c>
      <c r="D12" s="14" t="s">
        <v>366</v>
      </c>
      <c r="E12" s="50">
        <v>45608</v>
      </c>
      <c r="F12" s="184" t="s">
        <v>578</v>
      </c>
      <c r="G12" s="51">
        <v>49.18</v>
      </c>
      <c r="H12" s="185">
        <v>44.46</v>
      </c>
      <c r="I12" s="187"/>
    </row>
    <row r="13" spans="1:9">
      <c r="A13" s="14">
        <v>8</v>
      </c>
      <c r="B13" s="14" t="s">
        <v>364</v>
      </c>
      <c r="C13" s="14" t="s">
        <v>365</v>
      </c>
      <c r="D13" s="14" t="s">
        <v>366</v>
      </c>
      <c r="E13" s="50">
        <v>45608</v>
      </c>
      <c r="F13" s="184" t="s">
        <v>574</v>
      </c>
      <c r="G13" s="51">
        <v>47.78</v>
      </c>
      <c r="H13" s="185">
        <v>44.32</v>
      </c>
      <c r="I13" s="187"/>
    </row>
    <row r="14" spans="1:9">
      <c r="A14" s="14">
        <v>9</v>
      </c>
      <c r="B14" s="14" t="s">
        <v>364</v>
      </c>
      <c r="C14" s="14" t="s">
        <v>365</v>
      </c>
      <c r="D14" s="14" t="s">
        <v>366</v>
      </c>
      <c r="E14" s="50">
        <v>45608</v>
      </c>
      <c r="F14" s="184" t="s">
        <v>460</v>
      </c>
      <c r="G14" s="51">
        <v>46.58</v>
      </c>
      <c r="H14" s="185">
        <v>47.32</v>
      </c>
      <c r="I14" s="187"/>
    </row>
    <row r="15" spans="1:9">
      <c r="A15" s="14">
        <v>10</v>
      </c>
      <c r="B15" s="14" t="s">
        <v>364</v>
      </c>
      <c r="C15" s="14" t="s">
        <v>365</v>
      </c>
      <c r="D15" s="14" t="s">
        <v>366</v>
      </c>
      <c r="E15" s="50">
        <v>45608</v>
      </c>
      <c r="F15" s="184" t="s">
        <v>558</v>
      </c>
      <c r="G15" s="51">
        <v>48.8</v>
      </c>
      <c r="H15" s="185">
        <v>49.46</v>
      </c>
      <c r="I15" s="187"/>
    </row>
    <row r="16" spans="1:9">
      <c r="A16" s="14">
        <v>11</v>
      </c>
      <c r="B16" s="14" t="s">
        <v>364</v>
      </c>
      <c r="C16" s="14" t="s">
        <v>365</v>
      </c>
      <c r="D16" s="14" t="s">
        <v>366</v>
      </c>
      <c r="E16" s="50">
        <v>45608</v>
      </c>
      <c r="F16" s="184" t="s">
        <v>600</v>
      </c>
      <c r="G16" s="51">
        <v>47.92</v>
      </c>
      <c r="H16" s="185">
        <v>48.52</v>
      </c>
      <c r="I16" s="187"/>
    </row>
    <row r="17" spans="1:9">
      <c r="A17" s="14">
        <v>12</v>
      </c>
      <c r="B17" s="14" t="s">
        <v>364</v>
      </c>
      <c r="C17" s="14" t="s">
        <v>365</v>
      </c>
      <c r="D17" s="14" t="s">
        <v>366</v>
      </c>
      <c r="E17" s="50">
        <v>45608</v>
      </c>
      <c r="F17" s="184" t="s">
        <v>579</v>
      </c>
      <c r="G17" s="51">
        <v>44.84</v>
      </c>
      <c r="H17" s="185">
        <v>45.4</v>
      </c>
      <c r="I17" s="187"/>
    </row>
    <row r="18" spans="1:9">
      <c r="A18" s="14">
        <v>13</v>
      </c>
      <c r="B18" s="14" t="s">
        <v>364</v>
      </c>
      <c r="C18" s="14" t="s">
        <v>365</v>
      </c>
      <c r="D18" s="14" t="s">
        <v>366</v>
      </c>
      <c r="E18" s="50">
        <v>45608</v>
      </c>
      <c r="F18" s="184" t="s">
        <v>535</v>
      </c>
      <c r="G18" s="51">
        <v>46.4</v>
      </c>
      <c r="H18" s="185">
        <v>44.1</v>
      </c>
      <c r="I18" s="187"/>
    </row>
    <row r="19" spans="1:9">
      <c r="A19" s="14">
        <v>14</v>
      </c>
      <c r="B19" s="14" t="s">
        <v>364</v>
      </c>
      <c r="C19" s="14" t="s">
        <v>365</v>
      </c>
      <c r="D19" s="14" t="s">
        <v>366</v>
      </c>
      <c r="E19" s="50">
        <v>45608</v>
      </c>
      <c r="F19" s="184" t="s">
        <v>591</v>
      </c>
      <c r="G19" s="51">
        <v>42.52</v>
      </c>
      <c r="H19" s="185">
        <v>44.98</v>
      </c>
      <c r="I19" s="187"/>
    </row>
    <row r="20" spans="1:9">
      <c r="A20" s="14">
        <v>15</v>
      </c>
      <c r="B20" s="14" t="s">
        <v>364</v>
      </c>
      <c r="C20" s="14" t="s">
        <v>365</v>
      </c>
      <c r="D20" s="14" t="s">
        <v>366</v>
      </c>
      <c r="E20" s="50">
        <v>45608</v>
      </c>
      <c r="F20" s="184" t="s">
        <v>605</v>
      </c>
      <c r="G20" s="51">
        <v>58.78</v>
      </c>
      <c r="H20" s="185">
        <v>58.06</v>
      </c>
      <c r="I20" s="187"/>
    </row>
    <row r="21" spans="1:9">
      <c r="A21" s="14">
        <v>16</v>
      </c>
      <c r="B21" s="14" t="s">
        <v>364</v>
      </c>
      <c r="C21" s="14" t="s">
        <v>365</v>
      </c>
      <c r="D21" s="14" t="s">
        <v>366</v>
      </c>
      <c r="E21" s="50">
        <v>45608</v>
      </c>
      <c r="F21" s="184" t="s">
        <v>1665</v>
      </c>
      <c r="G21" s="51">
        <v>46.44</v>
      </c>
      <c r="H21" s="185">
        <v>46.8</v>
      </c>
      <c r="I21" s="187"/>
    </row>
    <row r="22" spans="1:9">
      <c r="A22" s="14">
        <v>17</v>
      </c>
      <c r="B22" s="14" t="s">
        <v>364</v>
      </c>
      <c r="C22" s="14" t="s">
        <v>365</v>
      </c>
      <c r="D22" s="14" t="s">
        <v>366</v>
      </c>
      <c r="E22" s="50">
        <v>45608</v>
      </c>
      <c r="F22" s="184" t="s">
        <v>537</v>
      </c>
      <c r="G22" s="51">
        <v>58.42</v>
      </c>
      <c r="H22" s="185">
        <v>58.76</v>
      </c>
      <c r="I22" s="187"/>
    </row>
    <row r="23" spans="1:9">
      <c r="A23" s="14">
        <v>18</v>
      </c>
      <c r="B23" s="14" t="s">
        <v>364</v>
      </c>
      <c r="C23" s="14" t="s">
        <v>365</v>
      </c>
      <c r="D23" s="14" t="s">
        <v>366</v>
      </c>
      <c r="E23" s="50">
        <v>45608</v>
      </c>
      <c r="F23" s="184" t="s">
        <v>570</v>
      </c>
      <c r="G23" s="51">
        <v>47.9</v>
      </c>
      <c r="H23" s="185">
        <v>48.14</v>
      </c>
      <c r="I23" s="187"/>
    </row>
    <row r="24" spans="1:9">
      <c r="A24" s="14">
        <v>19</v>
      </c>
      <c r="B24" s="14" t="s">
        <v>364</v>
      </c>
      <c r="C24" s="14" t="s">
        <v>365</v>
      </c>
      <c r="D24" s="14" t="s">
        <v>366</v>
      </c>
      <c r="E24" s="50">
        <v>45608</v>
      </c>
      <c r="F24" s="184" t="s">
        <v>964</v>
      </c>
      <c r="G24" s="51">
        <v>45.76</v>
      </c>
      <c r="H24" s="185">
        <v>46.2</v>
      </c>
      <c r="I24" s="187"/>
    </row>
    <row r="25" spans="1:9">
      <c r="A25" s="14">
        <v>20</v>
      </c>
      <c r="B25" s="14" t="s">
        <v>364</v>
      </c>
      <c r="C25" s="14" t="s">
        <v>365</v>
      </c>
      <c r="D25" s="14" t="s">
        <v>366</v>
      </c>
      <c r="E25" s="50">
        <v>45608</v>
      </c>
      <c r="F25" s="184" t="s">
        <v>593</v>
      </c>
      <c r="G25" s="51">
        <v>47.04</v>
      </c>
      <c r="H25" s="185">
        <v>47.04</v>
      </c>
      <c r="I25" s="187"/>
    </row>
    <row r="26" spans="1:9">
      <c r="A26" s="14">
        <v>21</v>
      </c>
      <c r="B26" s="14" t="s">
        <v>364</v>
      </c>
      <c r="C26" s="14" t="s">
        <v>365</v>
      </c>
      <c r="D26" s="14" t="s">
        <v>366</v>
      </c>
      <c r="E26" s="50">
        <v>45608</v>
      </c>
      <c r="F26" s="184" t="s">
        <v>569</v>
      </c>
      <c r="G26" s="51">
        <v>45.72</v>
      </c>
      <c r="H26" s="185">
        <v>46.14</v>
      </c>
      <c r="I26" s="187"/>
    </row>
    <row r="27" spans="1:9">
      <c r="A27" s="14">
        <v>22</v>
      </c>
      <c r="B27" s="14" t="s">
        <v>364</v>
      </c>
      <c r="C27" s="14" t="s">
        <v>365</v>
      </c>
      <c r="D27" s="14" t="s">
        <v>366</v>
      </c>
      <c r="E27" s="50">
        <v>45608</v>
      </c>
      <c r="F27" s="184" t="s">
        <v>976</v>
      </c>
      <c r="G27" s="51">
        <v>54.6</v>
      </c>
      <c r="H27" s="185">
        <v>54.88</v>
      </c>
      <c r="I27" s="187"/>
    </row>
    <row r="28" spans="1:9">
      <c r="A28" s="14">
        <v>23</v>
      </c>
      <c r="B28" s="14" t="s">
        <v>364</v>
      </c>
      <c r="C28" s="14" t="s">
        <v>365</v>
      </c>
      <c r="D28" s="14" t="s">
        <v>366</v>
      </c>
      <c r="E28" s="50">
        <v>45608</v>
      </c>
      <c r="F28" s="184" t="s">
        <v>974</v>
      </c>
      <c r="G28" s="51">
        <v>48.12</v>
      </c>
      <c r="H28" s="185">
        <v>48.54</v>
      </c>
      <c r="I28" s="187"/>
    </row>
    <row r="29" spans="1:9">
      <c r="A29" s="14">
        <v>24</v>
      </c>
      <c r="B29" s="14" t="s">
        <v>364</v>
      </c>
      <c r="C29" s="14" t="s">
        <v>365</v>
      </c>
      <c r="D29" s="14" t="s">
        <v>366</v>
      </c>
      <c r="E29" s="50">
        <v>45608</v>
      </c>
      <c r="F29" s="184" t="s">
        <v>965</v>
      </c>
      <c r="G29" s="51">
        <v>45.6</v>
      </c>
      <c r="H29" s="185">
        <v>46.04</v>
      </c>
      <c r="I29" s="187"/>
    </row>
    <row r="30" spans="1:9">
      <c r="A30" s="14">
        <v>25</v>
      </c>
      <c r="B30" s="14" t="s">
        <v>364</v>
      </c>
      <c r="C30" s="14" t="s">
        <v>365</v>
      </c>
      <c r="D30" s="14" t="s">
        <v>366</v>
      </c>
      <c r="E30" s="50">
        <v>45608</v>
      </c>
      <c r="F30" s="184" t="s">
        <v>966</v>
      </c>
      <c r="G30" s="51">
        <v>49.08</v>
      </c>
      <c r="H30" s="185">
        <v>49.64</v>
      </c>
      <c r="I30" s="187"/>
    </row>
    <row r="31" spans="1:9">
      <c r="A31" s="14">
        <v>26</v>
      </c>
      <c r="B31" s="14" t="s">
        <v>364</v>
      </c>
      <c r="C31" s="14" t="s">
        <v>365</v>
      </c>
      <c r="D31" s="14" t="s">
        <v>366</v>
      </c>
      <c r="E31" s="50">
        <v>45608</v>
      </c>
      <c r="F31" s="184" t="s">
        <v>975</v>
      </c>
      <c r="G31" s="51">
        <v>48.1</v>
      </c>
      <c r="H31" s="185">
        <v>48.62</v>
      </c>
      <c r="I31" s="187"/>
    </row>
    <row r="32" spans="1:9">
      <c r="A32" s="14">
        <v>27</v>
      </c>
      <c r="B32" s="14" t="s">
        <v>364</v>
      </c>
      <c r="C32" s="14" t="s">
        <v>365</v>
      </c>
      <c r="D32" s="14" t="s">
        <v>366</v>
      </c>
      <c r="E32" s="50">
        <v>45608</v>
      </c>
      <c r="F32" s="184" t="s">
        <v>970</v>
      </c>
      <c r="G32" s="51">
        <v>47.68</v>
      </c>
      <c r="H32" s="185">
        <v>47.58</v>
      </c>
      <c r="I32" s="187"/>
    </row>
    <row r="33" spans="1:9">
      <c r="A33" s="14">
        <v>28</v>
      </c>
      <c r="B33" s="14" t="s">
        <v>364</v>
      </c>
      <c r="C33" s="14" t="s">
        <v>365</v>
      </c>
      <c r="D33" s="14" t="s">
        <v>366</v>
      </c>
      <c r="E33" s="50">
        <v>45608</v>
      </c>
      <c r="F33" s="184" t="s">
        <v>538</v>
      </c>
      <c r="G33" s="51">
        <v>47.98</v>
      </c>
      <c r="H33" s="185">
        <v>48.44</v>
      </c>
      <c r="I33" s="187"/>
    </row>
    <row r="34" spans="1:9">
      <c r="A34" s="14">
        <v>29</v>
      </c>
      <c r="B34" s="14" t="s">
        <v>364</v>
      </c>
      <c r="C34" s="14" t="s">
        <v>365</v>
      </c>
      <c r="D34" s="14" t="s">
        <v>366</v>
      </c>
      <c r="E34" s="50">
        <v>45608</v>
      </c>
      <c r="F34" s="184" t="s">
        <v>580</v>
      </c>
      <c r="G34" s="51">
        <v>57.54</v>
      </c>
      <c r="H34" s="185">
        <v>57.82</v>
      </c>
      <c r="I34" s="187"/>
    </row>
    <row r="35" spans="1:9">
      <c r="A35" s="14">
        <v>30</v>
      </c>
      <c r="B35" s="14" t="s">
        <v>364</v>
      </c>
      <c r="C35" s="14" t="s">
        <v>365</v>
      </c>
      <c r="D35" s="14" t="s">
        <v>366</v>
      </c>
      <c r="E35" s="50">
        <v>45608</v>
      </c>
      <c r="F35" s="184" t="s">
        <v>554</v>
      </c>
      <c r="G35" s="51">
        <v>46.96</v>
      </c>
      <c r="H35" s="185">
        <v>47.44</v>
      </c>
      <c r="I35" s="187"/>
    </row>
    <row r="36" spans="1:9">
      <c r="A36" s="14">
        <v>31</v>
      </c>
      <c r="B36" s="14" t="s">
        <v>364</v>
      </c>
      <c r="C36" s="14" t="s">
        <v>365</v>
      </c>
      <c r="D36" s="14" t="s">
        <v>366</v>
      </c>
      <c r="E36" s="50">
        <v>45608</v>
      </c>
      <c r="F36" s="184" t="s">
        <v>560</v>
      </c>
      <c r="G36" s="51">
        <v>58.16</v>
      </c>
      <c r="H36" s="185">
        <v>58.72</v>
      </c>
      <c r="I36" s="187"/>
    </row>
    <row r="37" spans="1:9">
      <c r="A37" s="14">
        <v>32</v>
      </c>
      <c r="B37" s="14" t="s">
        <v>364</v>
      </c>
      <c r="C37" s="14" t="s">
        <v>365</v>
      </c>
      <c r="D37" s="14" t="s">
        <v>366</v>
      </c>
      <c r="E37" s="50">
        <v>45608</v>
      </c>
      <c r="F37" s="184" t="s">
        <v>536</v>
      </c>
      <c r="G37" s="51">
        <v>60.44</v>
      </c>
      <c r="H37" s="185">
        <v>60.94</v>
      </c>
      <c r="I37" s="187"/>
    </row>
    <row r="38" spans="1:9">
      <c r="A38" s="14">
        <v>33</v>
      </c>
      <c r="B38" s="14" t="s">
        <v>364</v>
      </c>
      <c r="C38" s="14" t="s">
        <v>365</v>
      </c>
      <c r="D38" s="14" t="s">
        <v>366</v>
      </c>
      <c r="E38" s="50">
        <v>45608</v>
      </c>
      <c r="F38" s="184" t="s">
        <v>546</v>
      </c>
      <c r="G38" s="51">
        <v>60.46</v>
      </c>
      <c r="H38" s="185">
        <v>60.76</v>
      </c>
      <c r="I38" s="187"/>
    </row>
    <row r="39" spans="1:9">
      <c r="A39" s="14">
        <v>34</v>
      </c>
      <c r="B39" s="14" t="s">
        <v>364</v>
      </c>
      <c r="C39" s="14" t="s">
        <v>365</v>
      </c>
      <c r="D39" s="14" t="s">
        <v>366</v>
      </c>
      <c r="E39" s="50">
        <v>45608</v>
      </c>
      <c r="F39" s="184" t="s">
        <v>806</v>
      </c>
      <c r="G39" s="51">
        <v>57.3</v>
      </c>
      <c r="H39" s="185">
        <v>57.9</v>
      </c>
      <c r="I39" s="187"/>
    </row>
    <row r="40" spans="1:9">
      <c r="A40" s="14">
        <v>35</v>
      </c>
      <c r="B40" s="14" t="s">
        <v>364</v>
      </c>
      <c r="C40" s="14" t="s">
        <v>365</v>
      </c>
      <c r="D40" s="14" t="s">
        <v>366</v>
      </c>
      <c r="E40" s="50">
        <v>45608</v>
      </c>
      <c r="F40" s="184" t="s">
        <v>592</v>
      </c>
      <c r="G40" s="51">
        <v>46.96</v>
      </c>
      <c r="H40" s="185">
        <v>45.36</v>
      </c>
      <c r="I40" s="187"/>
    </row>
    <row r="41" spans="1:9">
      <c r="A41" s="14">
        <v>36</v>
      </c>
      <c r="B41" s="14" t="s">
        <v>364</v>
      </c>
      <c r="C41" s="14" t="s">
        <v>365</v>
      </c>
      <c r="D41" s="14" t="s">
        <v>366</v>
      </c>
      <c r="E41" s="50">
        <v>45608</v>
      </c>
      <c r="F41" s="184" t="s">
        <v>542</v>
      </c>
      <c r="G41" s="51">
        <v>58.88</v>
      </c>
      <c r="H41" s="185">
        <v>59.34</v>
      </c>
      <c r="I41" s="187"/>
    </row>
    <row r="42" spans="1:9">
      <c r="A42" s="14">
        <v>37</v>
      </c>
      <c r="B42" s="14" t="s">
        <v>364</v>
      </c>
      <c r="C42" s="14" t="s">
        <v>365</v>
      </c>
      <c r="D42" s="14" t="s">
        <v>366</v>
      </c>
      <c r="E42" s="50">
        <v>45608</v>
      </c>
      <c r="F42" s="184" t="s">
        <v>602</v>
      </c>
      <c r="G42" s="51">
        <v>47.14</v>
      </c>
      <c r="H42" s="185">
        <v>47.56</v>
      </c>
      <c r="I42" s="187"/>
    </row>
    <row r="43" spans="1:9">
      <c r="A43" s="14">
        <v>38</v>
      </c>
      <c r="B43" s="14" t="s">
        <v>364</v>
      </c>
      <c r="C43" s="14" t="s">
        <v>365</v>
      </c>
      <c r="D43" s="14" t="s">
        <v>366</v>
      </c>
      <c r="E43" s="50">
        <v>45608</v>
      </c>
      <c r="F43" s="184" t="s">
        <v>601</v>
      </c>
      <c r="G43" s="51">
        <v>46.08</v>
      </c>
      <c r="H43" s="185">
        <v>46.46</v>
      </c>
      <c r="I43" s="187"/>
    </row>
    <row r="44" spans="1:9">
      <c r="A44" s="14">
        <v>39</v>
      </c>
      <c r="B44" s="14" t="s">
        <v>364</v>
      </c>
      <c r="C44" s="14" t="s">
        <v>365</v>
      </c>
      <c r="D44" s="14" t="s">
        <v>366</v>
      </c>
      <c r="E44" s="50">
        <v>45608</v>
      </c>
      <c r="F44" s="184" t="s">
        <v>585</v>
      </c>
      <c r="G44" s="51">
        <v>48.86</v>
      </c>
      <c r="H44" s="185">
        <v>49.22</v>
      </c>
      <c r="I44" s="187"/>
    </row>
    <row r="45" spans="1:9">
      <c r="A45" s="14">
        <v>40</v>
      </c>
      <c r="B45" s="14" t="s">
        <v>364</v>
      </c>
      <c r="C45" s="14" t="s">
        <v>365</v>
      </c>
      <c r="D45" s="14" t="s">
        <v>366</v>
      </c>
      <c r="E45" s="50">
        <v>45608</v>
      </c>
      <c r="F45" s="184" t="s">
        <v>588</v>
      </c>
      <c r="G45" s="51">
        <v>47.4</v>
      </c>
      <c r="H45" s="185">
        <v>47.84</v>
      </c>
      <c r="I45" s="187"/>
    </row>
    <row r="46" spans="1:9">
      <c r="A46" s="14">
        <v>41</v>
      </c>
      <c r="B46" s="14" t="s">
        <v>364</v>
      </c>
      <c r="C46" s="14" t="s">
        <v>365</v>
      </c>
      <c r="D46" s="14" t="s">
        <v>366</v>
      </c>
      <c r="E46" s="50">
        <v>45608</v>
      </c>
      <c r="F46" s="184" t="s">
        <v>587</v>
      </c>
      <c r="G46" s="51">
        <v>48.38</v>
      </c>
      <c r="H46" s="185">
        <v>48.88</v>
      </c>
      <c r="I46" s="187"/>
    </row>
    <row r="47" spans="1:9">
      <c r="A47" s="14">
        <v>42</v>
      </c>
      <c r="B47" s="14" t="s">
        <v>364</v>
      </c>
      <c r="C47" s="14" t="s">
        <v>365</v>
      </c>
      <c r="D47" s="14" t="s">
        <v>366</v>
      </c>
      <c r="E47" s="50">
        <v>45608</v>
      </c>
      <c r="F47" s="184" t="s">
        <v>972</v>
      </c>
      <c r="G47" s="51">
        <v>47.84</v>
      </c>
      <c r="H47" s="185">
        <v>48.28</v>
      </c>
      <c r="I47" s="187"/>
    </row>
    <row r="48" spans="1:9">
      <c r="A48" s="14">
        <v>43</v>
      </c>
      <c r="B48" s="14" t="s">
        <v>364</v>
      </c>
      <c r="C48" s="14" t="s">
        <v>365</v>
      </c>
      <c r="D48" s="14" t="s">
        <v>366</v>
      </c>
      <c r="E48" s="50">
        <v>45608</v>
      </c>
      <c r="F48" s="184" t="s">
        <v>586</v>
      </c>
      <c r="G48" s="51">
        <v>47.84</v>
      </c>
      <c r="H48" s="185">
        <v>48.24</v>
      </c>
      <c r="I48" s="187"/>
    </row>
    <row r="49" spans="1:9">
      <c r="A49" s="14">
        <v>44</v>
      </c>
      <c r="B49" s="14" t="s">
        <v>364</v>
      </c>
      <c r="C49" s="14" t="s">
        <v>365</v>
      </c>
      <c r="D49" s="14" t="s">
        <v>366</v>
      </c>
      <c r="E49" s="50">
        <v>45608</v>
      </c>
      <c r="F49" s="184" t="s">
        <v>1666</v>
      </c>
      <c r="G49" s="51">
        <v>53.5</v>
      </c>
      <c r="H49" s="185">
        <v>53.92</v>
      </c>
      <c r="I49" s="187"/>
    </row>
    <row r="50" spans="1:9">
      <c r="A50" s="14">
        <v>45</v>
      </c>
      <c r="B50" s="14" t="s">
        <v>364</v>
      </c>
      <c r="C50" s="14" t="s">
        <v>365</v>
      </c>
      <c r="D50" s="14" t="s">
        <v>366</v>
      </c>
      <c r="E50" s="50">
        <v>45608</v>
      </c>
      <c r="F50" s="184" t="s">
        <v>589</v>
      </c>
      <c r="G50" s="51">
        <v>45.24</v>
      </c>
      <c r="H50" s="185">
        <v>45.44</v>
      </c>
      <c r="I50" s="187"/>
    </row>
    <row r="51" spans="1:9">
      <c r="A51" s="14">
        <v>46</v>
      </c>
      <c r="B51" s="14" t="s">
        <v>364</v>
      </c>
      <c r="C51" s="14" t="s">
        <v>365</v>
      </c>
      <c r="D51" s="14" t="s">
        <v>366</v>
      </c>
      <c r="E51" s="50">
        <v>45608</v>
      </c>
      <c r="F51" s="184" t="s">
        <v>568</v>
      </c>
      <c r="G51" s="51">
        <v>46.64</v>
      </c>
      <c r="H51" s="185">
        <v>46.94</v>
      </c>
      <c r="I51" s="187"/>
    </row>
    <row r="52" spans="1:9">
      <c r="A52" s="14">
        <v>47</v>
      </c>
      <c r="B52" s="14" t="s">
        <v>364</v>
      </c>
      <c r="C52" s="14" t="s">
        <v>365</v>
      </c>
      <c r="D52" s="14" t="s">
        <v>366</v>
      </c>
      <c r="E52" s="50">
        <v>45608</v>
      </c>
      <c r="F52" s="184" t="s">
        <v>567</v>
      </c>
      <c r="G52" s="51">
        <v>46.86</v>
      </c>
      <c r="H52" s="185">
        <v>47.18</v>
      </c>
      <c r="I52" s="187"/>
    </row>
    <row r="53" spans="1:9">
      <c r="A53" s="14">
        <v>48</v>
      </c>
      <c r="B53" s="14" t="s">
        <v>364</v>
      </c>
      <c r="C53" s="14" t="s">
        <v>365</v>
      </c>
      <c r="D53" s="14" t="s">
        <v>366</v>
      </c>
      <c r="E53" s="50">
        <v>45608</v>
      </c>
      <c r="F53" s="184" t="s">
        <v>561</v>
      </c>
      <c r="G53" s="51">
        <v>45.1</v>
      </c>
      <c r="H53" s="185">
        <v>45.34</v>
      </c>
      <c r="I53" s="187"/>
    </row>
    <row r="54" spans="1:9">
      <c r="A54" s="14">
        <v>49</v>
      </c>
      <c r="B54" s="14" t="s">
        <v>364</v>
      </c>
      <c r="C54" s="14" t="s">
        <v>365</v>
      </c>
      <c r="D54" s="14" t="s">
        <v>366</v>
      </c>
      <c r="E54" s="50">
        <v>45608</v>
      </c>
      <c r="F54" s="184" t="s">
        <v>583</v>
      </c>
      <c r="G54" s="51">
        <v>50.6</v>
      </c>
      <c r="H54" s="185">
        <v>50.96</v>
      </c>
      <c r="I54" s="187"/>
    </row>
    <row r="55" spans="1:9">
      <c r="A55" s="14">
        <v>50</v>
      </c>
      <c r="B55" s="14" t="s">
        <v>364</v>
      </c>
      <c r="C55" s="14" t="s">
        <v>365</v>
      </c>
      <c r="D55" s="14" t="s">
        <v>366</v>
      </c>
      <c r="E55" s="50">
        <v>45608</v>
      </c>
      <c r="F55" s="184" t="s">
        <v>607</v>
      </c>
      <c r="G55" s="51">
        <v>55.4</v>
      </c>
      <c r="H55" s="185">
        <v>55.6</v>
      </c>
      <c r="I55" s="187"/>
    </row>
    <row r="56" spans="1:9">
      <c r="A56" s="14">
        <v>51</v>
      </c>
      <c r="B56" s="14" t="s">
        <v>364</v>
      </c>
      <c r="C56" s="14" t="s">
        <v>365</v>
      </c>
      <c r="D56" s="14" t="s">
        <v>366</v>
      </c>
      <c r="E56" s="50">
        <v>45608</v>
      </c>
      <c r="F56" s="184" t="s">
        <v>543</v>
      </c>
      <c r="G56" s="51">
        <v>56.84</v>
      </c>
      <c r="H56" s="185">
        <v>57.16</v>
      </c>
      <c r="I56" s="187"/>
    </row>
    <row r="57" spans="1:9">
      <c r="A57" s="14">
        <v>52</v>
      </c>
      <c r="B57" s="14" t="s">
        <v>364</v>
      </c>
      <c r="C57" s="14" t="s">
        <v>365</v>
      </c>
      <c r="D57" s="14" t="s">
        <v>366</v>
      </c>
      <c r="E57" s="50">
        <v>45608</v>
      </c>
      <c r="F57" s="184" t="s">
        <v>613</v>
      </c>
      <c r="G57" s="51">
        <v>57.2</v>
      </c>
      <c r="H57" s="185">
        <v>57.48</v>
      </c>
      <c r="I57" s="187"/>
    </row>
    <row r="58" spans="1:9">
      <c r="A58" s="14">
        <v>53</v>
      </c>
      <c r="B58" s="14" t="s">
        <v>364</v>
      </c>
      <c r="C58" s="14" t="s">
        <v>365</v>
      </c>
      <c r="D58" s="14" t="s">
        <v>366</v>
      </c>
      <c r="E58" s="50">
        <v>45608</v>
      </c>
      <c r="F58" s="184" t="s">
        <v>968</v>
      </c>
      <c r="G58" s="51">
        <v>44.84</v>
      </c>
      <c r="H58" s="185">
        <v>45.38</v>
      </c>
      <c r="I58" s="187"/>
    </row>
    <row r="59" spans="1:9">
      <c r="A59" s="14">
        <v>54</v>
      </c>
      <c r="B59" s="14" t="s">
        <v>364</v>
      </c>
      <c r="C59" s="14" t="s">
        <v>365</v>
      </c>
      <c r="D59" s="14" t="s">
        <v>366</v>
      </c>
      <c r="E59" s="50">
        <v>45608</v>
      </c>
      <c r="F59" s="184" t="s">
        <v>544</v>
      </c>
      <c r="G59" s="51">
        <v>57.6</v>
      </c>
      <c r="H59" s="185">
        <v>57.78</v>
      </c>
      <c r="I59" s="187"/>
    </row>
    <row r="60" spans="1:9">
      <c r="A60" s="14">
        <v>55</v>
      </c>
      <c r="B60" s="14" t="s">
        <v>364</v>
      </c>
      <c r="C60" s="14" t="s">
        <v>365</v>
      </c>
      <c r="D60" s="14" t="s">
        <v>366</v>
      </c>
      <c r="E60" s="50">
        <v>45608</v>
      </c>
      <c r="F60" s="184" t="s">
        <v>539</v>
      </c>
      <c r="G60" s="51">
        <v>43.88</v>
      </c>
      <c r="H60" s="185">
        <v>44.34</v>
      </c>
      <c r="I60" s="187"/>
    </row>
    <row r="61" spans="1:9">
      <c r="A61" s="14">
        <v>56</v>
      </c>
      <c r="B61" s="14" t="s">
        <v>364</v>
      </c>
      <c r="C61" s="14" t="s">
        <v>365</v>
      </c>
      <c r="D61" s="14" t="s">
        <v>366</v>
      </c>
      <c r="E61" s="50">
        <v>45608</v>
      </c>
      <c r="F61" s="184" t="s">
        <v>540</v>
      </c>
      <c r="G61" s="51">
        <v>50.2</v>
      </c>
      <c r="H61" s="185">
        <v>50.66</v>
      </c>
      <c r="I61" s="187"/>
    </row>
    <row r="62" spans="1:9">
      <c r="A62" s="14">
        <v>57</v>
      </c>
      <c r="B62" s="14" t="s">
        <v>364</v>
      </c>
      <c r="C62" s="14" t="s">
        <v>365</v>
      </c>
      <c r="D62" s="14" t="s">
        <v>366</v>
      </c>
      <c r="E62" s="50">
        <v>45608</v>
      </c>
      <c r="F62" s="184" t="s">
        <v>545</v>
      </c>
      <c r="G62" s="51">
        <v>46.24</v>
      </c>
      <c r="H62" s="185">
        <v>46.56</v>
      </c>
      <c r="I62" s="187"/>
    </row>
    <row r="63" spans="1:9">
      <c r="A63" s="14">
        <v>58</v>
      </c>
      <c r="B63" s="14" t="s">
        <v>364</v>
      </c>
      <c r="C63" s="14" t="s">
        <v>365</v>
      </c>
      <c r="D63" s="14" t="s">
        <v>366</v>
      </c>
      <c r="E63" s="50">
        <v>45608</v>
      </c>
      <c r="F63" s="184" t="s">
        <v>608</v>
      </c>
      <c r="G63" s="51">
        <v>60.18</v>
      </c>
      <c r="H63" s="185">
        <v>60.64</v>
      </c>
      <c r="I63" s="187"/>
    </row>
    <row r="64" spans="1:9">
      <c r="A64" s="14">
        <v>59</v>
      </c>
      <c r="B64" s="14" t="s">
        <v>364</v>
      </c>
      <c r="C64" s="14" t="s">
        <v>365</v>
      </c>
      <c r="D64" s="14" t="s">
        <v>366</v>
      </c>
      <c r="E64" s="50">
        <v>45608</v>
      </c>
      <c r="F64" s="184" t="s">
        <v>551</v>
      </c>
      <c r="G64" s="51">
        <v>45.02</v>
      </c>
      <c r="H64" s="185">
        <v>45.42</v>
      </c>
      <c r="I64" s="187"/>
    </row>
    <row r="65" spans="1:9">
      <c r="A65" s="14">
        <v>60</v>
      </c>
      <c r="B65" s="14" t="s">
        <v>364</v>
      </c>
      <c r="C65" s="14" t="s">
        <v>365</v>
      </c>
      <c r="D65" s="14" t="s">
        <v>366</v>
      </c>
      <c r="E65" s="50">
        <v>45608</v>
      </c>
      <c r="F65" s="184" t="s">
        <v>1667</v>
      </c>
      <c r="G65" s="51">
        <v>56.26</v>
      </c>
      <c r="H65" s="185">
        <v>56.76</v>
      </c>
      <c r="I65" s="187"/>
    </row>
    <row r="66" spans="1:9">
      <c r="A66" s="14">
        <v>61</v>
      </c>
      <c r="B66" s="14" t="s">
        <v>364</v>
      </c>
      <c r="C66" s="14" t="s">
        <v>365</v>
      </c>
      <c r="D66" s="14" t="s">
        <v>366</v>
      </c>
      <c r="E66" s="50">
        <v>45608</v>
      </c>
      <c r="F66" s="184" t="s">
        <v>665</v>
      </c>
      <c r="G66" s="51">
        <v>58.14</v>
      </c>
      <c r="H66" s="185">
        <v>58.7</v>
      </c>
      <c r="I66" s="187"/>
    </row>
    <row r="67" spans="1:9">
      <c r="A67" s="14">
        <v>62</v>
      </c>
      <c r="B67" s="14" t="s">
        <v>364</v>
      </c>
      <c r="C67" s="14" t="s">
        <v>365</v>
      </c>
      <c r="D67" s="14" t="s">
        <v>366</v>
      </c>
      <c r="E67" s="50">
        <v>45608</v>
      </c>
      <c r="F67" s="184" t="s">
        <v>1668</v>
      </c>
      <c r="G67" s="51">
        <v>46.88</v>
      </c>
      <c r="H67" s="185">
        <v>47.4</v>
      </c>
      <c r="I67" s="187"/>
    </row>
    <row r="68" spans="1:9">
      <c r="A68" s="14">
        <v>63</v>
      </c>
      <c r="B68" s="14" t="s">
        <v>364</v>
      </c>
      <c r="C68" s="14" t="s">
        <v>365</v>
      </c>
      <c r="D68" s="14" t="s">
        <v>366</v>
      </c>
      <c r="E68" s="50">
        <v>45608</v>
      </c>
      <c r="F68" s="184" t="s">
        <v>662</v>
      </c>
      <c r="G68" s="51">
        <v>57.48</v>
      </c>
      <c r="H68" s="185">
        <v>57.84</v>
      </c>
      <c r="I68" s="187"/>
    </row>
    <row r="69" spans="1:9">
      <c r="A69" s="14">
        <v>64</v>
      </c>
      <c r="B69" s="14" t="s">
        <v>364</v>
      </c>
      <c r="C69" s="14" t="s">
        <v>365</v>
      </c>
      <c r="D69" s="14" t="s">
        <v>366</v>
      </c>
      <c r="E69" s="50">
        <v>45608</v>
      </c>
      <c r="F69" s="184" t="s">
        <v>1669</v>
      </c>
      <c r="G69" s="51">
        <v>46.02</v>
      </c>
      <c r="H69" s="185">
        <v>46.38</v>
      </c>
      <c r="I69" s="187"/>
    </row>
    <row r="70" spans="1:9">
      <c r="A70" s="14">
        <v>65</v>
      </c>
      <c r="B70" s="14" t="s">
        <v>364</v>
      </c>
      <c r="C70" s="14" t="s">
        <v>365</v>
      </c>
      <c r="D70" s="14" t="s">
        <v>366</v>
      </c>
      <c r="E70" s="50">
        <v>45608</v>
      </c>
      <c r="F70" s="184" t="s">
        <v>557</v>
      </c>
      <c r="G70" s="51">
        <v>46.02</v>
      </c>
      <c r="H70" s="185">
        <v>46.38</v>
      </c>
      <c r="I70" s="187"/>
    </row>
    <row r="71" spans="1:9">
      <c r="A71" s="14">
        <v>66</v>
      </c>
      <c r="B71" s="14" t="s">
        <v>364</v>
      </c>
      <c r="C71" s="14" t="s">
        <v>365</v>
      </c>
      <c r="D71" s="14" t="s">
        <v>366</v>
      </c>
      <c r="E71" s="50">
        <v>45608</v>
      </c>
      <c r="F71" s="184" t="s">
        <v>552</v>
      </c>
      <c r="G71" s="51">
        <v>47.92</v>
      </c>
      <c r="H71" s="185">
        <v>48.26</v>
      </c>
      <c r="I71" s="187"/>
    </row>
    <row r="72" spans="1:9">
      <c r="A72" s="14">
        <v>67</v>
      </c>
      <c r="B72" s="14" t="s">
        <v>364</v>
      </c>
      <c r="C72" s="14" t="s">
        <v>365</v>
      </c>
      <c r="D72" s="14" t="s">
        <v>366</v>
      </c>
      <c r="E72" s="50">
        <v>45608</v>
      </c>
      <c r="F72" s="184" t="s">
        <v>634</v>
      </c>
      <c r="G72" s="51">
        <v>47.32</v>
      </c>
      <c r="H72" s="185">
        <v>47.84</v>
      </c>
      <c r="I72" s="187"/>
    </row>
    <row r="73" spans="1:9">
      <c r="A73" s="14">
        <v>68</v>
      </c>
      <c r="B73" s="14" t="s">
        <v>364</v>
      </c>
      <c r="C73" s="14" t="s">
        <v>365</v>
      </c>
      <c r="D73" s="14" t="s">
        <v>366</v>
      </c>
      <c r="E73" s="50">
        <v>45608</v>
      </c>
      <c r="F73" s="184" t="s">
        <v>553</v>
      </c>
      <c r="G73" s="51">
        <v>44.9</v>
      </c>
      <c r="H73" s="185">
        <v>45.36</v>
      </c>
      <c r="I73" s="187"/>
    </row>
    <row r="74" spans="1:9">
      <c r="A74" s="14">
        <v>69</v>
      </c>
      <c r="B74" s="14" t="s">
        <v>364</v>
      </c>
      <c r="C74" s="14" t="s">
        <v>365</v>
      </c>
      <c r="D74" s="14" t="s">
        <v>366</v>
      </c>
      <c r="E74" s="50">
        <v>45608</v>
      </c>
      <c r="F74" s="184" t="s">
        <v>566</v>
      </c>
      <c r="G74" s="51">
        <v>58.16</v>
      </c>
      <c r="H74" s="185">
        <v>58.76</v>
      </c>
      <c r="I74" s="187"/>
    </row>
    <row r="75" spans="1:9">
      <c r="A75" s="14">
        <v>70</v>
      </c>
      <c r="B75" s="14" t="s">
        <v>364</v>
      </c>
      <c r="C75" s="14" t="s">
        <v>365</v>
      </c>
      <c r="D75" s="14" t="s">
        <v>366</v>
      </c>
      <c r="E75" s="50">
        <v>45608</v>
      </c>
      <c r="F75" s="184" t="s">
        <v>1670</v>
      </c>
      <c r="G75" s="51">
        <v>46.44</v>
      </c>
      <c r="H75" s="185">
        <v>46.62</v>
      </c>
      <c r="I75" s="187"/>
    </row>
    <row r="76" spans="1:9">
      <c r="A76" s="14">
        <v>71</v>
      </c>
      <c r="B76" s="14" t="s">
        <v>364</v>
      </c>
      <c r="C76" s="14" t="s">
        <v>365</v>
      </c>
      <c r="D76" s="14" t="s">
        <v>366</v>
      </c>
      <c r="E76" s="50">
        <v>45608</v>
      </c>
      <c r="F76" s="184" t="s">
        <v>668</v>
      </c>
      <c r="G76" s="51">
        <v>55.9</v>
      </c>
      <c r="H76" s="185">
        <v>56.46</v>
      </c>
      <c r="I76" s="187"/>
    </row>
    <row r="77" spans="1:9">
      <c r="A77" s="14">
        <v>72</v>
      </c>
      <c r="B77" s="14" t="s">
        <v>364</v>
      </c>
      <c r="C77" s="14" t="s">
        <v>365</v>
      </c>
      <c r="D77" s="14" t="s">
        <v>366</v>
      </c>
      <c r="E77" s="50">
        <v>45608</v>
      </c>
      <c r="F77" s="184" t="s">
        <v>1671</v>
      </c>
      <c r="G77" s="51">
        <v>56.32</v>
      </c>
      <c r="H77" s="185">
        <v>56.76</v>
      </c>
      <c r="I77" s="187"/>
    </row>
    <row r="78" spans="1:9">
      <c r="A78" s="14">
        <v>73</v>
      </c>
      <c r="B78" s="14" t="s">
        <v>364</v>
      </c>
      <c r="C78" s="14" t="s">
        <v>365</v>
      </c>
      <c r="D78" s="14" t="s">
        <v>366</v>
      </c>
      <c r="E78" s="50">
        <v>45608</v>
      </c>
      <c r="F78" s="184" t="s">
        <v>1672</v>
      </c>
      <c r="G78" s="51">
        <v>56.26</v>
      </c>
      <c r="H78" s="185">
        <v>56.78</v>
      </c>
      <c r="I78" s="187"/>
    </row>
    <row r="79" spans="1:9">
      <c r="A79" s="14">
        <v>74</v>
      </c>
      <c r="B79" s="14" t="s">
        <v>364</v>
      </c>
      <c r="C79" s="14" t="s">
        <v>365</v>
      </c>
      <c r="D79" s="14" t="s">
        <v>366</v>
      </c>
      <c r="E79" s="50">
        <v>45608</v>
      </c>
      <c r="F79" s="184" t="s">
        <v>1673</v>
      </c>
      <c r="G79" s="51">
        <v>47.32</v>
      </c>
      <c r="H79" s="185">
        <v>47.74</v>
      </c>
      <c r="I79" s="187"/>
    </row>
    <row r="80" spans="1:9">
      <c r="A80" s="14">
        <v>75</v>
      </c>
      <c r="B80" s="14" t="s">
        <v>364</v>
      </c>
      <c r="C80" s="14" t="s">
        <v>365</v>
      </c>
      <c r="D80" s="14" t="s">
        <v>366</v>
      </c>
      <c r="E80" s="50">
        <v>45608</v>
      </c>
      <c r="F80" s="184" t="s">
        <v>1674</v>
      </c>
      <c r="G80" s="51">
        <v>57.06</v>
      </c>
      <c r="H80" s="185">
        <v>57.48</v>
      </c>
      <c r="I80" s="187"/>
    </row>
    <row r="81" spans="1:9">
      <c r="A81" s="14">
        <v>76</v>
      </c>
      <c r="B81" s="14" t="s">
        <v>364</v>
      </c>
      <c r="C81" s="14" t="s">
        <v>365</v>
      </c>
      <c r="D81" s="14" t="s">
        <v>366</v>
      </c>
      <c r="E81" s="50">
        <v>45608</v>
      </c>
      <c r="F81" s="184" t="s">
        <v>625</v>
      </c>
      <c r="G81" s="51">
        <v>56.94</v>
      </c>
      <c r="H81" s="185">
        <v>57.44</v>
      </c>
      <c r="I81" s="187"/>
    </row>
    <row r="82" spans="1:9">
      <c r="A82" s="14">
        <v>77</v>
      </c>
      <c r="B82" s="14" t="s">
        <v>364</v>
      </c>
      <c r="C82" s="14" t="s">
        <v>365</v>
      </c>
      <c r="D82" s="14" t="s">
        <v>366</v>
      </c>
      <c r="E82" s="50">
        <v>45608</v>
      </c>
      <c r="F82" s="184" t="s">
        <v>584</v>
      </c>
      <c r="G82" s="51">
        <v>47.48</v>
      </c>
      <c r="H82" s="185">
        <v>48</v>
      </c>
      <c r="I82" s="187"/>
    </row>
    <row r="83" spans="1:9">
      <c r="A83" s="14">
        <v>78</v>
      </c>
      <c r="B83" s="14" t="s">
        <v>364</v>
      </c>
      <c r="C83" s="14" t="s">
        <v>365</v>
      </c>
      <c r="D83" s="14" t="s">
        <v>366</v>
      </c>
      <c r="E83" s="50">
        <v>45608</v>
      </c>
      <c r="F83" s="184" t="s">
        <v>594</v>
      </c>
      <c r="G83" s="51">
        <v>49.96</v>
      </c>
      <c r="H83" s="185">
        <v>50.5</v>
      </c>
      <c r="I83" s="187"/>
    </row>
    <row r="84" spans="1:9">
      <c r="A84" s="14">
        <v>79</v>
      </c>
      <c r="B84" s="14" t="s">
        <v>364</v>
      </c>
      <c r="C84" s="14" t="s">
        <v>365</v>
      </c>
      <c r="D84" s="14" t="s">
        <v>366</v>
      </c>
      <c r="E84" s="50">
        <v>45608</v>
      </c>
      <c r="F84" s="184" t="s">
        <v>582</v>
      </c>
      <c r="G84" s="51">
        <v>47.22</v>
      </c>
      <c r="H84" s="185">
        <v>47.76</v>
      </c>
      <c r="I84" s="187"/>
    </row>
    <row r="85" spans="1:9">
      <c r="A85" s="14">
        <v>80</v>
      </c>
      <c r="B85" s="14" t="s">
        <v>364</v>
      </c>
      <c r="C85" s="14" t="s">
        <v>365</v>
      </c>
      <c r="D85" s="14" t="s">
        <v>366</v>
      </c>
      <c r="E85" s="50">
        <v>45608</v>
      </c>
      <c r="F85" s="184" t="s">
        <v>595</v>
      </c>
      <c r="G85" s="51">
        <v>62.4</v>
      </c>
      <c r="H85" s="185">
        <v>62.78</v>
      </c>
      <c r="I85" s="187"/>
    </row>
    <row r="86" spans="1:9">
      <c r="A86" s="14">
        <v>81</v>
      </c>
      <c r="B86" s="14" t="s">
        <v>364</v>
      </c>
      <c r="C86" s="14" t="s">
        <v>365</v>
      </c>
      <c r="D86" s="14" t="s">
        <v>366</v>
      </c>
      <c r="E86" s="50">
        <v>45608</v>
      </c>
      <c r="F86" s="184" t="s">
        <v>663</v>
      </c>
      <c r="G86" s="51">
        <v>53.5</v>
      </c>
      <c r="H86" s="185">
        <v>53.96</v>
      </c>
      <c r="I86" s="187"/>
    </row>
    <row r="87" spans="1:9">
      <c r="A87" s="14">
        <v>82</v>
      </c>
      <c r="B87" s="14" t="s">
        <v>364</v>
      </c>
      <c r="C87" s="14" t="s">
        <v>365</v>
      </c>
      <c r="D87" s="14" t="s">
        <v>366</v>
      </c>
      <c r="E87" s="50">
        <v>45608</v>
      </c>
      <c r="F87" s="184" t="s">
        <v>687</v>
      </c>
      <c r="G87" s="51">
        <v>55.82</v>
      </c>
      <c r="H87" s="185">
        <v>56.32</v>
      </c>
      <c r="I87" s="187"/>
    </row>
    <row r="88" spans="1:9">
      <c r="A88" s="14">
        <v>83</v>
      </c>
      <c r="B88" s="14" t="s">
        <v>364</v>
      </c>
      <c r="C88" s="14" t="s">
        <v>365</v>
      </c>
      <c r="D88" s="14" t="s">
        <v>366</v>
      </c>
      <c r="E88" s="50">
        <v>45608</v>
      </c>
      <c r="F88" s="184" t="s">
        <v>670</v>
      </c>
      <c r="G88" s="51">
        <v>44.08</v>
      </c>
      <c r="H88" s="185">
        <v>44.32</v>
      </c>
      <c r="I88" s="187"/>
    </row>
    <row r="89" spans="1:9">
      <c r="A89" s="14">
        <v>84</v>
      </c>
      <c r="B89" s="14" t="s">
        <v>364</v>
      </c>
      <c r="C89" s="14" t="s">
        <v>365</v>
      </c>
      <c r="D89" s="14" t="s">
        <v>366</v>
      </c>
      <c r="E89" s="50">
        <v>45608</v>
      </c>
      <c r="F89" s="184" t="s">
        <v>678</v>
      </c>
      <c r="G89" s="51">
        <v>47.6</v>
      </c>
      <c r="H89" s="185">
        <v>48.02</v>
      </c>
      <c r="I89" s="187"/>
    </row>
    <row r="90" spans="1:9">
      <c r="A90" s="14">
        <v>85</v>
      </c>
      <c r="B90" s="14" t="s">
        <v>364</v>
      </c>
      <c r="C90" s="14" t="s">
        <v>365</v>
      </c>
      <c r="D90" s="14" t="s">
        <v>366</v>
      </c>
      <c r="E90" s="50">
        <v>45608</v>
      </c>
      <c r="F90" s="184" t="s">
        <v>1675</v>
      </c>
      <c r="G90" s="51">
        <v>48.26</v>
      </c>
      <c r="H90" s="185">
        <v>48.44</v>
      </c>
      <c r="I90" s="187"/>
    </row>
    <row r="91" spans="1:9">
      <c r="A91" s="14">
        <v>86</v>
      </c>
      <c r="B91" s="14" t="s">
        <v>364</v>
      </c>
      <c r="C91" s="14" t="s">
        <v>365</v>
      </c>
      <c r="D91" s="14" t="s">
        <v>366</v>
      </c>
      <c r="E91" s="50">
        <v>45608</v>
      </c>
      <c r="F91" s="184" t="s">
        <v>977</v>
      </c>
      <c r="G91" s="51">
        <v>52.04</v>
      </c>
      <c r="H91" s="185">
        <v>52.38</v>
      </c>
      <c r="I91" s="187"/>
    </row>
    <row r="92" spans="1:9">
      <c r="A92" s="14">
        <v>87</v>
      </c>
      <c r="B92" s="14" t="s">
        <v>364</v>
      </c>
      <c r="C92" s="14" t="s">
        <v>365</v>
      </c>
      <c r="D92" s="14" t="s">
        <v>366</v>
      </c>
      <c r="E92" s="50">
        <v>45608</v>
      </c>
      <c r="F92" s="184" t="s">
        <v>666</v>
      </c>
      <c r="G92" s="51">
        <v>59.86</v>
      </c>
      <c r="H92" s="185">
        <v>60.42</v>
      </c>
      <c r="I92" s="187"/>
    </row>
    <row r="93" spans="1:9">
      <c r="A93" s="14">
        <v>88</v>
      </c>
      <c r="B93" s="14" t="s">
        <v>364</v>
      </c>
      <c r="C93" s="14" t="s">
        <v>365</v>
      </c>
      <c r="D93" s="14" t="s">
        <v>366</v>
      </c>
      <c r="E93" s="50">
        <v>45608</v>
      </c>
      <c r="F93" s="184" t="s">
        <v>664</v>
      </c>
      <c r="G93" s="51">
        <v>57.72</v>
      </c>
      <c r="H93" s="185">
        <v>58.2</v>
      </c>
      <c r="I93" s="187"/>
    </row>
    <row r="94" spans="1:9">
      <c r="A94" s="14">
        <v>89</v>
      </c>
      <c r="B94" s="14" t="s">
        <v>364</v>
      </c>
      <c r="C94" s="14" t="s">
        <v>365</v>
      </c>
      <c r="D94" s="14" t="s">
        <v>366</v>
      </c>
      <c r="E94" s="50">
        <v>45608</v>
      </c>
      <c r="F94" s="184" t="s">
        <v>1676</v>
      </c>
      <c r="G94" s="51">
        <v>46.52</v>
      </c>
      <c r="H94" s="185">
        <v>46.62</v>
      </c>
      <c r="I94" s="187"/>
    </row>
    <row r="95" spans="1:9">
      <c r="A95" s="14">
        <v>90</v>
      </c>
      <c r="B95" s="14" t="s">
        <v>364</v>
      </c>
      <c r="C95" s="14" t="s">
        <v>365</v>
      </c>
      <c r="D95" s="14" t="s">
        <v>366</v>
      </c>
      <c r="E95" s="50">
        <v>45608</v>
      </c>
      <c r="F95" s="184" t="s">
        <v>1677</v>
      </c>
      <c r="G95" s="51">
        <v>56.46</v>
      </c>
      <c r="H95" s="185">
        <v>56.78</v>
      </c>
      <c r="I95" s="187"/>
    </row>
    <row r="96" spans="1:9">
      <c r="A96" s="14">
        <v>91</v>
      </c>
      <c r="B96" s="14" t="s">
        <v>364</v>
      </c>
      <c r="C96" s="14" t="s">
        <v>365</v>
      </c>
      <c r="D96" s="14" t="s">
        <v>366</v>
      </c>
      <c r="E96" s="50">
        <v>45608</v>
      </c>
      <c r="F96" s="184" t="s">
        <v>1678</v>
      </c>
      <c r="G96" s="51">
        <v>57.14</v>
      </c>
      <c r="H96" s="185">
        <v>57.54</v>
      </c>
      <c r="I96" s="187"/>
    </row>
    <row r="97" spans="1:9">
      <c r="A97" s="14">
        <v>92</v>
      </c>
      <c r="B97" s="14" t="s">
        <v>364</v>
      </c>
      <c r="C97" s="14" t="s">
        <v>365</v>
      </c>
      <c r="D97" s="14" t="s">
        <v>366</v>
      </c>
      <c r="E97" s="50">
        <v>45608</v>
      </c>
      <c r="F97" s="184" t="s">
        <v>1679</v>
      </c>
      <c r="G97" s="51">
        <v>47.44</v>
      </c>
      <c r="H97" s="185">
        <v>47.9</v>
      </c>
      <c r="I97" s="187"/>
    </row>
    <row r="98" spans="1:9">
      <c r="A98" s="14">
        <v>93</v>
      </c>
      <c r="B98" s="14" t="s">
        <v>364</v>
      </c>
      <c r="C98" s="14" t="s">
        <v>365</v>
      </c>
      <c r="D98" s="14" t="s">
        <v>366</v>
      </c>
      <c r="E98" s="50">
        <v>45608</v>
      </c>
      <c r="F98" s="184" t="s">
        <v>1680</v>
      </c>
      <c r="G98" s="51">
        <v>56.24</v>
      </c>
      <c r="H98" s="185">
        <v>56.78</v>
      </c>
      <c r="I98" s="187"/>
    </row>
    <row r="99" spans="1:9">
      <c r="A99" s="14">
        <v>94</v>
      </c>
      <c r="B99" s="14" t="s">
        <v>364</v>
      </c>
      <c r="C99" s="14" t="s">
        <v>365</v>
      </c>
      <c r="D99" s="14" t="s">
        <v>366</v>
      </c>
      <c r="E99" s="50">
        <v>45608</v>
      </c>
      <c r="F99" s="184" t="s">
        <v>1681</v>
      </c>
      <c r="G99" s="51">
        <v>44.26</v>
      </c>
      <c r="H99" s="185">
        <v>44.56</v>
      </c>
      <c r="I99" s="187"/>
    </row>
    <row r="100" spans="1:9">
      <c r="A100" s="14">
        <v>95</v>
      </c>
      <c r="B100" s="14" t="s">
        <v>364</v>
      </c>
      <c r="C100" s="14" t="s">
        <v>365</v>
      </c>
      <c r="D100" s="14" t="s">
        <v>366</v>
      </c>
      <c r="E100" s="50">
        <v>45626</v>
      </c>
      <c r="F100" s="184" t="s">
        <v>1682</v>
      </c>
      <c r="G100" s="51">
        <v>48.24</v>
      </c>
      <c r="H100" s="188">
        <v>48.68</v>
      </c>
      <c r="I100" s="187"/>
    </row>
    <row r="101" spans="1:9">
      <c r="A101" s="14">
        <v>96</v>
      </c>
      <c r="B101" s="14" t="s">
        <v>364</v>
      </c>
      <c r="C101" s="14" t="s">
        <v>365</v>
      </c>
      <c r="D101" s="14" t="s">
        <v>366</v>
      </c>
      <c r="E101" s="50">
        <v>45626</v>
      </c>
      <c r="F101" s="184" t="s">
        <v>472</v>
      </c>
      <c r="G101" s="51">
        <v>46.46</v>
      </c>
      <c r="H101" s="188">
        <v>46.86</v>
      </c>
      <c r="I101" s="187"/>
    </row>
    <row r="102" spans="1:9">
      <c r="A102" s="14">
        <v>97</v>
      </c>
      <c r="B102" s="14" t="s">
        <v>364</v>
      </c>
      <c r="C102" s="14" t="s">
        <v>365</v>
      </c>
      <c r="D102" s="14" t="s">
        <v>366</v>
      </c>
      <c r="E102" s="50">
        <v>45626</v>
      </c>
      <c r="F102" s="184" t="s">
        <v>898</v>
      </c>
      <c r="G102" s="51">
        <v>56.24</v>
      </c>
      <c r="H102" s="188">
        <v>56.5</v>
      </c>
      <c r="I102" s="187"/>
    </row>
    <row r="103" spans="1:9">
      <c r="A103" s="14">
        <v>98</v>
      </c>
      <c r="B103" s="14" t="s">
        <v>364</v>
      </c>
      <c r="C103" s="14" t="s">
        <v>365</v>
      </c>
      <c r="D103" s="14" t="s">
        <v>366</v>
      </c>
      <c r="E103" s="50">
        <v>45626</v>
      </c>
      <c r="F103" s="184" t="s">
        <v>899</v>
      </c>
      <c r="G103" s="51">
        <v>59.7</v>
      </c>
      <c r="H103" s="188">
        <v>60.12</v>
      </c>
      <c r="I103" s="187"/>
    </row>
    <row r="104" spans="1:9">
      <c r="A104" s="14">
        <v>99</v>
      </c>
      <c r="B104" s="14" t="s">
        <v>364</v>
      </c>
      <c r="C104" s="14" t="s">
        <v>365</v>
      </c>
      <c r="D104" s="14" t="s">
        <v>366</v>
      </c>
      <c r="E104" s="50">
        <v>45626</v>
      </c>
      <c r="F104" s="184" t="s">
        <v>897</v>
      </c>
      <c r="G104" s="51">
        <v>60.18</v>
      </c>
      <c r="H104" s="188">
        <v>60.54</v>
      </c>
      <c r="I104" s="187"/>
    </row>
    <row r="105" spans="1:9">
      <c r="A105" s="14">
        <v>100</v>
      </c>
      <c r="B105" s="14" t="s">
        <v>364</v>
      </c>
      <c r="C105" s="14" t="s">
        <v>365</v>
      </c>
      <c r="D105" s="14" t="s">
        <v>366</v>
      </c>
      <c r="E105" s="50">
        <v>45626</v>
      </c>
      <c r="F105" s="184" t="s">
        <v>887</v>
      </c>
      <c r="G105" s="51">
        <v>57.68</v>
      </c>
      <c r="H105" s="188">
        <v>57.98</v>
      </c>
      <c r="I105" s="187"/>
    </row>
    <row r="106" spans="1:9">
      <c r="A106" s="14">
        <v>101</v>
      </c>
      <c r="B106" s="14" t="s">
        <v>364</v>
      </c>
      <c r="C106" s="14" t="s">
        <v>365</v>
      </c>
      <c r="D106" s="14" t="s">
        <v>366</v>
      </c>
      <c r="E106" s="50">
        <v>45626</v>
      </c>
      <c r="F106" s="184" t="s">
        <v>484</v>
      </c>
      <c r="G106" s="51">
        <v>55.12</v>
      </c>
      <c r="H106" s="188">
        <v>55.6</v>
      </c>
      <c r="I106" s="187"/>
    </row>
    <row r="107" spans="1:9">
      <c r="A107" s="14">
        <v>102</v>
      </c>
      <c r="B107" s="14" t="s">
        <v>364</v>
      </c>
      <c r="C107" s="14" t="s">
        <v>365</v>
      </c>
      <c r="D107" s="14" t="s">
        <v>366</v>
      </c>
      <c r="E107" s="50">
        <v>45626</v>
      </c>
      <c r="F107" s="184" t="s">
        <v>532</v>
      </c>
      <c r="G107" s="51">
        <v>58.38</v>
      </c>
      <c r="H107" s="188">
        <v>58.8</v>
      </c>
      <c r="I107" s="187"/>
    </row>
    <row r="108" spans="1:9">
      <c r="A108" s="14">
        <v>103</v>
      </c>
      <c r="B108" s="14" t="s">
        <v>364</v>
      </c>
      <c r="C108" s="14" t="s">
        <v>365</v>
      </c>
      <c r="D108" s="14" t="s">
        <v>366</v>
      </c>
      <c r="E108" s="50">
        <v>45626</v>
      </c>
      <c r="F108" s="184" t="s">
        <v>957</v>
      </c>
      <c r="G108" s="51">
        <v>54.64</v>
      </c>
      <c r="H108" s="188">
        <v>55.18</v>
      </c>
      <c r="I108" s="187"/>
    </row>
    <row r="109" spans="1:9">
      <c r="A109" s="14">
        <v>104</v>
      </c>
      <c r="B109" s="14" t="s">
        <v>364</v>
      </c>
      <c r="C109" s="14" t="s">
        <v>365</v>
      </c>
      <c r="D109" s="14" t="s">
        <v>366</v>
      </c>
      <c r="E109" s="50">
        <v>45626</v>
      </c>
      <c r="F109" s="184" t="s">
        <v>930</v>
      </c>
      <c r="G109" s="51">
        <v>59.92</v>
      </c>
      <c r="H109" s="188">
        <v>60.42</v>
      </c>
      <c r="I109" s="187"/>
    </row>
    <row r="110" spans="1:9">
      <c r="A110" s="14">
        <v>105</v>
      </c>
      <c r="B110" s="14" t="s">
        <v>364</v>
      </c>
      <c r="C110" s="14" t="s">
        <v>365</v>
      </c>
      <c r="D110" s="14" t="s">
        <v>366</v>
      </c>
      <c r="E110" s="50">
        <v>45626</v>
      </c>
      <c r="F110" s="184" t="s">
        <v>448</v>
      </c>
      <c r="G110" s="51">
        <v>54.22</v>
      </c>
      <c r="H110" s="188">
        <v>54.54</v>
      </c>
      <c r="I110" s="187"/>
    </row>
    <row r="111" spans="1:9">
      <c r="A111" s="14">
        <v>106</v>
      </c>
      <c r="B111" s="14" t="s">
        <v>364</v>
      </c>
      <c r="C111" s="14" t="s">
        <v>365</v>
      </c>
      <c r="D111" s="14" t="s">
        <v>366</v>
      </c>
      <c r="E111" s="50">
        <v>45626</v>
      </c>
      <c r="F111" s="184" t="s">
        <v>451</v>
      </c>
      <c r="G111" s="51">
        <v>51.96</v>
      </c>
      <c r="H111" s="188">
        <v>52.32</v>
      </c>
      <c r="I111" s="187"/>
    </row>
    <row r="112" spans="1:9">
      <c r="A112" s="14">
        <v>107</v>
      </c>
      <c r="B112" s="14" t="s">
        <v>364</v>
      </c>
      <c r="C112" s="14" t="s">
        <v>365</v>
      </c>
      <c r="D112" s="14" t="s">
        <v>366</v>
      </c>
      <c r="E112" s="50">
        <v>45626</v>
      </c>
      <c r="F112" s="184" t="s">
        <v>533</v>
      </c>
      <c r="G112" s="51">
        <v>43.98</v>
      </c>
      <c r="H112" s="188">
        <v>44.42</v>
      </c>
      <c r="I112" s="187"/>
    </row>
    <row r="113" spans="1:9">
      <c r="A113" s="14">
        <v>108</v>
      </c>
      <c r="B113" s="14" t="s">
        <v>364</v>
      </c>
      <c r="C113" s="14" t="s">
        <v>365</v>
      </c>
      <c r="D113" s="14" t="s">
        <v>366</v>
      </c>
      <c r="E113" s="50">
        <v>45626</v>
      </c>
      <c r="F113" s="184" t="s">
        <v>1683</v>
      </c>
      <c r="G113" s="51">
        <v>42.86</v>
      </c>
      <c r="H113" s="188">
        <v>43.06</v>
      </c>
      <c r="I113" s="187"/>
    </row>
    <row r="114" spans="1:9">
      <c r="A114" s="14">
        <v>109</v>
      </c>
      <c r="B114" s="14" t="s">
        <v>364</v>
      </c>
      <c r="C114" s="14" t="s">
        <v>365</v>
      </c>
      <c r="D114" s="14" t="s">
        <v>366</v>
      </c>
      <c r="E114" s="50">
        <v>45626</v>
      </c>
      <c r="F114" s="184" t="s">
        <v>963</v>
      </c>
      <c r="G114" s="51">
        <v>54.84</v>
      </c>
      <c r="H114" s="188">
        <v>55.2</v>
      </c>
      <c r="I114" s="187"/>
    </row>
    <row r="115" spans="1:9">
      <c r="A115" s="14">
        <v>110</v>
      </c>
      <c r="B115" s="14" t="s">
        <v>364</v>
      </c>
      <c r="C115" s="14" t="s">
        <v>365</v>
      </c>
      <c r="D115" s="14" t="s">
        <v>366</v>
      </c>
      <c r="E115" s="50">
        <v>45626</v>
      </c>
      <c r="F115" s="184" t="s">
        <v>1684</v>
      </c>
      <c r="G115" s="51">
        <v>46.84</v>
      </c>
      <c r="H115" s="188">
        <v>47.18</v>
      </c>
      <c r="I115" s="187"/>
    </row>
    <row r="116" spans="1:9">
      <c r="A116" s="14">
        <v>111</v>
      </c>
      <c r="B116" s="14" t="s">
        <v>364</v>
      </c>
      <c r="C116" s="14" t="s">
        <v>365</v>
      </c>
      <c r="D116" s="14" t="s">
        <v>366</v>
      </c>
      <c r="E116" s="50">
        <v>45626</v>
      </c>
      <c r="F116" s="184" t="s">
        <v>471</v>
      </c>
      <c r="G116" s="51">
        <v>55.14</v>
      </c>
      <c r="H116" s="188">
        <v>55.6</v>
      </c>
      <c r="I116" s="187"/>
    </row>
    <row r="117" spans="1:9">
      <c r="A117" s="14">
        <v>112</v>
      </c>
      <c r="B117" s="14" t="s">
        <v>364</v>
      </c>
      <c r="C117" s="14" t="s">
        <v>365</v>
      </c>
      <c r="D117" s="14" t="s">
        <v>366</v>
      </c>
      <c r="E117" s="50">
        <v>45626</v>
      </c>
      <c r="F117" s="184" t="s">
        <v>1685</v>
      </c>
      <c r="G117" s="51">
        <v>52.28</v>
      </c>
      <c r="H117" s="188">
        <v>52.6</v>
      </c>
      <c r="I117" s="187"/>
    </row>
    <row r="118" spans="1:9">
      <c r="A118" s="14">
        <v>113</v>
      </c>
      <c r="B118" s="14" t="s">
        <v>364</v>
      </c>
      <c r="C118" s="14" t="s">
        <v>365</v>
      </c>
      <c r="D118" s="14" t="s">
        <v>366</v>
      </c>
      <c r="E118" s="50">
        <v>45626</v>
      </c>
      <c r="F118" s="184" t="s">
        <v>1686</v>
      </c>
      <c r="G118" s="51">
        <v>44.82</v>
      </c>
      <c r="H118" s="188">
        <v>44.98</v>
      </c>
      <c r="I118" s="187"/>
    </row>
    <row r="119" spans="1:9">
      <c r="A119" s="14">
        <v>114</v>
      </c>
      <c r="B119" s="14" t="s">
        <v>364</v>
      </c>
      <c r="C119" s="14" t="s">
        <v>365</v>
      </c>
      <c r="D119" s="14" t="s">
        <v>366</v>
      </c>
      <c r="E119" s="50">
        <v>45626</v>
      </c>
      <c r="F119" s="184" t="s">
        <v>1687</v>
      </c>
      <c r="G119" s="51">
        <v>58.84</v>
      </c>
      <c r="H119" s="188">
        <v>59.22</v>
      </c>
      <c r="I119" s="187"/>
    </row>
    <row r="120" spans="1:9">
      <c r="A120" s="14">
        <v>115</v>
      </c>
      <c r="B120" s="14" t="s">
        <v>364</v>
      </c>
      <c r="C120" s="14" t="s">
        <v>365</v>
      </c>
      <c r="D120" s="14" t="s">
        <v>366</v>
      </c>
      <c r="E120" s="50">
        <v>45626</v>
      </c>
      <c r="F120" s="184" t="s">
        <v>1688</v>
      </c>
      <c r="G120" s="51">
        <v>44.88</v>
      </c>
      <c r="H120" s="188">
        <v>45.2</v>
      </c>
      <c r="I120" s="187"/>
    </row>
    <row r="121" spans="1:9">
      <c r="A121" s="14">
        <v>116</v>
      </c>
      <c r="B121" s="14" t="s">
        <v>364</v>
      </c>
      <c r="C121" s="14" t="s">
        <v>365</v>
      </c>
      <c r="D121" s="14" t="s">
        <v>366</v>
      </c>
      <c r="E121" s="50">
        <v>45626</v>
      </c>
      <c r="F121" s="184" t="s">
        <v>1689</v>
      </c>
      <c r="G121" s="51">
        <v>48.74</v>
      </c>
      <c r="H121" s="188">
        <v>49.04</v>
      </c>
      <c r="I121" s="187"/>
    </row>
    <row r="122" spans="1:9">
      <c r="A122" s="14">
        <v>117</v>
      </c>
      <c r="B122" s="14" t="s">
        <v>364</v>
      </c>
      <c r="C122" s="14" t="s">
        <v>365</v>
      </c>
      <c r="D122" s="14" t="s">
        <v>366</v>
      </c>
      <c r="E122" s="50">
        <v>45626</v>
      </c>
      <c r="F122" s="184" t="s">
        <v>1690</v>
      </c>
      <c r="G122" s="51">
        <v>46.66</v>
      </c>
      <c r="H122" s="188">
        <v>47</v>
      </c>
      <c r="I122" s="187"/>
    </row>
    <row r="123" spans="1:9">
      <c r="A123" s="14">
        <v>118</v>
      </c>
      <c r="B123" s="14" t="s">
        <v>364</v>
      </c>
      <c r="C123" s="14" t="s">
        <v>365</v>
      </c>
      <c r="D123" s="14" t="s">
        <v>366</v>
      </c>
      <c r="E123" s="50">
        <v>45626</v>
      </c>
      <c r="F123" s="184" t="s">
        <v>1691</v>
      </c>
      <c r="G123" s="51">
        <v>58.32</v>
      </c>
      <c r="H123" s="188">
        <v>58.58</v>
      </c>
      <c r="I123" s="187"/>
    </row>
    <row r="124" spans="1:9">
      <c r="A124" s="14">
        <v>119</v>
      </c>
      <c r="B124" s="14" t="s">
        <v>364</v>
      </c>
      <c r="C124" s="14" t="s">
        <v>365</v>
      </c>
      <c r="D124" s="14" t="s">
        <v>366</v>
      </c>
      <c r="E124" s="50">
        <v>45626</v>
      </c>
      <c r="F124" s="184" t="s">
        <v>1692</v>
      </c>
      <c r="G124" s="51">
        <v>45.88</v>
      </c>
      <c r="H124" s="188">
        <v>46.22</v>
      </c>
      <c r="I124" s="187"/>
    </row>
    <row r="125" spans="1:9">
      <c r="A125" s="14">
        <v>120</v>
      </c>
      <c r="B125" s="14" t="s">
        <v>364</v>
      </c>
      <c r="C125" s="14" t="s">
        <v>365</v>
      </c>
      <c r="D125" s="14" t="s">
        <v>366</v>
      </c>
      <c r="E125" s="50">
        <v>45626</v>
      </c>
      <c r="F125" s="184" t="s">
        <v>1693</v>
      </c>
      <c r="G125" s="51">
        <v>54.54</v>
      </c>
      <c r="H125" s="188">
        <v>54.88</v>
      </c>
      <c r="I125" s="187"/>
    </row>
    <row r="126" spans="1:9">
      <c r="A126" s="14">
        <v>121</v>
      </c>
      <c r="B126" s="14" t="s">
        <v>364</v>
      </c>
      <c r="C126" s="14" t="s">
        <v>365</v>
      </c>
      <c r="D126" s="14" t="s">
        <v>366</v>
      </c>
      <c r="E126" s="50">
        <v>45626</v>
      </c>
      <c r="F126" s="184" t="s">
        <v>1694</v>
      </c>
      <c r="G126" s="51">
        <v>43.58</v>
      </c>
      <c r="H126" s="188">
        <v>43.88</v>
      </c>
      <c r="I126" s="187"/>
    </row>
    <row r="127" spans="1:9">
      <c r="A127" s="14">
        <v>122</v>
      </c>
      <c r="B127" s="14" t="s">
        <v>364</v>
      </c>
      <c r="C127" s="14" t="s">
        <v>365</v>
      </c>
      <c r="D127" s="14" t="s">
        <v>366</v>
      </c>
      <c r="E127" s="50">
        <v>45626</v>
      </c>
      <c r="F127" s="184" t="s">
        <v>525</v>
      </c>
      <c r="G127" s="51">
        <v>45.54</v>
      </c>
      <c r="H127" s="188">
        <v>45.9</v>
      </c>
      <c r="I127" s="187"/>
    </row>
    <row r="128" spans="1:9">
      <c r="A128" s="14">
        <v>123</v>
      </c>
      <c r="B128" s="14" t="s">
        <v>364</v>
      </c>
      <c r="C128" s="14" t="s">
        <v>365</v>
      </c>
      <c r="D128" s="14" t="s">
        <v>366</v>
      </c>
      <c r="E128" s="50">
        <v>45626</v>
      </c>
      <c r="F128" s="184" t="s">
        <v>1695</v>
      </c>
      <c r="G128" s="51">
        <v>45.6</v>
      </c>
      <c r="H128" s="188">
        <v>46</v>
      </c>
      <c r="I128" s="187"/>
    </row>
    <row r="129" spans="1:9">
      <c r="A129" s="14">
        <v>124</v>
      </c>
      <c r="B129" s="14" t="s">
        <v>364</v>
      </c>
      <c r="C129" s="14" t="s">
        <v>365</v>
      </c>
      <c r="D129" s="14" t="s">
        <v>366</v>
      </c>
      <c r="E129" s="50">
        <v>45626</v>
      </c>
      <c r="F129" s="184" t="s">
        <v>1696</v>
      </c>
      <c r="G129" s="51">
        <v>58.7</v>
      </c>
      <c r="H129" s="188">
        <v>59.1</v>
      </c>
      <c r="I129" s="187"/>
    </row>
    <row r="130" spans="1:9">
      <c r="A130" s="14">
        <v>125</v>
      </c>
      <c r="B130" s="14" t="s">
        <v>364</v>
      </c>
      <c r="C130" s="14" t="s">
        <v>365</v>
      </c>
      <c r="D130" s="14" t="s">
        <v>366</v>
      </c>
      <c r="E130" s="50">
        <v>45626</v>
      </c>
      <c r="F130" s="184" t="s">
        <v>474</v>
      </c>
      <c r="G130" s="51">
        <v>52.8</v>
      </c>
      <c r="H130" s="188">
        <v>53.26</v>
      </c>
      <c r="I130" s="187"/>
    </row>
    <row r="131" spans="1:9">
      <c r="A131" s="14">
        <v>126</v>
      </c>
      <c r="B131" s="14" t="s">
        <v>364</v>
      </c>
      <c r="C131" s="14" t="s">
        <v>365</v>
      </c>
      <c r="D131" s="14" t="s">
        <v>366</v>
      </c>
      <c r="E131" s="50">
        <v>45626</v>
      </c>
      <c r="F131" s="184" t="s">
        <v>473</v>
      </c>
      <c r="G131" s="51">
        <v>44.1</v>
      </c>
      <c r="H131" s="188">
        <v>44.4</v>
      </c>
      <c r="I131" s="187"/>
    </row>
    <row r="132" spans="1:9">
      <c r="A132" s="14">
        <v>127</v>
      </c>
      <c r="B132" s="14" t="s">
        <v>364</v>
      </c>
      <c r="C132" s="14" t="s">
        <v>365</v>
      </c>
      <c r="D132" s="14" t="s">
        <v>366</v>
      </c>
      <c r="E132" s="50">
        <v>45626</v>
      </c>
      <c r="F132" s="184" t="s">
        <v>901</v>
      </c>
      <c r="G132" s="51">
        <v>56.1</v>
      </c>
      <c r="H132" s="188">
        <v>56.28</v>
      </c>
      <c r="I132" s="187"/>
    </row>
    <row r="133" spans="1:9">
      <c r="A133" s="14">
        <v>128</v>
      </c>
      <c r="B133" s="14" t="s">
        <v>364</v>
      </c>
      <c r="C133" s="14" t="s">
        <v>365</v>
      </c>
      <c r="D133" s="14" t="s">
        <v>366</v>
      </c>
      <c r="E133" s="50">
        <v>45626</v>
      </c>
      <c r="F133" s="184" t="s">
        <v>1697</v>
      </c>
      <c r="G133" s="51">
        <v>53.7</v>
      </c>
      <c r="H133" s="188">
        <v>54.12</v>
      </c>
      <c r="I133" s="187"/>
    </row>
    <row r="134" spans="1:9">
      <c r="A134" s="14">
        <v>129</v>
      </c>
      <c r="B134" s="14" t="s">
        <v>364</v>
      </c>
      <c r="C134" s="14" t="s">
        <v>365</v>
      </c>
      <c r="D134" s="14" t="s">
        <v>366</v>
      </c>
      <c r="E134" s="50">
        <v>45626</v>
      </c>
      <c r="F134" s="184" t="s">
        <v>1698</v>
      </c>
      <c r="G134" s="51">
        <v>54.12</v>
      </c>
      <c r="H134" s="188">
        <v>54.48</v>
      </c>
      <c r="I134" s="187"/>
    </row>
    <row r="135" spans="1:9">
      <c r="A135" s="14">
        <v>130</v>
      </c>
      <c r="B135" s="14" t="s">
        <v>364</v>
      </c>
      <c r="C135" s="14" t="s">
        <v>365</v>
      </c>
      <c r="D135" s="14" t="s">
        <v>366</v>
      </c>
      <c r="E135" s="50">
        <v>45626</v>
      </c>
      <c r="F135" s="184" t="s">
        <v>1699</v>
      </c>
      <c r="G135" s="51">
        <v>52.2</v>
      </c>
      <c r="H135" s="188">
        <v>52.6</v>
      </c>
      <c r="I135" s="187"/>
    </row>
    <row r="136" spans="1:9">
      <c r="A136" s="14">
        <v>131</v>
      </c>
      <c r="B136" s="14" t="s">
        <v>364</v>
      </c>
      <c r="C136" s="14" t="s">
        <v>365</v>
      </c>
      <c r="D136" s="14" t="s">
        <v>366</v>
      </c>
      <c r="E136" s="50">
        <v>45626</v>
      </c>
      <c r="F136" s="184" t="s">
        <v>475</v>
      </c>
      <c r="G136" s="51">
        <v>58.34</v>
      </c>
      <c r="H136" s="188">
        <v>58.7</v>
      </c>
      <c r="I136" s="187"/>
    </row>
    <row r="137" spans="1:9">
      <c r="A137" s="14">
        <v>132</v>
      </c>
      <c r="B137" s="14" t="s">
        <v>364</v>
      </c>
      <c r="C137" s="14" t="s">
        <v>365</v>
      </c>
      <c r="D137" s="14" t="s">
        <v>366</v>
      </c>
      <c r="E137" s="50">
        <v>45626</v>
      </c>
      <c r="F137" s="184" t="s">
        <v>1700</v>
      </c>
      <c r="G137" s="51">
        <v>54</v>
      </c>
      <c r="H137" s="188">
        <v>54.42</v>
      </c>
      <c r="I137" s="187"/>
    </row>
    <row r="138" spans="1:9">
      <c r="A138" s="14">
        <v>133</v>
      </c>
      <c r="B138" s="14" t="s">
        <v>364</v>
      </c>
      <c r="C138" s="14" t="s">
        <v>365</v>
      </c>
      <c r="D138" s="14" t="s">
        <v>366</v>
      </c>
      <c r="E138" s="50">
        <v>45626</v>
      </c>
      <c r="F138" s="184" t="s">
        <v>1701</v>
      </c>
      <c r="G138" s="51">
        <v>61.8</v>
      </c>
      <c r="H138" s="188">
        <v>62.14</v>
      </c>
      <c r="I138" s="187"/>
    </row>
    <row r="139" spans="1:9">
      <c r="A139" s="14">
        <v>134</v>
      </c>
      <c r="B139" s="14" t="s">
        <v>364</v>
      </c>
      <c r="C139" s="14" t="s">
        <v>365</v>
      </c>
      <c r="D139" s="14" t="s">
        <v>366</v>
      </c>
      <c r="E139" s="50">
        <v>45626</v>
      </c>
      <c r="F139" s="184" t="s">
        <v>1702</v>
      </c>
      <c r="G139" s="51">
        <v>46.36</v>
      </c>
      <c r="H139" s="188">
        <v>46.74</v>
      </c>
      <c r="I139" s="187"/>
    </row>
    <row r="140" spans="1:9">
      <c r="A140" s="14">
        <v>135</v>
      </c>
      <c r="B140" s="14" t="s">
        <v>364</v>
      </c>
      <c r="C140" s="14" t="s">
        <v>365</v>
      </c>
      <c r="D140" s="14" t="s">
        <v>366</v>
      </c>
      <c r="E140" s="50">
        <v>45626</v>
      </c>
      <c r="F140" s="184" t="s">
        <v>1703</v>
      </c>
      <c r="G140" s="51">
        <v>45.5</v>
      </c>
      <c r="H140" s="188">
        <v>45.72</v>
      </c>
      <c r="I140" s="187"/>
    </row>
    <row r="141" spans="1:9">
      <c r="A141" s="14">
        <v>136</v>
      </c>
      <c r="B141" s="14" t="s">
        <v>364</v>
      </c>
      <c r="C141" s="14" t="s">
        <v>365</v>
      </c>
      <c r="D141" s="14" t="s">
        <v>366</v>
      </c>
      <c r="E141" s="50">
        <v>45626</v>
      </c>
      <c r="F141" s="184" t="s">
        <v>1704</v>
      </c>
      <c r="G141" s="51">
        <v>61.02</v>
      </c>
      <c r="H141" s="188">
        <v>61.56</v>
      </c>
      <c r="I141" s="187"/>
    </row>
    <row r="142" spans="1:9">
      <c r="A142" s="14">
        <v>137</v>
      </c>
      <c r="B142" s="14" t="s">
        <v>364</v>
      </c>
      <c r="C142" s="14" t="s">
        <v>365</v>
      </c>
      <c r="D142" s="14" t="s">
        <v>366</v>
      </c>
      <c r="E142" s="50">
        <v>45626</v>
      </c>
      <c r="F142" s="184" t="s">
        <v>954</v>
      </c>
      <c r="G142" s="51">
        <v>49.42</v>
      </c>
      <c r="H142" s="188">
        <v>49.9</v>
      </c>
      <c r="I142" s="187"/>
    </row>
    <row r="143" spans="1:9">
      <c r="A143" s="14">
        <v>138</v>
      </c>
      <c r="B143" s="14" t="s">
        <v>364</v>
      </c>
      <c r="C143" s="14" t="s">
        <v>365</v>
      </c>
      <c r="D143" s="14" t="s">
        <v>366</v>
      </c>
      <c r="E143" s="50">
        <v>45626</v>
      </c>
      <c r="F143" s="184" t="s">
        <v>932</v>
      </c>
      <c r="G143" s="51">
        <v>45.32</v>
      </c>
      <c r="H143" s="188">
        <v>45.8</v>
      </c>
      <c r="I143" s="187"/>
    </row>
    <row r="144" spans="1:9">
      <c r="A144" s="14">
        <v>139</v>
      </c>
      <c r="B144" s="14" t="s">
        <v>364</v>
      </c>
      <c r="C144" s="14" t="s">
        <v>365</v>
      </c>
      <c r="D144" s="14" t="s">
        <v>366</v>
      </c>
      <c r="E144" s="50">
        <v>45626</v>
      </c>
      <c r="F144" s="184" t="s">
        <v>931</v>
      </c>
      <c r="G144" s="51">
        <v>59.68</v>
      </c>
      <c r="H144" s="188">
        <v>60.04</v>
      </c>
      <c r="I144" s="187"/>
    </row>
    <row r="145" spans="1:9">
      <c r="A145" s="14">
        <v>140</v>
      </c>
      <c r="B145" s="14" t="s">
        <v>364</v>
      </c>
      <c r="C145" s="14" t="s">
        <v>365</v>
      </c>
      <c r="D145" s="14" t="s">
        <v>366</v>
      </c>
      <c r="E145" s="50">
        <v>45626</v>
      </c>
      <c r="F145" s="184" t="s">
        <v>500</v>
      </c>
      <c r="G145" s="51">
        <v>60.22</v>
      </c>
      <c r="H145" s="188">
        <v>60.3</v>
      </c>
      <c r="I145" s="187"/>
    </row>
    <row r="146" spans="1:9">
      <c r="A146" s="14">
        <v>141</v>
      </c>
      <c r="B146" s="14" t="s">
        <v>364</v>
      </c>
      <c r="C146" s="14" t="s">
        <v>365</v>
      </c>
      <c r="D146" s="14" t="s">
        <v>366</v>
      </c>
      <c r="E146" s="50">
        <v>45626</v>
      </c>
      <c r="F146" s="184" t="s">
        <v>589</v>
      </c>
      <c r="G146" s="51">
        <v>46.6</v>
      </c>
      <c r="H146" s="188">
        <v>47</v>
      </c>
      <c r="I146" s="187"/>
    </row>
    <row r="147" spans="1:9">
      <c r="A147" s="14">
        <v>142</v>
      </c>
      <c r="B147" s="14" t="s">
        <v>364</v>
      </c>
      <c r="C147" s="14" t="s">
        <v>365</v>
      </c>
      <c r="D147" s="14" t="s">
        <v>366</v>
      </c>
      <c r="E147" s="50">
        <v>45626</v>
      </c>
      <c r="F147" s="184" t="s">
        <v>919</v>
      </c>
      <c r="G147" s="51">
        <v>55.1</v>
      </c>
      <c r="H147" s="188">
        <v>55.52</v>
      </c>
      <c r="I147" s="187"/>
    </row>
    <row r="148" spans="1:9">
      <c r="A148" s="14">
        <v>143</v>
      </c>
      <c r="B148" s="14" t="s">
        <v>364</v>
      </c>
      <c r="C148" s="14" t="s">
        <v>365</v>
      </c>
      <c r="D148" s="14" t="s">
        <v>366</v>
      </c>
      <c r="E148" s="50">
        <v>45626</v>
      </c>
      <c r="F148" s="184" t="s">
        <v>896</v>
      </c>
      <c r="G148" s="51">
        <v>56.44</v>
      </c>
      <c r="H148" s="188">
        <v>56.28</v>
      </c>
      <c r="I148" s="187"/>
    </row>
    <row r="149" spans="1:9">
      <c r="A149" s="14">
        <v>144</v>
      </c>
      <c r="B149" s="14" t="s">
        <v>364</v>
      </c>
      <c r="C149" s="14" t="s">
        <v>365</v>
      </c>
      <c r="D149" s="14" t="s">
        <v>366</v>
      </c>
      <c r="E149" s="50">
        <v>45626</v>
      </c>
      <c r="F149" s="184" t="s">
        <v>1705</v>
      </c>
      <c r="G149" s="51">
        <v>48.54</v>
      </c>
      <c r="H149" s="188">
        <v>48.88</v>
      </c>
      <c r="I149" s="187"/>
    </row>
    <row r="150" spans="1:9">
      <c r="A150" s="14">
        <v>145</v>
      </c>
      <c r="B150" s="14" t="s">
        <v>364</v>
      </c>
      <c r="C150" s="14" t="s">
        <v>365</v>
      </c>
      <c r="D150" s="14" t="s">
        <v>366</v>
      </c>
      <c r="E150" s="50">
        <v>45626</v>
      </c>
      <c r="F150" s="184" t="s">
        <v>908</v>
      </c>
      <c r="G150" s="51">
        <v>52.06</v>
      </c>
      <c r="H150" s="188">
        <v>52.76</v>
      </c>
      <c r="I150" s="187"/>
    </row>
    <row r="151" spans="1:9">
      <c r="A151" s="14">
        <v>146</v>
      </c>
      <c r="B151" s="14" t="s">
        <v>364</v>
      </c>
      <c r="C151" s="14" t="s">
        <v>365</v>
      </c>
      <c r="D151" s="14" t="s">
        <v>366</v>
      </c>
      <c r="E151" s="50">
        <v>45626</v>
      </c>
      <c r="F151" s="184" t="s">
        <v>433</v>
      </c>
      <c r="G151" s="51">
        <v>54.36</v>
      </c>
      <c r="H151" s="188">
        <v>54.8</v>
      </c>
      <c r="I151" s="187"/>
    </row>
    <row r="152" spans="1:9">
      <c r="A152" s="14">
        <v>147</v>
      </c>
      <c r="B152" s="14" t="s">
        <v>364</v>
      </c>
      <c r="C152" s="14" t="s">
        <v>365</v>
      </c>
      <c r="D152" s="14" t="s">
        <v>366</v>
      </c>
      <c r="E152" s="50">
        <v>45626</v>
      </c>
      <c r="F152" s="14" t="s">
        <v>476</v>
      </c>
      <c r="G152" s="61">
        <v>45.96</v>
      </c>
      <c r="H152" s="188">
        <v>46.18</v>
      </c>
      <c r="I152" s="192"/>
    </row>
    <row r="153" spans="1:9">
      <c r="A153" s="14"/>
      <c r="B153" s="14"/>
      <c r="C153" s="14"/>
      <c r="D153" s="14"/>
      <c r="E153" s="50"/>
      <c r="F153" s="14"/>
      <c r="G153" s="14"/>
      <c r="H153" s="14"/>
      <c r="I153" s="7"/>
    </row>
    <row r="154" spans="1:9">
      <c r="A154" s="7" t="s">
        <v>101</v>
      </c>
      <c r="B154" s="7"/>
      <c r="C154" s="7"/>
      <c r="D154" s="7"/>
      <c r="E154" s="189"/>
      <c r="F154" s="9"/>
      <c r="G154" s="190">
        <f>SUM(G6:G153)</f>
        <v>7561.44</v>
      </c>
      <c r="H154" s="191">
        <f>SUM(H6:H153)</f>
        <v>7599.84</v>
      </c>
      <c r="I154" s="7"/>
    </row>
  </sheetData>
  <mergeCells count="8">
    <mergeCell ref="A4:A5"/>
    <mergeCell ref="C4:C5"/>
    <mergeCell ref="D4:D5"/>
    <mergeCell ref="E4:E5"/>
    <mergeCell ref="F4:F5"/>
    <mergeCell ref="I4:I5"/>
    <mergeCell ref="I6:I152"/>
    <mergeCell ref="A1:I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9"/>
  <sheetViews>
    <sheetView tabSelected="1" zoomScale="93" zoomScaleNormal="93" topLeftCell="A790" workbookViewId="0">
      <selection activeCell="F803" sqref="F803"/>
    </sheetView>
  </sheetViews>
  <sheetFormatPr defaultColWidth="9" defaultRowHeight="16.8"/>
  <cols>
    <col min="1" max="1" width="5" customWidth="1"/>
    <col min="3" max="3" width="13" customWidth="1"/>
    <col min="5" max="5" width="10.5367647058824" customWidth="1"/>
    <col min="6" max="6" width="9.15441176470588" customWidth="1"/>
    <col min="7" max="7" width="8.84558823529412" style="153" customWidth="1"/>
    <col min="8" max="8" width="9.76470588235294" customWidth="1"/>
    <col min="9" max="9" width="10.5367647058824" customWidth="1"/>
  </cols>
  <sheetData>
    <row r="1" spans="1:10">
      <c r="A1" s="34" t="s">
        <v>361</v>
      </c>
      <c r="B1" s="35"/>
      <c r="C1" s="35"/>
      <c r="D1" s="35"/>
      <c r="E1" s="35"/>
      <c r="F1" s="44"/>
      <c r="G1" s="35"/>
      <c r="H1" s="35"/>
      <c r="I1" s="52"/>
      <c r="J1" s="53"/>
    </row>
    <row r="2" spans="1:10">
      <c r="A2" s="36"/>
      <c r="B2" s="37"/>
      <c r="C2" s="37"/>
      <c r="D2" s="37"/>
      <c r="E2" s="37"/>
      <c r="F2" s="45"/>
      <c r="G2" s="37"/>
      <c r="H2" s="37"/>
      <c r="I2" s="54"/>
      <c r="J2" s="55"/>
    </row>
    <row r="3" spans="1:10">
      <c r="A3" s="36"/>
      <c r="B3" s="37"/>
      <c r="C3" s="37"/>
      <c r="D3" s="37"/>
      <c r="E3" s="37"/>
      <c r="F3" s="45"/>
      <c r="G3" s="37"/>
      <c r="H3" s="37"/>
      <c r="I3" s="54"/>
      <c r="J3" s="55"/>
    </row>
    <row r="4" spans="1:10">
      <c r="A4" s="42" t="s">
        <v>1</v>
      </c>
      <c r="B4" s="9" t="s">
        <v>3</v>
      </c>
      <c r="C4" s="9" t="s">
        <v>3</v>
      </c>
      <c r="D4" s="9" t="s">
        <v>4</v>
      </c>
      <c r="E4" s="9" t="s">
        <v>5</v>
      </c>
      <c r="F4" s="49" t="s">
        <v>6</v>
      </c>
      <c r="G4" s="9" t="s">
        <v>7</v>
      </c>
      <c r="H4" s="8" t="s">
        <v>304</v>
      </c>
      <c r="I4" s="19" t="s">
        <v>362</v>
      </c>
      <c r="J4" s="60" t="s">
        <v>10</v>
      </c>
    </row>
    <row r="5" spans="1:10">
      <c r="A5" s="42"/>
      <c r="B5" s="9" t="s">
        <v>11</v>
      </c>
      <c r="C5" s="9"/>
      <c r="D5" s="9"/>
      <c r="E5" s="9"/>
      <c r="F5" s="49"/>
      <c r="G5" s="9" t="s">
        <v>13</v>
      </c>
      <c r="H5" s="10"/>
      <c r="I5" s="19" t="s">
        <v>363</v>
      </c>
      <c r="J5" s="60"/>
    </row>
    <row r="6" spans="1:10">
      <c r="A6" s="43">
        <v>1</v>
      </c>
      <c r="B6" s="14" t="s">
        <v>364</v>
      </c>
      <c r="C6" s="14" t="s">
        <v>365</v>
      </c>
      <c r="D6" s="14" t="s">
        <v>366</v>
      </c>
      <c r="E6" s="50">
        <v>45635</v>
      </c>
      <c r="F6" s="14" t="s">
        <v>871</v>
      </c>
      <c r="G6" s="51">
        <v>50.72</v>
      </c>
      <c r="H6" s="50">
        <v>45635</v>
      </c>
      <c r="I6" s="14">
        <v>51.18</v>
      </c>
      <c r="J6" s="62"/>
    </row>
    <row r="7" spans="1:10">
      <c r="A7" s="43">
        <v>2</v>
      </c>
      <c r="B7" s="14" t="s">
        <v>364</v>
      </c>
      <c r="C7" s="14" t="s">
        <v>365</v>
      </c>
      <c r="D7" s="14" t="s">
        <v>366</v>
      </c>
      <c r="E7" s="50">
        <v>45635</v>
      </c>
      <c r="F7" s="14" t="s">
        <v>1706</v>
      </c>
      <c r="G7" s="51">
        <v>63.2</v>
      </c>
      <c r="H7" s="50">
        <v>45635</v>
      </c>
      <c r="I7" s="14">
        <v>63.64</v>
      </c>
      <c r="J7" s="63"/>
    </row>
    <row r="8" spans="1:10">
      <c r="A8" s="43">
        <v>3</v>
      </c>
      <c r="B8" s="14" t="s">
        <v>364</v>
      </c>
      <c r="C8" s="14" t="s">
        <v>365</v>
      </c>
      <c r="D8" s="14" t="s">
        <v>366</v>
      </c>
      <c r="E8" s="50">
        <v>45635</v>
      </c>
      <c r="F8" s="14" t="s">
        <v>872</v>
      </c>
      <c r="G8" s="51">
        <v>62.88</v>
      </c>
      <c r="H8" s="50">
        <v>45635</v>
      </c>
      <c r="I8" s="14">
        <v>61.78</v>
      </c>
      <c r="J8" s="63"/>
    </row>
    <row r="9" spans="1:10">
      <c r="A9" s="43">
        <v>4</v>
      </c>
      <c r="B9" s="14" t="s">
        <v>364</v>
      </c>
      <c r="C9" s="14" t="s">
        <v>365</v>
      </c>
      <c r="D9" s="14" t="s">
        <v>366</v>
      </c>
      <c r="E9" s="50">
        <v>45635</v>
      </c>
      <c r="F9" s="14" t="s">
        <v>873</v>
      </c>
      <c r="G9" s="51">
        <v>57.74</v>
      </c>
      <c r="H9" s="50">
        <v>45635</v>
      </c>
      <c r="I9" s="14">
        <v>58.16</v>
      </c>
      <c r="J9" s="63"/>
    </row>
    <row r="10" spans="1:10">
      <c r="A10" s="43">
        <v>5</v>
      </c>
      <c r="B10" s="14" t="s">
        <v>364</v>
      </c>
      <c r="C10" s="14" t="s">
        <v>365</v>
      </c>
      <c r="D10" s="14" t="s">
        <v>366</v>
      </c>
      <c r="E10" s="50">
        <v>45635</v>
      </c>
      <c r="F10" s="14" t="s">
        <v>369</v>
      </c>
      <c r="G10" s="51">
        <v>54.8</v>
      </c>
      <c r="H10" s="50">
        <v>45635</v>
      </c>
      <c r="I10" s="14">
        <v>55.26</v>
      </c>
      <c r="J10" s="63"/>
    </row>
    <row r="11" spans="1:10">
      <c r="A11" s="43">
        <v>6</v>
      </c>
      <c r="B11" s="14" t="s">
        <v>364</v>
      </c>
      <c r="C11" s="14" t="s">
        <v>365</v>
      </c>
      <c r="D11" s="14" t="s">
        <v>366</v>
      </c>
      <c r="E11" s="50">
        <v>45635</v>
      </c>
      <c r="F11" s="14" t="s">
        <v>1707</v>
      </c>
      <c r="G11" s="51">
        <v>49.22</v>
      </c>
      <c r="H11" s="50">
        <v>45635</v>
      </c>
      <c r="I11" s="14">
        <v>49.56</v>
      </c>
      <c r="J11" s="63"/>
    </row>
    <row r="12" spans="1:10">
      <c r="A12" s="43">
        <v>7</v>
      </c>
      <c r="B12" s="14" t="s">
        <v>364</v>
      </c>
      <c r="C12" s="14" t="s">
        <v>365</v>
      </c>
      <c r="D12" s="14" t="s">
        <v>366</v>
      </c>
      <c r="E12" s="50">
        <v>45635</v>
      </c>
      <c r="F12" s="14" t="s">
        <v>400</v>
      </c>
      <c r="G12" s="51">
        <v>45.18</v>
      </c>
      <c r="H12" s="50">
        <v>45635</v>
      </c>
      <c r="I12" s="14">
        <v>45.68</v>
      </c>
      <c r="J12" s="63"/>
    </row>
    <row r="13" spans="1:10">
      <c r="A13" s="43">
        <v>8</v>
      </c>
      <c r="B13" s="14" t="s">
        <v>364</v>
      </c>
      <c r="C13" s="14" t="s">
        <v>365</v>
      </c>
      <c r="D13" s="14" t="s">
        <v>366</v>
      </c>
      <c r="E13" s="50">
        <v>45635</v>
      </c>
      <c r="F13" s="14" t="s">
        <v>817</v>
      </c>
      <c r="G13" s="51">
        <v>47.5</v>
      </c>
      <c r="H13" s="50">
        <v>45635</v>
      </c>
      <c r="I13" s="14">
        <v>48.24</v>
      </c>
      <c r="J13" s="63"/>
    </row>
    <row r="14" spans="1:10">
      <c r="A14" s="43">
        <v>9</v>
      </c>
      <c r="B14" s="14" t="s">
        <v>364</v>
      </c>
      <c r="C14" s="14" t="s">
        <v>365</v>
      </c>
      <c r="D14" s="14" t="s">
        <v>366</v>
      </c>
      <c r="E14" s="50">
        <v>45635</v>
      </c>
      <c r="F14" s="14" t="s">
        <v>1708</v>
      </c>
      <c r="G14" s="51">
        <v>47.04</v>
      </c>
      <c r="H14" s="50">
        <v>45635</v>
      </c>
      <c r="I14" s="14">
        <v>47.22</v>
      </c>
      <c r="J14" s="63"/>
    </row>
    <row r="15" spans="1:10">
      <c r="A15" s="43">
        <v>10</v>
      </c>
      <c r="B15" s="14" t="s">
        <v>364</v>
      </c>
      <c r="C15" s="14" t="s">
        <v>365</v>
      </c>
      <c r="D15" s="14" t="s">
        <v>366</v>
      </c>
      <c r="E15" s="50">
        <v>45635</v>
      </c>
      <c r="F15" s="14" t="s">
        <v>841</v>
      </c>
      <c r="G15" s="51">
        <v>52.1</v>
      </c>
      <c r="H15" s="50">
        <v>45635</v>
      </c>
      <c r="I15" s="61">
        <v>52</v>
      </c>
      <c r="J15" s="63"/>
    </row>
    <row r="16" spans="1:10">
      <c r="A16" s="43">
        <v>11</v>
      </c>
      <c r="B16" s="14" t="s">
        <v>364</v>
      </c>
      <c r="C16" s="14" t="s">
        <v>365</v>
      </c>
      <c r="D16" s="14" t="s">
        <v>366</v>
      </c>
      <c r="E16" s="50">
        <v>45635</v>
      </c>
      <c r="F16" s="14" t="s">
        <v>837</v>
      </c>
      <c r="G16" s="51">
        <v>47.04</v>
      </c>
      <c r="H16" s="50">
        <v>45635</v>
      </c>
      <c r="I16" s="14">
        <v>47.54</v>
      </c>
      <c r="J16" s="63"/>
    </row>
    <row r="17" spans="1:10">
      <c r="A17" s="43">
        <v>12</v>
      </c>
      <c r="B17" s="14" t="s">
        <v>364</v>
      </c>
      <c r="C17" s="14" t="s">
        <v>365</v>
      </c>
      <c r="D17" s="14" t="s">
        <v>366</v>
      </c>
      <c r="E17" s="50">
        <v>45635</v>
      </c>
      <c r="F17" s="14" t="s">
        <v>406</v>
      </c>
      <c r="G17" s="51">
        <v>50.64</v>
      </c>
      <c r="H17" s="50">
        <v>45635</v>
      </c>
      <c r="I17" s="14">
        <v>50.94</v>
      </c>
      <c r="J17" s="63"/>
    </row>
    <row r="18" spans="1:10">
      <c r="A18" s="43">
        <v>13</v>
      </c>
      <c r="B18" s="14" t="s">
        <v>364</v>
      </c>
      <c r="C18" s="14" t="s">
        <v>365</v>
      </c>
      <c r="D18" s="14" t="s">
        <v>366</v>
      </c>
      <c r="E18" s="50">
        <v>45635</v>
      </c>
      <c r="F18" s="14" t="s">
        <v>368</v>
      </c>
      <c r="G18" s="51">
        <v>56.66</v>
      </c>
      <c r="H18" s="50">
        <v>45635</v>
      </c>
      <c r="I18" s="14">
        <v>57.02</v>
      </c>
      <c r="J18" s="63"/>
    </row>
    <row r="19" spans="1:10">
      <c r="A19" s="43">
        <v>14</v>
      </c>
      <c r="B19" s="14" t="s">
        <v>364</v>
      </c>
      <c r="C19" s="14" t="s">
        <v>365</v>
      </c>
      <c r="D19" s="14" t="s">
        <v>366</v>
      </c>
      <c r="E19" s="50">
        <v>45635</v>
      </c>
      <c r="F19" s="14" t="s">
        <v>374</v>
      </c>
      <c r="G19" s="51">
        <v>49.16</v>
      </c>
      <c r="H19" s="50">
        <v>45635</v>
      </c>
      <c r="I19" s="14">
        <v>49.42</v>
      </c>
      <c r="J19" s="63"/>
    </row>
    <row r="20" spans="1:10">
      <c r="A20" s="43">
        <v>15</v>
      </c>
      <c r="B20" s="14" t="s">
        <v>364</v>
      </c>
      <c r="C20" s="14" t="s">
        <v>365</v>
      </c>
      <c r="D20" s="14" t="s">
        <v>366</v>
      </c>
      <c r="E20" s="50">
        <v>45635</v>
      </c>
      <c r="F20" s="14" t="s">
        <v>1709</v>
      </c>
      <c r="G20" s="51">
        <v>51.76</v>
      </c>
      <c r="H20" s="50">
        <v>45635</v>
      </c>
      <c r="I20" s="14">
        <v>52.36</v>
      </c>
      <c r="J20" s="63"/>
    </row>
    <row r="21" spans="1:10">
      <c r="A21" s="43">
        <v>16</v>
      </c>
      <c r="B21" s="14" t="s">
        <v>364</v>
      </c>
      <c r="C21" s="14" t="s">
        <v>365</v>
      </c>
      <c r="D21" s="14" t="s">
        <v>366</v>
      </c>
      <c r="E21" s="50">
        <v>45635</v>
      </c>
      <c r="F21" s="14" t="s">
        <v>382</v>
      </c>
      <c r="G21" s="51">
        <v>48.9</v>
      </c>
      <c r="H21" s="50">
        <v>45635</v>
      </c>
      <c r="I21" s="61">
        <v>49.6</v>
      </c>
      <c r="J21" s="63"/>
    </row>
    <row r="22" spans="1:10">
      <c r="A22" s="43">
        <v>17</v>
      </c>
      <c r="B22" s="14" t="s">
        <v>364</v>
      </c>
      <c r="C22" s="14" t="s">
        <v>365</v>
      </c>
      <c r="D22" s="14" t="s">
        <v>366</v>
      </c>
      <c r="E22" s="50">
        <v>45635</v>
      </c>
      <c r="F22" s="14" t="s">
        <v>419</v>
      </c>
      <c r="G22" s="51">
        <v>51.1</v>
      </c>
      <c r="H22" s="50">
        <v>45635</v>
      </c>
      <c r="I22" s="14">
        <v>51.56</v>
      </c>
      <c r="J22" s="63"/>
    </row>
    <row r="23" spans="1:10">
      <c r="A23" s="43">
        <v>18</v>
      </c>
      <c r="B23" s="14" t="s">
        <v>364</v>
      </c>
      <c r="C23" s="14" t="s">
        <v>365</v>
      </c>
      <c r="D23" s="14" t="s">
        <v>366</v>
      </c>
      <c r="E23" s="50">
        <v>45635</v>
      </c>
      <c r="F23" s="14" t="s">
        <v>1710</v>
      </c>
      <c r="G23" s="51">
        <v>46.86</v>
      </c>
      <c r="H23" s="50">
        <v>45635</v>
      </c>
      <c r="I23" s="14">
        <v>47.06</v>
      </c>
      <c r="J23" s="63"/>
    </row>
    <row r="24" spans="1:10">
      <c r="A24" s="43">
        <v>19</v>
      </c>
      <c r="B24" s="14" t="s">
        <v>364</v>
      </c>
      <c r="C24" s="14" t="s">
        <v>365</v>
      </c>
      <c r="D24" s="14" t="s">
        <v>366</v>
      </c>
      <c r="E24" s="50">
        <v>45635</v>
      </c>
      <c r="F24" s="14" t="s">
        <v>380</v>
      </c>
      <c r="G24" s="51">
        <v>49.16</v>
      </c>
      <c r="H24" s="50">
        <v>45635</v>
      </c>
      <c r="I24" s="14">
        <v>49.46</v>
      </c>
      <c r="J24" s="63"/>
    </row>
    <row r="25" spans="1:10">
      <c r="A25" s="43">
        <v>20</v>
      </c>
      <c r="B25" s="14" t="s">
        <v>364</v>
      </c>
      <c r="C25" s="14" t="s">
        <v>365</v>
      </c>
      <c r="D25" s="14" t="s">
        <v>366</v>
      </c>
      <c r="E25" s="50">
        <v>45635</v>
      </c>
      <c r="F25" s="14" t="s">
        <v>375</v>
      </c>
      <c r="G25" s="51">
        <v>51.48</v>
      </c>
      <c r="H25" s="50">
        <v>45635</v>
      </c>
      <c r="I25" s="61">
        <v>51.8</v>
      </c>
      <c r="J25" s="63"/>
    </row>
    <row r="26" spans="1:10">
      <c r="A26" s="43">
        <v>21</v>
      </c>
      <c r="B26" s="14" t="s">
        <v>364</v>
      </c>
      <c r="C26" s="14" t="s">
        <v>365</v>
      </c>
      <c r="D26" s="14" t="s">
        <v>366</v>
      </c>
      <c r="E26" s="50">
        <v>45635</v>
      </c>
      <c r="F26" s="14" t="s">
        <v>389</v>
      </c>
      <c r="G26" s="51">
        <v>49.24</v>
      </c>
      <c r="H26" s="50">
        <v>45635</v>
      </c>
      <c r="I26" s="14">
        <v>49.78</v>
      </c>
      <c r="J26" s="63"/>
    </row>
    <row r="27" spans="1:10">
      <c r="A27" s="43">
        <v>22</v>
      </c>
      <c r="B27" s="14" t="s">
        <v>364</v>
      </c>
      <c r="C27" s="14" t="s">
        <v>365</v>
      </c>
      <c r="D27" s="14" t="s">
        <v>366</v>
      </c>
      <c r="E27" s="50">
        <v>45635</v>
      </c>
      <c r="F27" s="14" t="s">
        <v>390</v>
      </c>
      <c r="G27" s="51">
        <v>58.44</v>
      </c>
      <c r="H27" s="50">
        <v>45635</v>
      </c>
      <c r="I27" s="14">
        <v>58.78</v>
      </c>
      <c r="J27" s="63"/>
    </row>
    <row r="28" spans="1:10">
      <c r="A28" s="43">
        <v>23</v>
      </c>
      <c r="B28" s="14" t="s">
        <v>364</v>
      </c>
      <c r="C28" s="14" t="s">
        <v>365</v>
      </c>
      <c r="D28" s="14" t="s">
        <v>366</v>
      </c>
      <c r="E28" s="50">
        <v>45635</v>
      </c>
      <c r="F28" s="14" t="s">
        <v>845</v>
      </c>
      <c r="G28" s="51">
        <v>58.94</v>
      </c>
      <c r="H28" s="50">
        <v>45635</v>
      </c>
      <c r="I28" s="61">
        <v>59.4</v>
      </c>
      <c r="J28" s="63"/>
    </row>
    <row r="29" spans="1:10">
      <c r="A29" s="43">
        <v>24</v>
      </c>
      <c r="B29" s="14" t="s">
        <v>364</v>
      </c>
      <c r="C29" s="14" t="s">
        <v>365</v>
      </c>
      <c r="D29" s="14" t="s">
        <v>366</v>
      </c>
      <c r="E29" s="50">
        <v>45635</v>
      </c>
      <c r="F29" s="14" t="s">
        <v>408</v>
      </c>
      <c r="G29" s="51">
        <v>49.5</v>
      </c>
      <c r="H29" s="50">
        <v>45635</v>
      </c>
      <c r="I29" s="61">
        <v>49.9</v>
      </c>
      <c r="J29" s="63"/>
    </row>
    <row r="30" spans="1:10">
      <c r="A30" s="43">
        <v>25</v>
      </c>
      <c r="B30" s="14" t="s">
        <v>364</v>
      </c>
      <c r="C30" s="14" t="s">
        <v>365</v>
      </c>
      <c r="D30" s="14" t="s">
        <v>366</v>
      </c>
      <c r="E30" s="50">
        <v>45635</v>
      </c>
      <c r="F30" s="14" t="s">
        <v>370</v>
      </c>
      <c r="G30" s="51">
        <v>54.78</v>
      </c>
      <c r="H30" s="50">
        <v>45635</v>
      </c>
      <c r="I30" s="61">
        <v>55.3</v>
      </c>
      <c r="J30" s="63"/>
    </row>
    <row r="31" spans="1:10">
      <c r="A31" s="43">
        <v>26</v>
      </c>
      <c r="B31" s="14" t="s">
        <v>364</v>
      </c>
      <c r="C31" s="14" t="s">
        <v>365</v>
      </c>
      <c r="D31" s="14" t="s">
        <v>366</v>
      </c>
      <c r="E31" s="50">
        <v>45635</v>
      </c>
      <c r="F31" s="14" t="s">
        <v>377</v>
      </c>
      <c r="G31" s="51">
        <v>50.46</v>
      </c>
      <c r="H31" s="50">
        <v>45635</v>
      </c>
      <c r="I31" s="14">
        <v>50.94</v>
      </c>
      <c r="J31" s="63"/>
    </row>
    <row r="32" spans="1:10">
      <c r="A32" s="43">
        <v>27</v>
      </c>
      <c r="B32" s="14" t="s">
        <v>364</v>
      </c>
      <c r="C32" s="14" t="s">
        <v>365</v>
      </c>
      <c r="D32" s="14" t="s">
        <v>366</v>
      </c>
      <c r="E32" s="50">
        <v>45635</v>
      </c>
      <c r="F32" s="14" t="s">
        <v>372</v>
      </c>
      <c r="G32" s="51">
        <v>50.02</v>
      </c>
      <c r="H32" s="50">
        <v>45635</v>
      </c>
      <c r="I32" s="14">
        <v>50.34</v>
      </c>
      <c r="J32" s="63"/>
    </row>
    <row r="33" spans="1:10">
      <c r="A33" s="43">
        <v>28</v>
      </c>
      <c r="B33" s="14" t="s">
        <v>364</v>
      </c>
      <c r="C33" s="14" t="s">
        <v>365</v>
      </c>
      <c r="D33" s="14" t="s">
        <v>366</v>
      </c>
      <c r="E33" s="50">
        <v>45635</v>
      </c>
      <c r="F33" s="14" t="s">
        <v>1711</v>
      </c>
      <c r="G33" s="51">
        <v>46.8</v>
      </c>
      <c r="H33" s="50">
        <v>45635</v>
      </c>
      <c r="I33" s="14">
        <v>47.26</v>
      </c>
      <c r="J33" s="63"/>
    </row>
    <row r="34" spans="1:10">
      <c r="A34" s="43">
        <v>29</v>
      </c>
      <c r="B34" s="14" t="s">
        <v>364</v>
      </c>
      <c r="C34" s="14" t="s">
        <v>365</v>
      </c>
      <c r="D34" s="14" t="s">
        <v>366</v>
      </c>
      <c r="E34" s="50">
        <v>45635</v>
      </c>
      <c r="F34" s="14" t="s">
        <v>423</v>
      </c>
      <c r="G34" s="51">
        <v>58.06</v>
      </c>
      <c r="H34" s="50">
        <v>45635</v>
      </c>
      <c r="I34" s="14">
        <v>58.58</v>
      </c>
      <c r="J34" s="63"/>
    </row>
    <row r="35" spans="1:10">
      <c r="A35" s="43">
        <v>30</v>
      </c>
      <c r="B35" s="14" t="s">
        <v>364</v>
      </c>
      <c r="C35" s="14" t="s">
        <v>365</v>
      </c>
      <c r="D35" s="14" t="s">
        <v>366</v>
      </c>
      <c r="E35" s="50">
        <v>45635</v>
      </c>
      <c r="F35" s="14" t="s">
        <v>861</v>
      </c>
      <c r="G35" s="51">
        <v>48.38</v>
      </c>
      <c r="H35" s="50">
        <v>45635</v>
      </c>
      <c r="I35" s="14">
        <v>48.76</v>
      </c>
      <c r="J35" s="63"/>
    </row>
    <row r="36" spans="1:10">
      <c r="A36" s="43">
        <v>31</v>
      </c>
      <c r="B36" s="14" t="s">
        <v>364</v>
      </c>
      <c r="C36" s="14" t="s">
        <v>365</v>
      </c>
      <c r="D36" s="14" t="s">
        <v>366</v>
      </c>
      <c r="E36" s="50">
        <v>45635</v>
      </c>
      <c r="F36" s="14" t="s">
        <v>838</v>
      </c>
      <c r="G36" s="51">
        <v>57.28</v>
      </c>
      <c r="H36" s="50">
        <v>45635</v>
      </c>
      <c r="I36" s="14">
        <v>57.62</v>
      </c>
      <c r="J36" s="63"/>
    </row>
    <row r="37" spans="1:10">
      <c r="A37" s="43">
        <v>32</v>
      </c>
      <c r="B37" s="14" t="s">
        <v>364</v>
      </c>
      <c r="C37" s="14" t="s">
        <v>365</v>
      </c>
      <c r="D37" s="14" t="s">
        <v>366</v>
      </c>
      <c r="E37" s="50">
        <v>45635</v>
      </c>
      <c r="F37" s="14" t="s">
        <v>843</v>
      </c>
      <c r="G37" s="51">
        <v>47.48</v>
      </c>
      <c r="H37" s="50">
        <v>45635</v>
      </c>
      <c r="I37" s="14">
        <v>47.58</v>
      </c>
      <c r="J37" s="63"/>
    </row>
    <row r="38" spans="1:10">
      <c r="A38" s="43">
        <v>33</v>
      </c>
      <c r="B38" s="14" t="s">
        <v>364</v>
      </c>
      <c r="C38" s="14" t="s">
        <v>365</v>
      </c>
      <c r="D38" s="14" t="s">
        <v>366</v>
      </c>
      <c r="E38" s="50">
        <v>45635</v>
      </c>
      <c r="F38" s="14" t="s">
        <v>844</v>
      </c>
      <c r="G38" s="51">
        <v>55.14</v>
      </c>
      <c r="H38" s="50">
        <v>45635</v>
      </c>
      <c r="I38" s="14">
        <v>55.62</v>
      </c>
      <c r="J38" s="63"/>
    </row>
    <row r="39" spans="1:10">
      <c r="A39" s="43">
        <v>34</v>
      </c>
      <c r="B39" s="14" t="s">
        <v>364</v>
      </c>
      <c r="C39" s="14" t="s">
        <v>365</v>
      </c>
      <c r="D39" s="14" t="s">
        <v>366</v>
      </c>
      <c r="E39" s="50">
        <v>45635</v>
      </c>
      <c r="F39" s="14" t="s">
        <v>378</v>
      </c>
      <c r="G39" s="51">
        <v>46.96</v>
      </c>
      <c r="H39" s="50">
        <v>45635</v>
      </c>
      <c r="I39" s="14">
        <v>47.28</v>
      </c>
      <c r="J39" s="63"/>
    </row>
    <row r="40" spans="1:10">
      <c r="A40" s="43">
        <v>35</v>
      </c>
      <c r="B40" s="14" t="s">
        <v>364</v>
      </c>
      <c r="C40" s="14" t="s">
        <v>365</v>
      </c>
      <c r="D40" s="14" t="s">
        <v>366</v>
      </c>
      <c r="E40" s="50">
        <v>45635</v>
      </c>
      <c r="F40" s="14" t="s">
        <v>417</v>
      </c>
      <c r="G40" s="51">
        <v>46.78</v>
      </c>
      <c r="H40" s="50">
        <v>45635</v>
      </c>
      <c r="I40" s="14">
        <v>47.24</v>
      </c>
      <c r="J40" s="63"/>
    </row>
    <row r="41" spans="1:10">
      <c r="A41" s="43">
        <v>36</v>
      </c>
      <c r="B41" s="14" t="s">
        <v>364</v>
      </c>
      <c r="C41" s="14" t="s">
        <v>365</v>
      </c>
      <c r="D41" s="14" t="s">
        <v>366</v>
      </c>
      <c r="E41" s="50">
        <v>45635</v>
      </c>
      <c r="F41" s="14" t="s">
        <v>412</v>
      </c>
      <c r="G41" s="51">
        <v>48.5</v>
      </c>
      <c r="H41" s="50">
        <v>45635</v>
      </c>
      <c r="I41" s="14">
        <v>48.88</v>
      </c>
      <c r="J41" s="63"/>
    </row>
    <row r="42" spans="1:10">
      <c r="A42" s="43">
        <v>37</v>
      </c>
      <c r="B42" s="14" t="s">
        <v>364</v>
      </c>
      <c r="C42" s="14" t="s">
        <v>365</v>
      </c>
      <c r="D42" s="14" t="s">
        <v>366</v>
      </c>
      <c r="E42" s="50">
        <v>45635</v>
      </c>
      <c r="F42" s="14" t="s">
        <v>418</v>
      </c>
      <c r="G42" s="51">
        <v>45.48</v>
      </c>
      <c r="H42" s="50">
        <v>45635</v>
      </c>
      <c r="I42" s="14">
        <v>45.98</v>
      </c>
      <c r="J42" s="63"/>
    </row>
    <row r="43" spans="1:10">
      <c r="A43" s="43">
        <v>38</v>
      </c>
      <c r="B43" s="14" t="s">
        <v>364</v>
      </c>
      <c r="C43" s="14" t="s">
        <v>365</v>
      </c>
      <c r="D43" s="14" t="s">
        <v>366</v>
      </c>
      <c r="E43" s="50">
        <v>45635</v>
      </c>
      <c r="F43" s="14" t="s">
        <v>424</v>
      </c>
      <c r="G43" s="51">
        <v>52.66</v>
      </c>
      <c r="H43" s="50">
        <v>45635</v>
      </c>
      <c r="I43" s="61">
        <v>53.1</v>
      </c>
      <c r="J43" s="63"/>
    </row>
    <row r="44" spans="1:10">
      <c r="A44" s="43">
        <v>39</v>
      </c>
      <c r="B44" s="14" t="s">
        <v>364</v>
      </c>
      <c r="C44" s="14" t="s">
        <v>365</v>
      </c>
      <c r="D44" s="14" t="s">
        <v>366</v>
      </c>
      <c r="E44" s="50">
        <v>45635</v>
      </c>
      <c r="F44" s="14" t="s">
        <v>425</v>
      </c>
      <c r="G44" s="51">
        <v>58.28</v>
      </c>
      <c r="H44" s="50">
        <v>45635</v>
      </c>
      <c r="I44" s="14">
        <v>58.62</v>
      </c>
      <c r="J44" s="63"/>
    </row>
    <row r="45" spans="1:10">
      <c r="A45" s="43">
        <v>40</v>
      </c>
      <c r="B45" s="14" t="s">
        <v>364</v>
      </c>
      <c r="C45" s="14" t="s">
        <v>365</v>
      </c>
      <c r="D45" s="14" t="s">
        <v>366</v>
      </c>
      <c r="E45" s="50">
        <v>45635</v>
      </c>
      <c r="F45" s="14" t="s">
        <v>869</v>
      </c>
      <c r="G45" s="51">
        <v>53.9</v>
      </c>
      <c r="H45" s="50">
        <v>45635</v>
      </c>
      <c r="I45" s="61">
        <v>54.5</v>
      </c>
      <c r="J45" s="63"/>
    </row>
    <row r="46" spans="1:10">
      <c r="A46" s="43">
        <v>41</v>
      </c>
      <c r="B46" s="14" t="s">
        <v>364</v>
      </c>
      <c r="C46" s="14" t="s">
        <v>365</v>
      </c>
      <c r="D46" s="14" t="s">
        <v>366</v>
      </c>
      <c r="E46" s="50">
        <v>45635</v>
      </c>
      <c r="F46" s="14" t="s">
        <v>385</v>
      </c>
      <c r="G46" s="51">
        <v>47.86</v>
      </c>
      <c r="H46" s="50">
        <v>45635</v>
      </c>
      <c r="I46" s="61">
        <v>48.4</v>
      </c>
      <c r="J46" s="63"/>
    </row>
    <row r="47" spans="1:10">
      <c r="A47" s="43">
        <v>42</v>
      </c>
      <c r="B47" s="14" t="s">
        <v>364</v>
      </c>
      <c r="C47" s="14" t="s">
        <v>365</v>
      </c>
      <c r="D47" s="14" t="s">
        <v>366</v>
      </c>
      <c r="E47" s="50">
        <v>45635</v>
      </c>
      <c r="F47" s="14" t="s">
        <v>384</v>
      </c>
      <c r="G47" s="51">
        <v>51.28</v>
      </c>
      <c r="H47" s="50">
        <v>45635</v>
      </c>
      <c r="I47" s="14">
        <v>51.46</v>
      </c>
      <c r="J47" s="63"/>
    </row>
    <row r="48" spans="1:10">
      <c r="A48" s="43">
        <v>43</v>
      </c>
      <c r="B48" s="14" t="s">
        <v>364</v>
      </c>
      <c r="C48" s="14" t="s">
        <v>365</v>
      </c>
      <c r="D48" s="14" t="s">
        <v>366</v>
      </c>
      <c r="E48" s="50">
        <v>45635</v>
      </c>
      <c r="F48" s="14" t="s">
        <v>383</v>
      </c>
      <c r="G48" s="51">
        <v>47.04</v>
      </c>
      <c r="H48" s="50">
        <v>45635</v>
      </c>
      <c r="I48" s="14">
        <v>46.84</v>
      </c>
      <c r="J48" s="63"/>
    </row>
    <row r="49" spans="1:10">
      <c r="A49" s="43">
        <v>44</v>
      </c>
      <c r="B49" s="14" t="s">
        <v>364</v>
      </c>
      <c r="C49" s="14" t="s">
        <v>365</v>
      </c>
      <c r="D49" s="14" t="s">
        <v>366</v>
      </c>
      <c r="E49" s="50">
        <v>45635</v>
      </c>
      <c r="F49" s="14" t="s">
        <v>414</v>
      </c>
      <c r="G49" s="51">
        <v>55.12</v>
      </c>
      <c r="H49" s="50">
        <v>45635</v>
      </c>
      <c r="I49" s="14">
        <v>55.62</v>
      </c>
      <c r="J49" s="63"/>
    </row>
    <row r="50" spans="1:10">
      <c r="A50" s="43">
        <v>45</v>
      </c>
      <c r="B50" s="14" t="s">
        <v>364</v>
      </c>
      <c r="C50" s="14" t="s">
        <v>365</v>
      </c>
      <c r="D50" s="14" t="s">
        <v>366</v>
      </c>
      <c r="E50" s="50">
        <v>45635</v>
      </c>
      <c r="F50" s="14" t="s">
        <v>1712</v>
      </c>
      <c r="G50" s="51">
        <v>57.94</v>
      </c>
      <c r="H50" s="50">
        <v>45635</v>
      </c>
      <c r="I50" s="14">
        <v>58.44</v>
      </c>
      <c r="J50" s="63"/>
    </row>
    <row r="51" spans="1:10">
      <c r="A51" s="43">
        <v>46</v>
      </c>
      <c r="B51" s="14" t="s">
        <v>364</v>
      </c>
      <c r="C51" s="14" t="s">
        <v>365</v>
      </c>
      <c r="D51" s="14" t="s">
        <v>366</v>
      </c>
      <c r="E51" s="50">
        <v>45635</v>
      </c>
      <c r="F51" s="14" t="s">
        <v>868</v>
      </c>
      <c r="G51" s="51">
        <v>49.2</v>
      </c>
      <c r="H51" s="50">
        <v>45635</v>
      </c>
      <c r="I51" s="14">
        <v>49.72</v>
      </c>
      <c r="J51" s="63"/>
    </row>
    <row r="52" spans="1:10">
      <c r="A52" s="43">
        <v>47</v>
      </c>
      <c r="B52" s="14" t="s">
        <v>364</v>
      </c>
      <c r="C52" s="14" t="s">
        <v>365</v>
      </c>
      <c r="D52" s="14" t="s">
        <v>366</v>
      </c>
      <c r="E52" s="50">
        <v>45635</v>
      </c>
      <c r="F52" s="14" t="s">
        <v>388</v>
      </c>
      <c r="G52" s="51">
        <v>49.98</v>
      </c>
      <c r="H52" s="50">
        <v>45635</v>
      </c>
      <c r="I52" s="14">
        <v>50.42</v>
      </c>
      <c r="J52" s="63"/>
    </row>
    <row r="53" spans="1:10">
      <c r="A53" s="43">
        <v>48</v>
      </c>
      <c r="B53" s="14" t="s">
        <v>364</v>
      </c>
      <c r="C53" s="14" t="s">
        <v>365</v>
      </c>
      <c r="D53" s="14" t="s">
        <v>366</v>
      </c>
      <c r="E53" s="50">
        <v>45635</v>
      </c>
      <c r="F53" s="14" t="s">
        <v>387</v>
      </c>
      <c r="G53" s="51">
        <v>47.36</v>
      </c>
      <c r="H53" s="50">
        <v>45635</v>
      </c>
      <c r="I53" s="14">
        <v>47.84</v>
      </c>
      <c r="J53" s="63"/>
    </row>
    <row r="54" spans="1:10">
      <c r="A54" s="43">
        <v>49</v>
      </c>
      <c r="B54" s="14" t="s">
        <v>364</v>
      </c>
      <c r="C54" s="14" t="s">
        <v>365</v>
      </c>
      <c r="D54" s="14" t="s">
        <v>366</v>
      </c>
      <c r="E54" s="50">
        <v>45635</v>
      </c>
      <c r="F54" s="14" t="s">
        <v>396</v>
      </c>
      <c r="G54" s="51">
        <v>45.46</v>
      </c>
      <c r="H54" s="50">
        <v>45635</v>
      </c>
      <c r="I54" s="61">
        <v>45.9</v>
      </c>
      <c r="J54" s="63"/>
    </row>
    <row r="55" spans="1:10">
      <c r="A55" s="43">
        <v>50</v>
      </c>
      <c r="B55" s="14" t="s">
        <v>364</v>
      </c>
      <c r="C55" s="14" t="s">
        <v>365</v>
      </c>
      <c r="D55" s="14" t="s">
        <v>366</v>
      </c>
      <c r="E55" s="50">
        <v>45635</v>
      </c>
      <c r="F55" s="14" t="s">
        <v>397</v>
      </c>
      <c r="G55" s="51">
        <v>58.62</v>
      </c>
      <c r="H55" s="50">
        <v>45635</v>
      </c>
      <c r="I55" s="14">
        <v>59.18</v>
      </c>
      <c r="J55" s="63"/>
    </row>
    <row r="56" spans="1:10">
      <c r="A56" s="43">
        <v>51</v>
      </c>
      <c r="B56" s="14" t="s">
        <v>364</v>
      </c>
      <c r="C56" s="14" t="s">
        <v>365</v>
      </c>
      <c r="D56" s="14" t="s">
        <v>366</v>
      </c>
      <c r="E56" s="50">
        <v>45635</v>
      </c>
      <c r="F56" s="14" t="s">
        <v>395</v>
      </c>
      <c r="G56" s="51">
        <v>47.08</v>
      </c>
      <c r="H56" s="50">
        <v>45635</v>
      </c>
      <c r="I56" s="61">
        <v>47.4</v>
      </c>
      <c r="J56" s="63"/>
    </row>
    <row r="57" spans="1:10">
      <c r="A57" s="43">
        <v>52</v>
      </c>
      <c r="B57" s="14" t="s">
        <v>364</v>
      </c>
      <c r="C57" s="14" t="s">
        <v>365</v>
      </c>
      <c r="D57" s="14" t="s">
        <v>366</v>
      </c>
      <c r="E57" s="50">
        <v>45635</v>
      </c>
      <c r="F57" s="14" t="s">
        <v>867</v>
      </c>
      <c r="G57" s="51">
        <v>43.86</v>
      </c>
      <c r="H57" s="50">
        <v>45635</v>
      </c>
      <c r="I57" s="14">
        <v>44.18</v>
      </c>
      <c r="J57" s="63"/>
    </row>
    <row r="58" spans="1:10">
      <c r="A58" s="43">
        <v>53</v>
      </c>
      <c r="B58" s="14" t="s">
        <v>364</v>
      </c>
      <c r="C58" s="14" t="s">
        <v>365</v>
      </c>
      <c r="D58" s="14" t="s">
        <v>366</v>
      </c>
      <c r="E58" s="50">
        <v>45635</v>
      </c>
      <c r="F58" s="14" t="s">
        <v>399</v>
      </c>
      <c r="G58" s="51">
        <v>52</v>
      </c>
      <c r="H58" s="50">
        <v>45635</v>
      </c>
      <c r="I58" s="14">
        <v>52.42</v>
      </c>
      <c r="J58" s="63"/>
    </row>
    <row r="59" spans="1:10">
      <c r="A59" s="43">
        <v>54</v>
      </c>
      <c r="B59" s="14" t="s">
        <v>364</v>
      </c>
      <c r="C59" s="14" t="s">
        <v>365</v>
      </c>
      <c r="D59" s="14" t="s">
        <v>366</v>
      </c>
      <c r="E59" s="50">
        <v>45635</v>
      </c>
      <c r="F59" s="14" t="s">
        <v>1713</v>
      </c>
      <c r="G59" s="51">
        <v>51.28</v>
      </c>
      <c r="H59" s="50">
        <v>45635</v>
      </c>
      <c r="I59" s="14">
        <v>51.66</v>
      </c>
      <c r="J59" s="63"/>
    </row>
    <row r="60" spans="1:10">
      <c r="A60" s="43">
        <v>55</v>
      </c>
      <c r="B60" s="14" t="s">
        <v>364</v>
      </c>
      <c r="C60" s="14" t="s">
        <v>365</v>
      </c>
      <c r="D60" s="14" t="s">
        <v>366</v>
      </c>
      <c r="E60" s="50">
        <v>45635</v>
      </c>
      <c r="F60" s="14" t="s">
        <v>421</v>
      </c>
      <c r="G60" s="51">
        <v>50.08</v>
      </c>
      <c r="H60" s="50">
        <v>45635</v>
      </c>
      <c r="I60" s="14">
        <v>50.34</v>
      </c>
      <c r="J60" s="63"/>
    </row>
    <row r="61" spans="1:10">
      <c r="A61" s="43">
        <v>56</v>
      </c>
      <c r="B61" s="14" t="s">
        <v>364</v>
      </c>
      <c r="C61" s="14" t="s">
        <v>365</v>
      </c>
      <c r="D61" s="14" t="s">
        <v>366</v>
      </c>
      <c r="E61" s="50">
        <v>45635</v>
      </c>
      <c r="F61" s="14" t="s">
        <v>1714</v>
      </c>
      <c r="G61" s="51">
        <v>47.74</v>
      </c>
      <c r="H61" s="50">
        <v>45635</v>
      </c>
      <c r="I61" s="14">
        <v>48.26</v>
      </c>
      <c r="J61" s="63"/>
    </row>
    <row r="62" spans="1:10">
      <c r="A62" s="43">
        <v>57</v>
      </c>
      <c r="B62" s="14" t="s">
        <v>364</v>
      </c>
      <c r="C62" s="14" t="s">
        <v>365</v>
      </c>
      <c r="D62" s="14" t="s">
        <v>366</v>
      </c>
      <c r="E62" s="50">
        <v>45635</v>
      </c>
      <c r="F62" s="14" t="s">
        <v>379</v>
      </c>
      <c r="G62" s="51">
        <v>57.76</v>
      </c>
      <c r="H62" s="50">
        <v>45635</v>
      </c>
      <c r="I62" s="14">
        <v>58.32</v>
      </c>
      <c r="J62" s="63"/>
    </row>
    <row r="63" spans="1:10">
      <c r="A63" s="43">
        <v>58</v>
      </c>
      <c r="B63" s="14" t="s">
        <v>364</v>
      </c>
      <c r="C63" s="14" t="s">
        <v>365</v>
      </c>
      <c r="D63" s="14" t="s">
        <v>366</v>
      </c>
      <c r="E63" s="50">
        <v>45635</v>
      </c>
      <c r="F63" s="14" t="s">
        <v>415</v>
      </c>
      <c r="G63" s="51">
        <v>50.34</v>
      </c>
      <c r="H63" s="50">
        <v>45635</v>
      </c>
      <c r="I63" s="14">
        <v>50.68</v>
      </c>
      <c r="J63" s="63"/>
    </row>
    <row r="64" spans="1:10">
      <c r="A64" s="43">
        <v>59</v>
      </c>
      <c r="B64" s="14" t="s">
        <v>364</v>
      </c>
      <c r="C64" s="14" t="s">
        <v>365</v>
      </c>
      <c r="D64" s="14" t="s">
        <v>366</v>
      </c>
      <c r="E64" s="50">
        <v>45635</v>
      </c>
      <c r="F64" s="14" t="s">
        <v>373</v>
      </c>
      <c r="G64" s="51">
        <v>46.28</v>
      </c>
      <c r="H64" s="50">
        <v>45635</v>
      </c>
      <c r="I64" s="14">
        <v>46.82</v>
      </c>
      <c r="J64" s="63"/>
    </row>
    <row r="65" spans="1:10">
      <c r="A65" s="43">
        <v>60</v>
      </c>
      <c r="B65" s="14" t="s">
        <v>364</v>
      </c>
      <c r="C65" s="14" t="s">
        <v>365</v>
      </c>
      <c r="D65" s="14" t="s">
        <v>366</v>
      </c>
      <c r="E65" s="50">
        <v>45635</v>
      </c>
      <c r="F65" s="14" t="s">
        <v>403</v>
      </c>
      <c r="G65" s="51">
        <v>58.72</v>
      </c>
      <c r="H65" s="50">
        <v>45635</v>
      </c>
      <c r="I65" s="14">
        <v>59.04</v>
      </c>
      <c r="J65" s="63"/>
    </row>
    <row r="66" spans="1:10">
      <c r="A66" s="43">
        <v>61</v>
      </c>
      <c r="B66" s="14" t="s">
        <v>364</v>
      </c>
      <c r="C66" s="14" t="s">
        <v>365</v>
      </c>
      <c r="D66" s="14" t="s">
        <v>366</v>
      </c>
      <c r="E66" s="50">
        <v>45635</v>
      </c>
      <c r="F66" s="14" t="s">
        <v>376</v>
      </c>
      <c r="G66" s="51">
        <v>46.9</v>
      </c>
      <c r="H66" s="50">
        <v>45635</v>
      </c>
      <c r="I66" s="14">
        <v>47.42</v>
      </c>
      <c r="J66" s="63"/>
    </row>
    <row r="67" spans="1:10">
      <c r="A67" s="43">
        <v>62</v>
      </c>
      <c r="B67" s="14" t="s">
        <v>364</v>
      </c>
      <c r="C67" s="14" t="s">
        <v>365</v>
      </c>
      <c r="D67" s="14" t="s">
        <v>366</v>
      </c>
      <c r="E67" s="50">
        <v>45635</v>
      </c>
      <c r="F67" s="14" t="s">
        <v>866</v>
      </c>
      <c r="G67" s="51">
        <v>56.28</v>
      </c>
      <c r="H67" s="50">
        <v>45635</v>
      </c>
      <c r="I67" s="14">
        <v>56.54</v>
      </c>
      <c r="J67" s="63"/>
    </row>
    <row r="68" spans="1:10">
      <c r="A68" s="43">
        <v>63</v>
      </c>
      <c r="B68" s="14" t="s">
        <v>364</v>
      </c>
      <c r="C68" s="14" t="s">
        <v>365</v>
      </c>
      <c r="D68" s="14" t="s">
        <v>366</v>
      </c>
      <c r="E68" s="50">
        <v>45635</v>
      </c>
      <c r="F68" s="14" t="s">
        <v>1715</v>
      </c>
      <c r="G68" s="51">
        <v>55.98</v>
      </c>
      <c r="H68" s="50">
        <v>45635</v>
      </c>
      <c r="I68" s="61">
        <v>56.3</v>
      </c>
      <c r="J68" s="63"/>
    </row>
    <row r="69" spans="1:10">
      <c r="A69" s="43">
        <v>64</v>
      </c>
      <c r="B69" s="14" t="s">
        <v>364</v>
      </c>
      <c r="C69" s="14" t="s">
        <v>365</v>
      </c>
      <c r="D69" s="14" t="s">
        <v>366</v>
      </c>
      <c r="E69" s="50">
        <v>45635</v>
      </c>
      <c r="F69" s="14" t="s">
        <v>1716</v>
      </c>
      <c r="G69" s="51">
        <v>46.76</v>
      </c>
      <c r="H69" s="50">
        <v>45635</v>
      </c>
      <c r="I69" s="14">
        <v>46.94</v>
      </c>
      <c r="J69" s="63"/>
    </row>
    <row r="70" spans="1:10">
      <c r="A70" s="43">
        <v>65</v>
      </c>
      <c r="B70" s="14" t="s">
        <v>364</v>
      </c>
      <c r="C70" s="14" t="s">
        <v>365</v>
      </c>
      <c r="D70" s="14" t="s">
        <v>366</v>
      </c>
      <c r="E70" s="50">
        <v>45635</v>
      </c>
      <c r="F70" s="14" t="s">
        <v>411</v>
      </c>
      <c r="G70" s="51">
        <v>57.04</v>
      </c>
      <c r="H70" s="50">
        <v>45635</v>
      </c>
      <c r="I70" s="61">
        <v>57.6</v>
      </c>
      <c r="J70" s="63"/>
    </row>
    <row r="71" spans="1:10">
      <c r="A71" s="43">
        <v>66</v>
      </c>
      <c r="B71" s="14" t="s">
        <v>364</v>
      </c>
      <c r="C71" s="14" t="s">
        <v>365</v>
      </c>
      <c r="D71" s="14" t="s">
        <v>366</v>
      </c>
      <c r="E71" s="50">
        <v>45635</v>
      </c>
      <c r="F71" s="14" t="s">
        <v>416</v>
      </c>
      <c r="G71" s="51">
        <v>47.1</v>
      </c>
      <c r="H71" s="50">
        <v>45635</v>
      </c>
      <c r="I71" s="14">
        <v>47.58</v>
      </c>
      <c r="J71" s="63"/>
    </row>
    <row r="72" spans="1:10">
      <c r="A72" s="43">
        <v>67</v>
      </c>
      <c r="B72" s="14" t="s">
        <v>364</v>
      </c>
      <c r="C72" s="14" t="s">
        <v>365</v>
      </c>
      <c r="D72" s="14" t="s">
        <v>366</v>
      </c>
      <c r="E72" s="50">
        <v>45635</v>
      </c>
      <c r="F72" s="14" t="s">
        <v>402</v>
      </c>
      <c r="G72" s="51">
        <v>52.86</v>
      </c>
      <c r="H72" s="50">
        <v>45635</v>
      </c>
      <c r="I72" s="14">
        <v>53.16</v>
      </c>
      <c r="J72" s="63"/>
    </row>
    <row r="73" spans="1:10">
      <c r="A73" s="43">
        <v>68</v>
      </c>
      <c r="B73" s="14" t="s">
        <v>364</v>
      </c>
      <c r="C73" s="14" t="s">
        <v>365</v>
      </c>
      <c r="D73" s="14" t="s">
        <v>366</v>
      </c>
      <c r="E73" s="50">
        <v>45635</v>
      </c>
      <c r="F73" s="14" t="s">
        <v>1717</v>
      </c>
      <c r="G73" s="51">
        <v>56.6</v>
      </c>
      <c r="H73" s="50">
        <v>45635</v>
      </c>
      <c r="I73" s="14">
        <v>56.88</v>
      </c>
      <c r="J73" s="63"/>
    </row>
    <row r="74" spans="1:10">
      <c r="A74" s="43">
        <v>69</v>
      </c>
      <c r="B74" s="14" t="s">
        <v>364</v>
      </c>
      <c r="C74" s="14" t="s">
        <v>365</v>
      </c>
      <c r="D74" s="14" t="s">
        <v>366</v>
      </c>
      <c r="E74" s="50">
        <v>45635</v>
      </c>
      <c r="F74" s="14" t="s">
        <v>858</v>
      </c>
      <c r="G74" s="51">
        <v>55.42</v>
      </c>
      <c r="H74" s="50">
        <v>45635</v>
      </c>
      <c r="I74" s="14">
        <v>55.76</v>
      </c>
      <c r="J74" s="63"/>
    </row>
    <row r="75" spans="1:10">
      <c r="A75" s="43">
        <v>70</v>
      </c>
      <c r="B75" s="14" t="s">
        <v>364</v>
      </c>
      <c r="C75" s="14" t="s">
        <v>365</v>
      </c>
      <c r="D75" s="14" t="s">
        <v>366</v>
      </c>
      <c r="E75" s="50">
        <v>45635</v>
      </c>
      <c r="F75" s="14" t="s">
        <v>854</v>
      </c>
      <c r="G75" s="51">
        <v>55.48</v>
      </c>
      <c r="H75" s="50">
        <v>45635</v>
      </c>
      <c r="I75" s="14">
        <v>55.96</v>
      </c>
      <c r="J75" s="63"/>
    </row>
    <row r="76" spans="1:10">
      <c r="A76" s="43">
        <v>71</v>
      </c>
      <c r="B76" s="14" t="s">
        <v>364</v>
      </c>
      <c r="C76" s="14" t="s">
        <v>365</v>
      </c>
      <c r="D76" s="14" t="s">
        <v>366</v>
      </c>
      <c r="E76" s="50">
        <v>45635</v>
      </c>
      <c r="F76" s="14" t="s">
        <v>410</v>
      </c>
      <c r="G76" s="51">
        <v>44.88</v>
      </c>
      <c r="H76" s="50">
        <v>45635</v>
      </c>
      <c r="I76" s="14">
        <v>45.02</v>
      </c>
      <c r="J76" s="63"/>
    </row>
    <row r="77" spans="1:10">
      <c r="A77" s="43">
        <v>72</v>
      </c>
      <c r="B77" s="14" t="s">
        <v>364</v>
      </c>
      <c r="C77" s="14" t="s">
        <v>365</v>
      </c>
      <c r="D77" s="14" t="s">
        <v>366</v>
      </c>
      <c r="E77" s="50">
        <v>45635</v>
      </c>
      <c r="F77" s="14" t="s">
        <v>855</v>
      </c>
      <c r="G77" s="51">
        <v>53.4</v>
      </c>
      <c r="H77" s="50">
        <v>45635</v>
      </c>
      <c r="I77" s="14">
        <v>53.72</v>
      </c>
      <c r="J77" s="63"/>
    </row>
    <row r="78" spans="1:10">
      <c r="A78" s="43">
        <v>73</v>
      </c>
      <c r="B78" s="14" t="s">
        <v>364</v>
      </c>
      <c r="C78" s="14" t="s">
        <v>365</v>
      </c>
      <c r="D78" s="14" t="s">
        <v>366</v>
      </c>
      <c r="E78" s="50">
        <v>45635</v>
      </c>
      <c r="F78" s="14" t="s">
        <v>1718</v>
      </c>
      <c r="G78" s="51">
        <v>47.62</v>
      </c>
      <c r="H78" s="50">
        <v>45635</v>
      </c>
      <c r="I78" s="14">
        <v>48.16</v>
      </c>
      <c r="J78" s="63"/>
    </row>
    <row r="79" spans="1:10">
      <c r="A79" s="43">
        <v>74</v>
      </c>
      <c r="B79" s="14" t="s">
        <v>364</v>
      </c>
      <c r="C79" s="14" t="s">
        <v>365</v>
      </c>
      <c r="D79" s="14" t="s">
        <v>366</v>
      </c>
      <c r="E79" s="50">
        <v>45635</v>
      </c>
      <c r="F79" s="14" t="s">
        <v>674</v>
      </c>
      <c r="G79" s="51">
        <v>47.12</v>
      </c>
      <c r="H79" s="50">
        <v>45635</v>
      </c>
      <c r="I79" s="61">
        <v>47.6</v>
      </c>
      <c r="J79" s="63"/>
    </row>
    <row r="80" spans="1:10">
      <c r="A80" s="43">
        <v>75</v>
      </c>
      <c r="B80" s="14" t="s">
        <v>364</v>
      </c>
      <c r="C80" s="14" t="s">
        <v>365</v>
      </c>
      <c r="D80" s="14" t="s">
        <v>366</v>
      </c>
      <c r="E80" s="50">
        <v>45635</v>
      </c>
      <c r="F80" s="14" t="s">
        <v>859</v>
      </c>
      <c r="G80" s="51">
        <v>46.62</v>
      </c>
      <c r="H80" s="50">
        <v>45635</v>
      </c>
      <c r="I80" s="14">
        <v>47.24</v>
      </c>
      <c r="J80" s="63"/>
    </row>
    <row r="81" spans="1:10">
      <c r="A81" s="43">
        <v>76</v>
      </c>
      <c r="B81" s="14" t="s">
        <v>364</v>
      </c>
      <c r="C81" s="14" t="s">
        <v>365</v>
      </c>
      <c r="D81" s="14" t="s">
        <v>366</v>
      </c>
      <c r="E81" s="50">
        <v>45635</v>
      </c>
      <c r="F81" s="14" t="s">
        <v>1719</v>
      </c>
      <c r="G81" s="51">
        <v>61.96</v>
      </c>
      <c r="H81" s="50">
        <v>45635</v>
      </c>
      <c r="I81" s="14">
        <v>62.36</v>
      </c>
      <c r="J81" s="63"/>
    </row>
    <row r="82" spans="1:10">
      <c r="A82" s="43">
        <v>77</v>
      </c>
      <c r="B82" s="14" t="s">
        <v>364</v>
      </c>
      <c r="C82" s="14" t="s">
        <v>365</v>
      </c>
      <c r="D82" s="14" t="s">
        <v>366</v>
      </c>
      <c r="E82" s="50">
        <v>45635</v>
      </c>
      <c r="F82" s="14" t="s">
        <v>398</v>
      </c>
      <c r="G82" s="51">
        <v>58.9</v>
      </c>
      <c r="H82" s="50">
        <v>45635</v>
      </c>
      <c r="I82" s="14">
        <v>59.24</v>
      </c>
      <c r="J82" s="63"/>
    </row>
    <row r="83" spans="1:10">
      <c r="A83" s="43">
        <v>78</v>
      </c>
      <c r="B83" s="14" t="s">
        <v>364</v>
      </c>
      <c r="C83" s="14" t="s">
        <v>365</v>
      </c>
      <c r="D83" s="14" t="s">
        <v>366</v>
      </c>
      <c r="E83" s="50">
        <v>45635</v>
      </c>
      <c r="F83" s="14" t="s">
        <v>1720</v>
      </c>
      <c r="G83" s="51">
        <v>47.92</v>
      </c>
      <c r="H83" s="50">
        <v>45635</v>
      </c>
      <c r="I83" s="14">
        <v>48.28</v>
      </c>
      <c r="J83" s="63"/>
    </row>
    <row r="84" spans="1:10">
      <c r="A84" s="43">
        <v>79</v>
      </c>
      <c r="B84" s="14" t="s">
        <v>364</v>
      </c>
      <c r="C84" s="14" t="s">
        <v>365</v>
      </c>
      <c r="D84" s="14" t="s">
        <v>366</v>
      </c>
      <c r="E84" s="50">
        <v>45635</v>
      </c>
      <c r="F84" s="14" t="s">
        <v>816</v>
      </c>
      <c r="G84" s="51">
        <v>47.22</v>
      </c>
      <c r="H84" s="50">
        <v>45635</v>
      </c>
      <c r="I84" s="14">
        <v>47.66</v>
      </c>
      <c r="J84" s="63"/>
    </row>
    <row r="85" spans="1:10">
      <c r="A85" s="43">
        <v>80</v>
      </c>
      <c r="B85" s="14" t="s">
        <v>364</v>
      </c>
      <c r="C85" s="14" t="s">
        <v>365</v>
      </c>
      <c r="D85" s="14" t="s">
        <v>366</v>
      </c>
      <c r="E85" s="50">
        <v>45635</v>
      </c>
      <c r="F85" s="14" t="s">
        <v>427</v>
      </c>
      <c r="G85" s="51">
        <v>56.1</v>
      </c>
      <c r="H85" s="50">
        <v>45635</v>
      </c>
      <c r="I85" s="61">
        <v>56.5</v>
      </c>
      <c r="J85" s="63"/>
    </row>
    <row r="86" spans="1:10">
      <c r="A86" s="43">
        <v>81</v>
      </c>
      <c r="B86" s="14" t="s">
        <v>364</v>
      </c>
      <c r="C86" s="14" t="s">
        <v>365</v>
      </c>
      <c r="D86" s="14" t="s">
        <v>366</v>
      </c>
      <c r="E86" s="50">
        <v>45635</v>
      </c>
      <c r="F86" s="14" t="s">
        <v>829</v>
      </c>
      <c r="G86" s="51">
        <v>48.62</v>
      </c>
      <c r="H86" s="50">
        <v>45635</v>
      </c>
      <c r="I86" s="14">
        <v>49.02</v>
      </c>
      <c r="J86" s="63"/>
    </row>
    <row r="87" spans="1:10">
      <c r="A87" s="43">
        <v>82</v>
      </c>
      <c r="B87" s="14" t="s">
        <v>364</v>
      </c>
      <c r="C87" s="14" t="s">
        <v>365</v>
      </c>
      <c r="D87" s="14" t="s">
        <v>366</v>
      </c>
      <c r="E87" s="50">
        <v>45635</v>
      </c>
      <c r="F87" s="14" t="s">
        <v>1721</v>
      </c>
      <c r="G87" s="51">
        <v>61.9</v>
      </c>
      <c r="H87" s="50">
        <v>45635</v>
      </c>
      <c r="I87" s="61">
        <v>62.2</v>
      </c>
      <c r="J87" s="63"/>
    </row>
    <row r="88" spans="1:10">
      <c r="A88" s="43">
        <v>83</v>
      </c>
      <c r="B88" s="14" t="s">
        <v>364</v>
      </c>
      <c r="C88" s="14" t="s">
        <v>365</v>
      </c>
      <c r="D88" s="14" t="s">
        <v>366</v>
      </c>
      <c r="E88" s="50">
        <v>45635</v>
      </c>
      <c r="F88" s="14" t="s">
        <v>426</v>
      </c>
      <c r="G88" s="51">
        <v>46.08</v>
      </c>
      <c r="H88" s="50">
        <v>45635</v>
      </c>
      <c r="I88" s="14">
        <v>46.58</v>
      </c>
      <c r="J88" s="63"/>
    </row>
    <row r="89" spans="1:10">
      <c r="A89" s="43">
        <v>84</v>
      </c>
      <c r="B89" s="14" t="s">
        <v>364</v>
      </c>
      <c r="C89" s="14" t="s">
        <v>365</v>
      </c>
      <c r="D89" s="14" t="s">
        <v>366</v>
      </c>
      <c r="E89" s="50">
        <v>45635</v>
      </c>
      <c r="F89" s="14" t="s">
        <v>1722</v>
      </c>
      <c r="G89" s="51">
        <v>47.84</v>
      </c>
      <c r="H89" s="50">
        <v>45635</v>
      </c>
      <c r="I89" s="14">
        <v>48.24</v>
      </c>
      <c r="J89" s="63"/>
    </row>
    <row r="90" spans="1:10">
      <c r="A90" s="43">
        <v>85</v>
      </c>
      <c r="B90" s="14" t="s">
        <v>364</v>
      </c>
      <c r="C90" s="14" t="s">
        <v>365</v>
      </c>
      <c r="D90" s="14" t="s">
        <v>366</v>
      </c>
      <c r="E90" s="50">
        <v>45635</v>
      </c>
      <c r="F90" s="14" t="s">
        <v>1723</v>
      </c>
      <c r="G90" s="51">
        <v>47.08</v>
      </c>
      <c r="H90" s="50">
        <v>45635</v>
      </c>
      <c r="I90" s="14">
        <v>47.54</v>
      </c>
      <c r="J90" s="63"/>
    </row>
    <row r="91" spans="1:10">
      <c r="A91" s="43">
        <v>86</v>
      </c>
      <c r="B91" s="14" t="s">
        <v>364</v>
      </c>
      <c r="C91" s="14" t="s">
        <v>365</v>
      </c>
      <c r="D91" s="14" t="s">
        <v>366</v>
      </c>
      <c r="E91" s="50">
        <v>45635</v>
      </c>
      <c r="F91" s="14" t="s">
        <v>1724</v>
      </c>
      <c r="G91" s="51">
        <v>47.52</v>
      </c>
      <c r="H91" s="50">
        <v>45635</v>
      </c>
      <c r="I91" s="14">
        <v>47.82</v>
      </c>
      <c r="J91" s="63"/>
    </row>
    <row r="92" spans="1:10">
      <c r="A92" s="43">
        <v>87</v>
      </c>
      <c r="B92" s="14" t="s">
        <v>364</v>
      </c>
      <c r="C92" s="14" t="s">
        <v>365</v>
      </c>
      <c r="D92" s="14" t="s">
        <v>366</v>
      </c>
      <c r="E92" s="50">
        <v>45635</v>
      </c>
      <c r="F92" s="14" t="s">
        <v>407</v>
      </c>
      <c r="G92" s="51">
        <v>57.3</v>
      </c>
      <c r="H92" s="50">
        <v>45635</v>
      </c>
      <c r="I92" s="14">
        <v>57.68</v>
      </c>
      <c r="J92" s="63"/>
    </row>
    <row r="93" spans="1:10">
      <c r="A93" s="43">
        <v>88</v>
      </c>
      <c r="B93" s="14" t="s">
        <v>364</v>
      </c>
      <c r="C93" s="14" t="s">
        <v>365</v>
      </c>
      <c r="D93" s="14" t="s">
        <v>366</v>
      </c>
      <c r="E93" s="50">
        <v>45635</v>
      </c>
      <c r="F93" s="14" t="s">
        <v>428</v>
      </c>
      <c r="G93" s="51">
        <v>48.66</v>
      </c>
      <c r="H93" s="50">
        <v>45635</v>
      </c>
      <c r="I93" s="14">
        <v>49.04</v>
      </c>
      <c r="J93" s="63"/>
    </row>
    <row r="94" spans="1:10">
      <c r="A94" s="43">
        <v>89</v>
      </c>
      <c r="B94" s="14" t="s">
        <v>364</v>
      </c>
      <c r="C94" s="14" t="s">
        <v>365</v>
      </c>
      <c r="D94" s="14" t="s">
        <v>366</v>
      </c>
      <c r="E94" s="50">
        <v>45635</v>
      </c>
      <c r="F94" s="14" t="s">
        <v>420</v>
      </c>
      <c r="G94" s="51">
        <v>45.6</v>
      </c>
      <c r="H94" s="50">
        <v>45635</v>
      </c>
      <c r="I94" s="14">
        <v>46.06</v>
      </c>
      <c r="J94" s="63"/>
    </row>
    <row r="95" spans="1:10">
      <c r="A95" s="43">
        <v>90</v>
      </c>
      <c r="B95" s="14" t="s">
        <v>364</v>
      </c>
      <c r="C95" s="14" t="s">
        <v>365</v>
      </c>
      <c r="D95" s="14" t="s">
        <v>366</v>
      </c>
      <c r="E95" s="50">
        <v>45635</v>
      </c>
      <c r="F95" s="14" t="s">
        <v>381</v>
      </c>
      <c r="G95" s="51">
        <v>47.54</v>
      </c>
      <c r="H95" s="50">
        <v>45635</v>
      </c>
      <c r="I95" s="14">
        <v>47.82</v>
      </c>
      <c r="J95" s="63"/>
    </row>
    <row r="96" spans="1:10">
      <c r="A96" s="43">
        <v>91</v>
      </c>
      <c r="B96" s="14" t="s">
        <v>364</v>
      </c>
      <c r="C96" s="14" t="s">
        <v>365</v>
      </c>
      <c r="D96" s="14" t="s">
        <v>366</v>
      </c>
      <c r="E96" s="50">
        <v>45635</v>
      </c>
      <c r="F96" s="14" t="s">
        <v>1725</v>
      </c>
      <c r="G96" s="51">
        <v>53.64</v>
      </c>
      <c r="H96" s="50">
        <v>45635</v>
      </c>
      <c r="I96" s="14">
        <v>54.32</v>
      </c>
      <c r="J96" s="63"/>
    </row>
    <row r="97" spans="1:10">
      <c r="A97" s="43">
        <v>92</v>
      </c>
      <c r="B97" s="14" t="s">
        <v>364</v>
      </c>
      <c r="C97" s="14" t="s">
        <v>365</v>
      </c>
      <c r="D97" s="14" t="s">
        <v>366</v>
      </c>
      <c r="E97" s="50">
        <v>45635</v>
      </c>
      <c r="F97" s="14" t="s">
        <v>1726</v>
      </c>
      <c r="G97" s="51">
        <v>57.12</v>
      </c>
      <c r="H97" s="50">
        <v>45635</v>
      </c>
      <c r="I97" s="14">
        <v>57.38</v>
      </c>
      <c r="J97" s="63"/>
    </row>
    <row r="98" spans="1:10">
      <c r="A98" s="43">
        <v>93</v>
      </c>
      <c r="B98" s="14" t="s">
        <v>364</v>
      </c>
      <c r="C98" s="14" t="s">
        <v>365</v>
      </c>
      <c r="D98" s="14" t="s">
        <v>366</v>
      </c>
      <c r="E98" s="50">
        <v>45635</v>
      </c>
      <c r="F98" s="14" t="s">
        <v>1727</v>
      </c>
      <c r="G98" s="51">
        <v>47.02</v>
      </c>
      <c r="H98" s="50">
        <v>45635</v>
      </c>
      <c r="I98" s="61">
        <v>47.4</v>
      </c>
      <c r="J98" s="63"/>
    </row>
    <row r="99" spans="1:10">
      <c r="A99" s="43">
        <v>94</v>
      </c>
      <c r="B99" s="14" t="s">
        <v>364</v>
      </c>
      <c r="C99" s="14" t="s">
        <v>365</v>
      </c>
      <c r="D99" s="14" t="s">
        <v>366</v>
      </c>
      <c r="E99" s="50">
        <v>45635</v>
      </c>
      <c r="F99" s="14" t="s">
        <v>870</v>
      </c>
      <c r="G99" s="51">
        <v>59.1</v>
      </c>
      <c r="H99" s="50">
        <v>45635</v>
      </c>
      <c r="I99" s="14">
        <v>59.46</v>
      </c>
      <c r="J99" s="63"/>
    </row>
    <row r="100" spans="1:10">
      <c r="A100" s="43">
        <v>95</v>
      </c>
      <c r="B100" s="14" t="s">
        <v>364</v>
      </c>
      <c r="C100" s="14" t="s">
        <v>365</v>
      </c>
      <c r="D100" s="14" t="s">
        <v>366</v>
      </c>
      <c r="E100" s="50">
        <v>45635</v>
      </c>
      <c r="F100" s="14" t="s">
        <v>1728</v>
      </c>
      <c r="G100" s="51">
        <v>53.56</v>
      </c>
      <c r="H100" s="50">
        <v>45635</v>
      </c>
      <c r="I100" s="14">
        <v>54.02</v>
      </c>
      <c r="J100" s="63"/>
    </row>
    <row r="101" spans="1:10">
      <c r="A101" s="43">
        <v>96</v>
      </c>
      <c r="B101" s="14" t="s">
        <v>364</v>
      </c>
      <c r="C101" s="14" t="s">
        <v>365</v>
      </c>
      <c r="D101" s="14" t="s">
        <v>366</v>
      </c>
      <c r="E101" s="50">
        <v>45635</v>
      </c>
      <c r="F101" s="14" t="s">
        <v>1729</v>
      </c>
      <c r="G101" s="51">
        <v>46.78</v>
      </c>
      <c r="H101" s="50">
        <v>45635</v>
      </c>
      <c r="I101" s="14">
        <v>47.02</v>
      </c>
      <c r="J101" s="63"/>
    </row>
    <row r="102" spans="1:10">
      <c r="A102" s="43">
        <v>97</v>
      </c>
      <c r="B102" s="14" t="s">
        <v>364</v>
      </c>
      <c r="C102" s="14" t="s">
        <v>365</v>
      </c>
      <c r="D102" s="14" t="s">
        <v>366</v>
      </c>
      <c r="E102" s="50">
        <v>45635</v>
      </c>
      <c r="F102" s="14" t="s">
        <v>401</v>
      </c>
      <c r="G102" s="51">
        <v>46.02</v>
      </c>
      <c r="H102" s="50">
        <v>45635</v>
      </c>
      <c r="I102" s="14">
        <v>46.38</v>
      </c>
      <c r="J102" s="63"/>
    </row>
    <row r="103" spans="1:10">
      <c r="A103" s="43">
        <v>98</v>
      </c>
      <c r="B103" s="14" t="s">
        <v>364</v>
      </c>
      <c r="C103" s="14" t="s">
        <v>365</v>
      </c>
      <c r="D103" s="14" t="s">
        <v>366</v>
      </c>
      <c r="E103" s="50">
        <v>45635</v>
      </c>
      <c r="F103" s="14" t="s">
        <v>405</v>
      </c>
      <c r="G103" s="51">
        <v>45.44</v>
      </c>
      <c r="H103" s="50">
        <v>45635</v>
      </c>
      <c r="I103" s="61">
        <v>45.8</v>
      </c>
      <c r="J103" s="63"/>
    </row>
    <row r="104" spans="1:10">
      <c r="A104" s="43">
        <v>99</v>
      </c>
      <c r="B104" s="14" t="s">
        <v>364</v>
      </c>
      <c r="C104" s="14" t="s">
        <v>365</v>
      </c>
      <c r="D104" s="14" t="s">
        <v>366</v>
      </c>
      <c r="E104" s="50">
        <v>45635</v>
      </c>
      <c r="F104" s="14" t="s">
        <v>371</v>
      </c>
      <c r="G104" s="51">
        <v>46.3</v>
      </c>
      <c r="H104" s="50">
        <v>45635</v>
      </c>
      <c r="I104" s="14">
        <v>46.52</v>
      </c>
      <c r="J104" s="63"/>
    </row>
    <row r="105" spans="1:10">
      <c r="A105" s="43">
        <v>100</v>
      </c>
      <c r="B105" s="14" t="s">
        <v>364</v>
      </c>
      <c r="C105" s="14" t="s">
        <v>365</v>
      </c>
      <c r="D105" s="14" t="s">
        <v>366</v>
      </c>
      <c r="E105" s="50">
        <v>45635</v>
      </c>
      <c r="F105" s="14" t="s">
        <v>394</v>
      </c>
      <c r="G105" s="51">
        <v>58.12</v>
      </c>
      <c r="H105" s="50">
        <v>45635</v>
      </c>
      <c r="I105" s="14">
        <v>58.68</v>
      </c>
      <c r="J105" s="63"/>
    </row>
    <row r="106" spans="1:10">
      <c r="A106" s="43">
        <v>101</v>
      </c>
      <c r="B106" s="14" t="s">
        <v>364</v>
      </c>
      <c r="C106" s="14" t="s">
        <v>365</v>
      </c>
      <c r="D106" s="14" t="s">
        <v>366</v>
      </c>
      <c r="E106" s="50">
        <v>45635</v>
      </c>
      <c r="F106" s="14" t="s">
        <v>1730</v>
      </c>
      <c r="G106" s="51">
        <v>52.58</v>
      </c>
      <c r="H106" s="50">
        <v>45635</v>
      </c>
      <c r="I106" s="14">
        <v>52.96</v>
      </c>
      <c r="J106" s="63"/>
    </row>
    <row r="107" spans="1:10">
      <c r="A107" s="43">
        <v>102</v>
      </c>
      <c r="B107" s="14" t="s">
        <v>364</v>
      </c>
      <c r="C107" s="14" t="s">
        <v>365</v>
      </c>
      <c r="D107" s="14" t="s">
        <v>366</v>
      </c>
      <c r="E107" s="50">
        <v>45635</v>
      </c>
      <c r="F107" s="14" t="s">
        <v>393</v>
      </c>
      <c r="G107" s="51">
        <v>59.4</v>
      </c>
      <c r="H107" s="50">
        <v>45635</v>
      </c>
      <c r="I107" s="61">
        <v>59.8</v>
      </c>
      <c r="J107" s="63"/>
    </row>
    <row r="108" spans="1:10">
      <c r="A108" s="43">
        <v>103</v>
      </c>
      <c r="B108" s="14" t="s">
        <v>364</v>
      </c>
      <c r="C108" s="14" t="s">
        <v>365</v>
      </c>
      <c r="D108" s="14" t="s">
        <v>366</v>
      </c>
      <c r="E108" s="50">
        <v>45635</v>
      </c>
      <c r="F108" s="14" t="s">
        <v>392</v>
      </c>
      <c r="G108" s="51">
        <v>45.54</v>
      </c>
      <c r="H108" s="50">
        <v>45635</v>
      </c>
      <c r="I108" s="14">
        <v>45.84</v>
      </c>
      <c r="J108" s="63"/>
    </row>
    <row r="109" spans="1:10">
      <c r="A109" s="43">
        <v>104</v>
      </c>
      <c r="B109" s="14" t="s">
        <v>364</v>
      </c>
      <c r="C109" s="14" t="s">
        <v>365</v>
      </c>
      <c r="D109" s="14" t="s">
        <v>366</v>
      </c>
      <c r="E109" s="50">
        <v>45635</v>
      </c>
      <c r="F109" s="14" t="s">
        <v>413</v>
      </c>
      <c r="G109" s="51">
        <v>47.98</v>
      </c>
      <c r="H109" s="50">
        <v>45635</v>
      </c>
      <c r="I109" s="14">
        <v>48.38</v>
      </c>
      <c r="J109" s="63"/>
    </row>
    <row r="110" spans="1:10">
      <c r="A110" s="43">
        <v>105</v>
      </c>
      <c r="B110" s="14" t="s">
        <v>364</v>
      </c>
      <c r="C110" s="14" t="s">
        <v>365</v>
      </c>
      <c r="D110" s="14" t="s">
        <v>366</v>
      </c>
      <c r="E110" s="50">
        <v>45635</v>
      </c>
      <c r="F110" s="14" t="s">
        <v>857</v>
      </c>
      <c r="G110" s="51">
        <v>45.92</v>
      </c>
      <c r="H110" s="50">
        <v>45635</v>
      </c>
      <c r="I110" s="14">
        <v>46.36</v>
      </c>
      <c r="J110" s="63"/>
    </row>
    <row r="111" spans="1:10">
      <c r="A111" s="43">
        <v>106</v>
      </c>
      <c r="B111" s="14" t="s">
        <v>364</v>
      </c>
      <c r="C111" s="14" t="s">
        <v>365</v>
      </c>
      <c r="D111" s="14" t="s">
        <v>366</v>
      </c>
      <c r="E111" s="50">
        <v>45635</v>
      </c>
      <c r="F111" s="14" t="s">
        <v>391</v>
      </c>
      <c r="G111" s="51">
        <v>64.76</v>
      </c>
      <c r="H111" s="50">
        <v>45635</v>
      </c>
      <c r="I111" s="14">
        <v>64.88</v>
      </c>
      <c r="J111" s="63"/>
    </row>
    <row r="112" spans="1:10">
      <c r="A112" s="43">
        <v>107</v>
      </c>
      <c r="B112" s="14" t="s">
        <v>364</v>
      </c>
      <c r="C112" s="14" t="s">
        <v>365</v>
      </c>
      <c r="D112" s="14" t="s">
        <v>366</v>
      </c>
      <c r="E112" s="50">
        <v>45635</v>
      </c>
      <c r="F112" s="14" t="s">
        <v>386</v>
      </c>
      <c r="G112" s="51">
        <v>44.94</v>
      </c>
      <c r="H112" s="50">
        <v>45635</v>
      </c>
      <c r="I112" s="14">
        <v>45.06</v>
      </c>
      <c r="J112" s="63"/>
    </row>
    <row r="113" spans="1:10">
      <c r="A113" s="43">
        <v>108</v>
      </c>
      <c r="B113" s="14" t="s">
        <v>364</v>
      </c>
      <c r="C113" s="14" t="s">
        <v>365</v>
      </c>
      <c r="D113" s="14" t="s">
        <v>366</v>
      </c>
      <c r="E113" s="50">
        <v>45635</v>
      </c>
      <c r="F113" s="14" t="s">
        <v>863</v>
      </c>
      <c r="G113" s="51">
        <v>51.06</v>
      </c>
      <c r="H113" s="50">
        <v>45635</v>
      </c>
      <c r="I113" s="14">
        <v>51.32</v>
      </c>
      <c r="J113" s="63"/>
    </row>
    <row r="114" spans="1:10">
      <c r="A114" s="43">
        <v>109</v>
      </c>
      <c r="B114" s="14" t="s">
        <v>364</v>
      </c>
      <c r="C114" s="14" t="s">
        <v>365</v>
      </c>
      <c r="D114" s="14" t="s">
        <v>366</v>
      </c>
      <c r="E114" s="50">
        <v>45635</v>
      </c>
      <c r="F114" s="14" t="s">
        <v>864</v>
      </c>
      <c r="G114" s="51">
        <v>48.22</v>
      </c>
      <c r="H114" s="50">
        <v>45635</v>
      </c>
      <c r="I114" s="14">
        <v>48.52</v>
      </c>
      <c r="J114" s="63"/>
    </row>
    <row r="115" spans="1:10">
      <c r="A115" s="43">
        <v>110</v>
      </c>
      <c r="B115" s="14" t="s">
        <v>364</v>
      </c>
      <c r="C115" s="14" t="s">
        <v>365</v>
      </c>
      <c r="D115" s="14" t="s">
        <v>366</v>
      </c>
      <c r="E115" s="50">
        <v>45635</v>
      </c>
      <c r="F115" s="14" t="s">
        <v>367</v>
      </c>
      <c r="G115" s="51">
        <v>45.38</v>
      </c>
      <c r="H115" s="50">
        <v>45635</v>
      </c>
      <c r="I115" s="61">
        <v>45.7</v>
      </c>
      <c r="J115" s="63"/>
    </row>
    <row r="116" spans="1:10">
      <c r="A116" s="43">
        <v>111</v>
      </c>
      <c r="B116" s="14" t="s">
        <v>364</v>
      </c>
      <c r="C116" s="14" t="s">
        <v>365</v>
      </c>
      <c r="D116" s="14" t="s">
        <v>366</v>
      </c>
      <c r="E116" s="50">
        <v>45635</v>
      </c>
      <c r="F116" s="14" t="s">
        <v>862</v>
      </c>
      <c r="G116" s="51">
        <v>61.78</v>
      </c>
      <c r="H116" s="50">
        <v>45635</v>
      </c>
      <c r="I116" s="14">
        <v>62.16</v>
      </c>
      <c r="J116" s="63"/>
    </row>
    <row r="117" spans="1:10">
      <c r="A117" s="43">
        <v>112</v>
      </c>
      <c r="B117" s="14" t="s">
        <v>364</v>
      </c>
      <c r="C117" s="14" t="s">
        <v>365</v>
      </c>
      <c r="D117" s="14" t="s">
        <v>366</v>
      </c>
      <c r="E117" s="50">
        <v>45635</v>
      </c>
      <c r="F117" s="14" t="s">
        <v>860</v>
      </c>
      <c r="G117" s="51">
        <v>56.4</v>
      </c>
      <c r="H117" s="50">
        <v>45635</v>
      </c>
      <c r="I117" s="61">
        <v>56.8</v>
      </c>
      <c r="J117" s="63"/>
    </row>
    <row r="118" spans="1:10">
      <c r="A118" s="43">
        <v>113</v>
      </c>
      <c r="B118" s="14" t="s">
        <v>364</v>
      </c>
      <c r="C118" s="14" t="s">
        <v>365</v>
      </c>
      <c r="D118" s="14" t="s">
        <v>366</v>
      </c>
      <c r="E118" s="50">
        <v>45635</v>
      </c>
      <c r="F118" s="14" t="s">
        <v>409</v>
      </c>
      <c r="G118" s="51">
        <v>50.02</v>
      </c>
      <c r="H118" s="50">
        <v>45635</v>
      </c>
      <c r="I118" s="61">
        <v>50.5</v>
      </c>
      <c r="J118" s="63"/>
    </row>
    <row r="119" spans="1:10">
      <c r="A119" s="43">
        <v>114</v>
      </c>
      <c r="B119" s="14" t="s">
        <v>364</v>
      </c>
      <c r="C119" s="14" t="s">
        <v>365</v>
      </c>
      <c r="D119" s="14" t="s">
        <v>366</v>
      </c>
      <c r="E119" s="68">
        <v>45644</v>
      </c>
      <c r="F119" s="65" t="s">
        <v>1731</v>
      </c>
      <c r="G119" s="154">
        <v>44.5</v>
      </c>
      <c r="H119" s="68">
        <v>45644</v>
      </c>
      <c r="I119" s="72">
        <v>44.72</v>
      </c>
      <c r="J119" s="63"/>
    </row>
    <row r="120" spans="1:10">
      <c r="A120" s="43">
        <v>115</v>
      </c>
      <c r="B120" s="14" t="s">
        <v>364</v>
      </c>
      <c r="C120" s="14" t="s">
        <v>365</v>
      </c>
      <c r="D120" s="14" t="s">
        <v>366</v>
      </c>
      <c r="E120" s="68">
        <v>45644</v>
      </c>
      <c r="F120" s="65" t="s">
        <v>1732</v>
      </c>
      <c r="G120" s="154">
        <v>58.86</v>
      </c>
      <c r="H120" s="68">
        <v>45644</v>
      </c>
      <c r="I120" s="72">
        <v>59.18</v>
      </c>
      <c r="J120" s="63"/>
    </row>
    <row r="121" spans="1:10">
      <c r="A121" s="43">
        <v>116</v>
      </c>
      <c r="B121" s="14" t="s">
        <v>364</v>
      </c>
      <c r="C121" s="14" t="s">
        <v>365</v>
      </c>
      <c r="D121" s="14" t="s">
        <v>366</v>
      </c>
      <c r="E121" s="68">
        <v>45644</v>
      </c>
      <c r="F121" s="65" t="s">
        <v>1733</v>
      </c>
      <c r="G121" s="154">
        <v>46.58</v>
      </c>
      <c r="H121" s="68">
        <v>45644</v>
      </c>
      <c r="I121" s="72">
        <v>46.88</v>
      </c>
      <c r="J121" s="63"/>
    </row>
    <row r="122" spans="1:10">
      <c r="A122" s="43">
        <v>117</v>
      </c>
      <c r="B122" s="14" t="s">
        <v>364</v>
      </c>
      <c r="C122" s="14" t="s">
        <v>365</v>
      </c>
      <c r="D122" s="14" t="s">
        <v>366</v>
      </c>
      <c r="E122" s="68">
        <v>45644</v>
      </c>
      <c r="F122" s="65" t="s">
        <v>1697</v>
      </c>
      <c r="G122" s="154">
        <v>59.9</v>
      </c>
      <c r="H122" s="68">
        <v>45644</v>
      </c>
      <c r="I122" s="72">
        <v>60.24</v>
      </c>
      <c r="J122" s="63"/>
    </row>
    <row r="123" spans="1:10">
      <c r="A123" s="43">
        <v>118</v>
      </c>
      <c r="B123" s="14" t="s">
        <v>364</v>
      </c>
      <c r="C123" s="14" t="s">
        <v>365</v>
      </c>
      <c r="D123" s="14" t="s">
        <v>366</v>
      </c>
      <c r="E123" s="68">
        <v>45644</v>
      </c>
      <c r="F123" s="65" t="s">
        <v>1698</v>
      </c>
      <c r="G123" s="154">
        <v>54.08</v>
      </c>
      <c r="H123" s="68">
        <v>45644</v>
      </c>
      <c r="I123" s="72">
        <v>54.36</v>
      </c>
      <c r="J123" s="63"/>
    </row>
    <row r="124" spans="1:10">
      <c r="A124" s="43">
        <v>119</v>
      </c>
      <c r="B124" s="14" t="s">
        <v>364</v>
      </c>
      <c r="C124" s="14" t="s">
        <v>365</v>
      </c>
      <c r="D124" s="14" t="s">
        <v>366</v>
      </c>
      <c r="E124" s="68">
        <v>45644</v>
      </c>
      <c r="F124" s="14" t="s">
        <v>1703</v>
      </c>
      <c r="G124" s="51">
        <v>48.48</v>
      </c>
      <c r="H124" s="68">
        <v>45644</v>
      </c>
      <c r="I124" s="61">
        <v>48.82</v>
      </c>
      <c r="J124" s="155"/>
    </row>
    <row r="125" spans="1:10">
      <c r="A125" s="43">
        <v>120</v>
      </c>
      <c r="B125" s="14" t="s">
        <v>364</v>
      </c>
      <c r="C125" s="14" t="s">
        <v>365</v>
      </c>
      <c r="D125" s="14" t="s">
        <v>366</v>
      </c>
      <c r="E125" s="68">
        <v>45644</v>
      </c>
      <c r="F125" s="14" t="s">
        <v>1699</v>
      </c>
      <c r="G125" s="51">
        <v>56.66</v>
      </c>
      <c r="H125" s="68">
        <v>45644</v>
      </c>
      <c r="I125" s="61">
        <v>57.08</v>
      </c>
      <c r="J125" s="155"/>
    </row>
    <row r="126" spans="1:10">
      <c r="A126" s="43">
        <v>121</v>
      </c>
      <c r="B126" s="14" t="s">
        <v>364</v>
      </c>
      <c r="C126" s="14" t="s">
        <v>365</v>
      </c>
      <c r="D126" s="14" t="s">
        <v>366</v>
      </c>
      <c r="E126" s="68">
        <v>45644</v>
      </c>
      <c r="F126" s="14" t="s">
        <v>1702</v>
      </c>
      <c r="G126" s="51">
        <v>49.1</v>
      </c>
      <c r="H126" s="68">
        <v>45644</v>
      </c>
      <c r="I126" s="61">
        <v>49.38</v>
      </c>
      <c r="J126" s="155"/>
    </row>
    <row r="127" spans="1:10">
      <c r="A127" s="43">
        <v>122</v>
      </c>
      <c r="B127" s="14" t="s">
        <v>364</v>
      </c>
      <c r="C127" s="14" t="s">
        <v>365</v>
      </c>
      <c r="D127" s="14" t="s">
        <v>366</v>
      </c>
      <c r="E127" s="68">
        <v>45644</v>
      </c>
      <c r="F127" s="14" t="s">
        <v>1701</v>
      </c>
      <c r="G127" s="51">
        <v>66.14</v>
      </c>
      <c r="H127" s="68">
        <v>45644</v>
      </c>
      <c r="I127" s="61">
        <v>66.54</v>
      </c>
      <c r="J127" s="155"/>
    </row>
    <row r="128" spans="1:10">
      <c r="A128" s="43">
        <v>123</v>
      </c>
      <c r="B128" s="14" t="s">
        <v>364</v>
      </c>
      <c r="C128" s="14" t="s">
        <v>365</v>
      </c>
      <c r="D128" s="14" t="s">
        <v>366</v>
      </c>
      <c r="E128" s="68">
        <v>45644</v>
      </c>
      <c r="F128" s="14" t="s">
        <v>911</v>
      </c>
      <c r="G128" s="51">
        <v>46.48</v>
      </c>
      <c r="H128" s="68">
        <v>45644</v>
      </c>
      <c r="I128" s="61">
        <v>46.8</v>
      </c>
      <c r="J128" s="155"/>
    </row>
    <row r="129" spans="1:10">
      <c r="A129" s="43">
        <v>124</v>
      </c>
      <c r="B129" s="14" t="s">
        <v>364</v>
      </c>
      <c r="C129" s="14" t="s">
        <v>365</v>
      </c>
      <c r="D129" s="14" t="s">
        <v>366</v>
      </c>
      <c r="E129" s="68">
        <v>45644</v>
      </c>
      <c r="F129" s="14" t="s">
        <v>912</v>
      </c>
      <c r="G129" s="51">
        <v>55.6</v>
      </c>
      <c r="H129" s="68">
        <v>45644</v>
      </c>
      <c r="I129" s="61">
        <v>55.9</v>
      </c>
      <c r="J129" s="155"/>
    </row>
    <row r="130" spans="1:10">
      <c r="A130" s="43">
        <v>125</v>
      </c>
      <c r="B130" s="14" t="s">
        <v>364</v>
      </c>
      <c r="C130" s="14" t="s">
        <v>365</v>
      </c>
      <c r="D130" s="14" t="s">
        <v>366</v>
      </c>
      <c r="E130" s="68">
        <v>45644</v>
      </c>
      <c r="F130" s="14" t="s">
        <v>480</v>
      </c>
      <c r="G130" s="51">
        <v>49.82</v>
      </c>
      <c r="H130" s="68">
        <v>45644</v>
      </c>
      <c r="I130" s="61">
        <v>50.04</v>
      </c>
      <c r="J130" s="155"/>
    </row>
    <row r="131" spans="1:10">
      <c r="A131" s="43">
        <v>126</v>
      </c>
      <c r="B131" s="14" t="s">
        <v>364</v>
      </c>
      <c r="C131" s="14" t="s">
        <v>365</v>
      </c>
      <c r="D131" s="14" t="s">
        <v>366</v>
      </c>
      <c r="E131" s="68">
        <v>45644</v>
      </c>
      <c r="F131" s="14" t="s">
        <v>905</v>
      </c>
      <c r="G131" s="51">
        <v>45.24</v>
      </c>
      <c r="H131" s="68">
        <v>45644</v>
      </c>
      <c r="I131" s="61">
        <v>45.54</v>
      </c>
      <c r="J131" s="155"/>
    </row>
    <row r="132" spans="1:10">
      <c r="A132" s="43">
        <v>127</v>
      </c>
      <c r="B132" s="14" t="s">
        <v>364</v>
      </c>
      <c r="C132" s="14" t="s">
        <v>365</v>
      </c>
      <c r="D132" s="14" t="s">
        <v>366</v>
      </c>
      <c r="E132" s="68">
        <v>45644</v>
      </c>
      <c r="F132" s="14" t="s">
        <v>440</v>
      </c>
      <c r="G132" s="51">
        <v>47.94</v>
      </c>
      <c r="H132" s="68">
        <v>45644</v>
      </c>
      <c r="I132" s="61">
        <v>48.24</v>
      </c>
      <c r="J132" s="155"/>
    </row>
    <row r="133" spans="1:10">
      <c r="A133" s="43">
        <v>128</v>
      </c>
      <c r="B133" s="14" t="s">
        <v>364</v>
      </c>
      <c r="C133" s="14" t="s">
        <v>365</v>
      </c>
      <c r="D133" s="14" t="s">
        <v>366</v>
      </c>
      <c r="E133" s="68">
        <v>45644</v>
      </c>
      <c r="F133" s="14" t="s">
        <v>444</v>
      </c>
      <c r="G133" s="51">
        <v>48.86</v>
      </c>
      <c r="H133" s="68">
        <v>45644</v>
      </c>
      <c r="I133" s="61">
        <v>49.08</v>
      </c>
      <c r="J133" s="155"/>
    </row>
    <row r="134" spans="1:10">
      <c r="A134" s="43">
        <v>129</v>
      </c>
      <c r="B134" s="14" t="s">
        <v>364</v>
      </c>
      <c r="C134" s="14" t="s">
        <v>365</v>
      </c>
      <c r="D134" s="14" t="s">
        <v>366</v>
      </c>
      <c r="E134" s="68">
        <v>45644</v>
      </c>
      <c r="F134" s="14" t="s">
        <v>895</v>
      </c>
      <c r="G134" s="51">
        <v>57.56</v>
      </c>
      <c r="H134" s="68">
        <v>45644</v>
      </c>
      <c r="I134" s="61">
        <v>57.94</v>
      </c>
      <c r="J134" s="155"/>
    </row>
    <row r="135" spans="1:10">
      <c r="A135" s="43">
        <v>130</v>
      </c>
      <c r="B135" s="14" t="s">
        <v>364</v>
      </c>
      <c r="C135" s="14" t="s">
        <v>365</v>
      </c>
      <c r="D135" s="14" t="s">
        <v>366</v>
      </c>
      <c r="E135" s="68">
        <v>45644</v>
      </c>
      <c r="F135" s="14" t="s">
        <v>901</v>
      </c>
      <c r="G135" s="51">
        <v>59.06</v>
      </c>
      <c r="H135" s="68">
        <v>45644</v>
      </c>
      <c r="I135" s="61">
        <v>58.56</v>
      </c>
      <c r="J135" s="155"/>
    </row>
    <row r="136" spans="1:10">
      <c r="A136" s="43">
        <v>131</v>
      </c>
      <c r="B136" s="14" t="s">
        <v>364</v>
      </c>
      <c r="C136" s="14" t="s">
        <v>365</v>
      </c>
      <c r="D136" s="14" t="s">
        <v>366</v>
      </c>
      <c r="E136" s="68">
        <v>45644</v>
      </c>
      <c r="F136" s="14" t="s">
        <v>476</v>
      </c>
      <c r="G136" s="51">
        <v>45.12</v>
      </c>
      <c r="H136" s="68">
        <v>45644</v>
      </c>
      <c r="I136" s="61">
        <v>45.44</v>
      </c>
      <c r="J136" s="155"/>
    </row>
    <row r="137" spans="1:10">
      <c r="A137" s="43">
        <v>132</v>
      </c>
      <c r="B137" s="14" t="s">
        <v>364</v>
      </c>
      <c r="C137" s="14" t="s">
        <v>365</v>
      </c>
      <c r="D137" s="14" t="s">
        <v>366</v>
      </c>
      <c r="E137" s="68">
        <v>45644</v>
      </c>
      <c r="F137" s="14" t="s">
        <v>1734</v>
      </c>
      <c r="G137" s="51">
        <v>45.98</v>
      </c>
      <c r="H137" s="68">
        <v>45644</v>
      </c>
      <c r="I137" s="61">
        <v>46.38</v>
      </c>
      <c r="J137" s="155"/>
    </row>
    <row r="138" spans="1:10">
      <c r="A138" s="43">
        <v>133</v>
      </c>
      <c r="B138" s="14" t="s">
        <v>364</v>
      </c>
      <c r="C138" s="14" t="s">
        <v>365</v>
      </c>
      <c r="D138" s="14" t="s">
        <v>366</v>
      </c>
      <c r="E138" s="68">
        <v>45644</v>
      </c>
      <c r="F138" s="14" t="s">
        <v>446</v>
      </c>
      <c r="G138" s="51">
        <v>56.82</v>
      </c>
      <c r="H138" s="68">
        <v>45644</v>
      </c>
      <c r="I138" s="61">
        <v>57.22</v>
      </c>
      <c r="J138" s="155"/>
    </row>
    <row r="139" spans="1:10">
      <c r="A139" s="43">
        <v>134</v>
      </c>
      <c r="B139" s="14" t="s">
        <v>364</v>
      </c>
      <c r="C139" s="14" t="s">
        <v>365</v>
      </c>
      <c r="D139" s="14" t="s">
        <v>366</v>
      </c>
      <c r="E139" s="68">
        <v>45644</v>
      </c>
      <c r="F139" s="14" t="s">
        <v>918</v>
      </c>
      <c r="G139" s="51">
        <v>63.1</v>
      </c>
      <c r="H139" s="68">
        <v>45644</v>
      </c>
      <c r="I139" s="61">
        <v>63.52</v>
      </c>
      <c r="J139" s="155"/>
    </row>
    <row r="140" spans="1:10">
      <c r="A140" s="43">
        <v>135</v>
      </c>
      <c r="B140" s="14" t="s">
        <v>364</v>
      </c>
      <c r="C140" s="14" t="s">
        <v>365</v>
      </c>
      <c r="D140" s="14" t="s">
        <v>366</v>
      </c>
      <c r="E140" s="68">
        <v>45644</v>
      </c>
      <c r="F140" s="14" t="s">
        <v>1735</v>
      </c>
      <c r="G140" s="51">
        <v>40.42</v>
      </c>
      <c r="H140" s="68">
        <v>45644</v>
      </c>
      <c r="I140" s="61">
        <v>40.76</v>
      </c>
      <c r="J140" s="155"/>
    </row>
    <row r="141" spans="1:10">
      <c r="A141" s="43">
        <v>136</v>
      </c>
      <c r="B141" s="14" t="s">
        <v>364</v>
      </c>
      <c r="C141" s="14" t="s">
        <v>365</v>
      </c>
      <c r="D141" s="14" t="s">
        <v>366</v>
      </c>
      <c r="E141" s="68">
        <v>45644</v>
      </c>
      <c r="F141" s="14" t="s">
        <v>916</v>
      </c>
      <c r="G141" s="51">
        <v>47.96</v>
      </c>
      <c r="H141" s="68">
        <v>45644</v>
      </c>
      <c r="I141" s="61">
        <v>48.36</v>
      </c>
      <c r="J141" s="155"/>
    </row>
    <row r="142" spans="1:10">
      <c r="A142" s="43">
        <v>137</v>
      </c>
      <c r="B142" s="14" t="s">
        <v>364</v>
      </c>
      <c r="C142" s="14" t="s">
        <v>365</v>
      </c>
      <c r="D142" s="14" t="s">
        <v>366</v>
      </c>
      <c r="E142" s="68">
        <v>45644</v>
      </c>
      <c r="F142" s="14" t="s">
        <v>1736</v>
      </c>
      <c r="G142" s="51">
        <v>64.74</v>
      </c>
      <c r="H142" s="68">
        <v>45644</v>
      </c>
      <c r="I142" s="61">
        <v>65.24</v>
      </c>
      <c r="J142" s="155"/>
    </row>
    <row r="143" spans="1:10">
      <c r="A143" s="43">
        <v>138</v>
      </c>
      <c r="B143" s="14" t="s">
        <v>364</v>
      </c>
      <c r="C143" s="14" t="s">
        <v>365</v>
      </c>
      <c r="D143" s="14" t="s">
        <v>366</v>
      </c>
      <c r="E143" s="68">
        <v>45644</v>
      </c>
      <c r="F143" s="14" t="s">
        <v>1737</v>
      </c>
      <c r="G143" s="51">
        <v>44.24</v>
      </c>
      <c r="H143" s="68">
        <v>45644</v>
      </c>
      <c r="I143" s="61">
        <v>44.64</v>
      </c>
      <c r="J143" s="155"/>
    </row>
    <row r="144" spans="1:10">
      <c r="A144" s="43">
        <v>139</v>
      </c>
      <c r="B144" s="14" t="s">
        <v>364</v>
      </c>
      <c r="C144" s="14" t="s">
        <v>365</v>
      </c>
      <c r="D144" s="14" t="s">
        <v>366</v>
      </c>
      <c r="E144" s="68">
        <v>45644</v>
      </c>
      <c r="F144" s="14" t="s">
        <v>479</v>
      </c>
      <c r="G144" s="51">
        <v>49</v>
      </c>
      <c r="H144" s="68">
        <v>45644</v>
      </c>
      <c r="I144" s="61">
        <v>49.42</v>
      </c>
      <c r="J144" s="155"/>
    </row>
    <row r="145" spans="1:10">
      <c r="A145" s="43">
        <v>140</v>
      </c>
      <c r="B145" s="14" t="s">
        <v>364</v>
      </c>
      <c r="C145" s="14" t="s">
        <v>365</v>
      </c>
      <c r="D145" s="14" t="s">
        <v>366</v>
      </c>
      <c r="E145" s="68">
        <v>45644</v>
      </c>
      <c r="F145" s="14" t="s">
        <v>917</v>
      </c>
      <c r="G145" s="51">
        <v>41.92</v>
      </c>
      <c r="H145" s="68">
        <v>45644</v>
      </c>
      <c r="I145" s="61">
        <v>42.36</v>
      </c>
      <c r="J145" s="155"/>
    </row>
    <row r="146" spans="1:10">
      <c r="A146" s="43">
        <v>141</v>
      </c>
      <c r="B146" s="14" t="s">
        <v>364</v>
      </c>
      <c r="C146" s="14" t="s">
        <v>365</v>
      </c>
      <c r="D146" s="14" t="s">
        <v>366</v>
      </c>
      <c r="E146" s="68">
        <v>45644</v>
      </c>
      <c r="F146" s="14" t="s">
        <v>915</v>
      </c>
      <c r="G146" s="51">
        <v>47.42</v>
      </c>
      <c r="H146" s="68">
        <v>45644</v>
      </c>
      <c r="I146" s="61">
        <v>47.84</v>
      </c>
      <c r="J146" s="155"/>
    </row>
    <row r="147" spans="1:10">
      <c r="A147" s="43">
        <v>142</v>
      </c>
      <c r="B147" s="14" t="s">
        <v>364</v>
      </c>
      <c r="C147" s="14" t="s">
        <v>365</v>
      </c>
      <c r="D147" s="14" t="s">
        <v>366</v>
      </c>
      <c r="E147" s="68">
        <v>45644</v>
      </c>
      <c r="F147" s="14" t="s">
        <v>478</v>
      </c>
      <c r="G147" s="51">
        <v>44.26</v>
      </c>
      <c r="H147" s="68">
        <v>45644</v>
      </c>
      <c r="I147" s="61">
        <v>44.72</v>
      </c>
      <c r="J147" s="155"/>
    </row>
    <row r="148" spans="1:10">
      <c r="A148" s="43">
        <v>143</v>
      </c>
      <c r="B148" s="14" t="s">
        <v>364</v>
      </c>
      <c r="C148" s="14" t="s">
        <v>365</v>
      </c>
      <c r="D148" s="14" t="s">
        <v>366</v>
      </c>
      <c r="E148" s="68">
        <v>45644</v>
      </c>
      <c r="F148" s="14" t="s">
        <v>475</v>
      </c>
      <c r="G148" s="51">
        <v>64</v>
      </c>
      <c r="H148" s="68">
        <v>45644</v>
      </c>
      <c r="I148" s="61">
        <v>64.46</v>
      </c>
      <c r="J148" s="155"/>
    </row>
    <row r="149" spans="1:10">
      <c r="A149" s="43">
        <v>144</v>
      </c>
      <c r="B149" s="14" t="s">
        <v>364</v>
      </c>
      <c r="C149" s="14" t="s">
        <v>365</v>
      </c>
      <c r="D149" s="14" t="s">
        <v>366</v>
      </c>
      <c r="E149" s="68">
        <v>45644</v>
      </c>
      <c r="F149" s="14" t="s">
        <v>1700</v>
      </c>
      <c r="G149" s="51">
        <v>54.98</v>
      </c>
      <c r="H149" s="68">
        <v>45644</v>
      </c>
      <c r="I149" s="61">
        <v>55.4</v>
      </c>
      <c r="J149" s="155"/>
    </row>
    <row r="150" spans="1:10">
      <c r="A150" s="43">
        <v>145</v>
      </c>
      <c r="B150" s="14" t="s">
        <v>364</v>
      </c>
      <c r="C150" s="14" t="s">
        <v>365</v>
      </c>
      <c r="D150" s="14" t="s">
        <v>366</v>
      </c>
      <c r="E150" s="68">
        <v>45644</v>
      </c>
      <c r="F150" s="14" t="s">
        <v>448</v>
      </c>
      <c r="G150" s="51">
        <v>58.38</v>
      </c>
      <c r="H150" s="68">
        <v>45644</v>
      </c>
      <c r="I150" s="61">
        <v>58.64</v>
      </c>
      <c r="J150" s="155"/>
    </row>
    <row r="151" spans="1:10">
      <c r="A151" s="43">
        <v>146</v>
      </c>
      <c r="B151" s="14" t="s">
        <v>364</v>
      </c>
      <c r="C151" s="14" t="s">
        <v>365</v>
      </c>
      <c r="D151" s="14" t="s">
        <v>366</v>
      </c>
      <c r="E151" s="68">
        <v>45644</v>
      </c>
      <c r="F151" s="14" t="s">
        <v>451</v>
      </c>
      <c r="G151" s="51">
        <v>53.72</v>
      </c>
      <c r="H151" s="68">
        <v>45644</v>
      </c>
      <c r="I151" s="61">
        <v>54.08</v>
      </c>
      <c r="J151" s="155"/>
    </row>
    <row r="152" spans="1:10">
      <c r="A152" s="43">
        <v>147</v>
      </c>
      <c r="B152" s="14" t="s">
        <v>364</v>
      </c>
      <c r="C152" s="14" t="s">
        <v>365</v>
      </c>
      <c r="D152" s="14" t="s">
        <v>366</v>
      </c>
      <c r="E152" s="68">
        <v>45644</v>
      </c>
      <c r="F152" s="14" t="s">
        <v>914</v>
      </c>
      <c r="G152" s="51">
        <v>55.72</v>
      </c>
      <c r="H152" s="68">
        <v>45644</v>
      </c>
      <c r="I152" s="61">
        <v>56.12</v>
      </c>
      <c r="J152" s="155"/>
    </row>
    <row r="153" spans="1:10">
      <c r="A153" s="43">
        <v>148</v>
      </c>
      <c r="B153" s="14" t="s">
        <v>364</v>
      </c>
      <c r="C153" s="14" t="s">
        <v>365</v>
      </c>
      <c r="D153" s="14" t="s">
        <v>366</v>
      </c>
      <c r="E153" s="68">
        <v>45644</v>
      </c>
      <c r="F153" s="14" t="s">
        <v>442</v>
      </c>
      <c r="G153" s="51">
        <v>45.92</v>
      </c>
      <c r="H153" s="68">
        <v>45644</v>
      </c>
      <c r="I153" s="61">
        <v>46.3</v>
      </c>
      <c r="J153" s="155"/>
    </row>
    <row r="154" spans="1:10">
      <c r="A154" s="43">
        <v>149</v>
      </c>
      <c r="B154" s="14" t="s">
        <v>364</v>
      </c>
      <c r="C154" s="14" t="s">
        <v>365</v>
      </c>
      <c r="D154" s="14" t="s">
        <v>366</v>
      </c>
      <c r="E154" s="68">
        <v>45644</v>
      </c>
      <c r="F154" s="14" t="s">
        <v>443</v>
      </c>
      <c r="G154" s="51">
        <v>48.5</v>
      </c>
      <c r="H154" s="68">
        <v>45644</v>
      </c>
      <c r="I154" s="61">
        <v>48.84</v>
      </c>
      <c r="J154" s="155"/>
    </row>
    <row r="155" spans="1:10">
      <c r="A155" s="43">
        <v>150</v>
      </c>
      <c r="B155" s="14" t="s">
        <v>364</v>
      </c>
      <c r="C155" s="14" t="s">
        <v>365</v>
      </c>
      <c r="D155" s="14" t="s">
        <v>366</v>
      </c>
      <c r="E155" s="68">
        <v>45644</v>
      </c>
      <c r="F155" s="14" t="s">
        <v>1738</v>
      </c>
      <c r="G155" s="51">
        <v>43.9</v>
      </c>
      <c r="H155" s="68">
        <v>45644</v>
      </c>
      <c r="I155" s="61">
        <v>44.3</v>
      </c>
      <c r="J155" s="155"/>
    </row>
    <row r="156" spans="1:10">
      <c r="A156" s="43">
        <v>151</v>
      </c>
      <c r="B156" s="14" t="s">
        <v>364</v>
      </c>
      <c r="C156" s="14" t="s">
        <v>365</v>
      </c>
      <c r="D156" s="14" t="s">
        <v>366</v>
      </c>
      <c r="E156" s="68">
        <v>45644</v>
      </c>
      <c r="F156" s="14" t="s">
        <v>892</v>
      </c>
      <c r="G156" s="51">
        <v>45.76</v>
      </c>
      <c r="H156" s="68">
        <v>45644</v>
      </c>
      <c r="I156" s="61">
        <v>46.02</v>
      </c>
      <c r="J156" s="155"/>
    </row>
    <row r="157" spans="1:10">
      <c r="A157" s="43">
        <v>152</v>
      </c>
      <c r="B157" s="14" t="s">
        <v>364</v>
      </c>
      <c r="C157" s="14" t="s">
        <v>365</v>
      </c>
      <c r="D157" s="14" t="s">
        <v>366</v>
      </c>
      <c r="E157" s="68">
        <v>45644</v>
      </c>
      <c r="F157" s="14" t="s">
        <v>920</v>
      </c>
      <c r="G157" s="51">
        <v>47.04</v>
      </c>
      <c r="H157" s="68">
        <v>45644</v>
      </c>
      <c r="I157" s="61">
        <v>47.36</v>
      </c>
      <c r="J157" s="155"/>
    </row>
    <row r="158" spans="1:10">
      <c r="A158" s="43">
        <v>153</v>
      </c>
      <c r="B158" s="14" t="s">
        <v>364</v>
      </c>
      <c r="C158" s="14" t="s">
        <v>365</v>
      </c>
      <c r="D158" s="14" t="s">
        <v>366</v>
      </c>
      <c r="E158" s="68">
        <v>45644</v>
      </c>
      <c r="F158" s="14" t="s">
        <v>1739</v>
      </c>
      <c r="G158" s="51">
        <v>60.66</v>
      </c>
      <c r="H158" s="68">
        <v>45644</v>
      </c>
      <c r="I158" s="61">
        <v>60.92</v>
      </c>
      <c r="J158" s="155"/>
    </row>
    <row r="159" spans="1:10">
      <c r="A159" s="43">
        <v>154</v>
      </c>
      <c r="B159" s="14" t="s">
        <v>364</v>
      </c>
      <c r="C159" s="14" t="s">
        <v>365</v>
      </c>
      <c r="D159" s="14" t="s">
        <v>366</v>
      </c>
      <c r="E159" s="68">
        <v>45644</v>
      </c>
      <c r="F159" s="14" t="s">
        <v>890</v>
      </c>
      <c r="G159" s="51">
        <v>49.78</v>
      </c>
      <c r="H159" s="68">
        <v>45644</v>
      </c>
      <c r="I159" s="61">
        <v>48.84</v>
      </c>
      <c r="J159" s="155"/>
    </row>
    <row r="160" spans="1:10">
      <c r="A160" s="43">
        <v>155</v>
      </c>
      <c r="B160" s="14" t="s">
        <v>364</v>
      </c>
      <c r="C160" s="14" t="s">
        <v>365</v>
      </c>
      <c r="D160" s="14" t="s">
        <v>366</v>
      </c>
      <c r="E160" s="68">
        <v>45644</v>
      </c>
      <c r="F160" s="14" t="s">
        <v>960</v>
      </c>
      <c r="G160" s="51">
        <v>47.92</v>
      </c>
      <c r="H160" s="68">
        <v>45644</v>
      </c>
      <c r="I160" s="61">
        <v>48.2</v>
      </c>
      <c r="J160" s="155"/>
    </row>
    <row r="161" spans="1:10">
      <c r="A161" s="43">
        <v>156</v>
      </c>
      <c r="B161" s="14" t="s">
        <v>364</v>
      </c>
      <c r="C161" s="14" t="s">
        <v>365</v>
      </c>
      <c r="D161" s="14" t="s">
        <v>366</v>
      </c>
      <c r="E161" s="68">
        <v>45644</v>
      </c>
      <c r="F161" s="14" t="s">
        <v>474</v>
      </c>
      <c r="G161" s="51">
        <v>53.44</v>
      </c>
      <c r="H161" s="68">
        <v>45644</v>
      </c>
      <c r="I161" s="61">
        <v>53.7</v>
      </c>
      <c r="J161" s="155"/>
    </row>
    <row r="162" spans="1:10">
      <c r="A162" s="43">
        <v>157</v>
      </c>
      <c r="B162" s="14" t="s">
        <v>364</v>
      </c>
      <c r="C162" s="14" t="s">
        <v>365</v>
      </c>
      <c r="D162" s="14" t="s">
        <v>366</v>
      </c>
      <c r="E162" s="68">
        <v>45644</v>
      </c>
      <c r="F162" s="14" t="s">
        <v>471</v>
      </c>
      <c r="G162" s="51">
        <v>60.42</v>
      </c>
      <c r="H162" s="68">
        <v>45644</v>
      </c>
      <c r="I162" s="61">
        <v>61</v>
      </c>
      <c r="J162" s="155"/>
    </row>
    <row r="163" spans="1:10">
      <c r="A163" s="43">
        <v>158</v>
      </c>
      <c r="B163" s="14" t="s">
        <v>364</v>
      </c>
      <c r="C163" s="14" t="s">
        <v>365</v>
      </c>
      <c r="D163" s="14" t="s">
        <v>366</v>
      </c>
      <c r="E163" s="68">
        <v>45644</v>
      </c>
      <c r="F163" s="14" t="s">
        <v>469</v>
      </c>
      <c r="G163" s="51">
        <v>58.36</v>
      </c>
      <c r="H163" s="68">
        <v>45644</v>
      </c>
      <c r="I163" s="61">
        <v>58.46</v>
      </c>
      <c r="J163" s="155"/>
    </row>
    <row r="164" spans="1:10">
      <c r="A164" s="43">
        <v>159</v>
      </c>
      <c r="B164" s="14" t="s">
        <v>364</v>
      </c>
      <c r="C164" s="14" t="s">
        <v>365</v>
      </c>
      <c r="D164" s="14" t="s">
        <v>366</v>
      </c>
      <c r="E164" s="68">
        <v>45644</v>
      </c>
      <c r="F164" s="14" t="s">
        <v>1740</v>
      </c>
      <c r="G164" s="51">
        <v>48.56</v>
      </c>
      <c r="H164" s="68">
        <v>45644</v>
      </c>
      <c r="I164" s="61">
        <v>48.88</v>
      </c>
      <c r="J164" s="155"/>
    </row>
    <row r="165" spans="1:10">
      <c r="A165" s="43">
        <v>160</v>
      </c>
      <c r="B165" s="14" t="s">
        <v>364</v>
      </c>
      <c r="C165" s="14" t="s">
        <v>365</v>
      </c>
      <c r="D165" s="14" t="s">
        <v>366</v>
      </c>
      <c r="E165" s="68">
        <v>45644</v>
      </c>
      <c r="F165" s="14" t="s">
        <v>473</v>
      </c>
      <c r="G165" s="51">
        <v>47.96</v>
      </c>
      <c r="H165" s="68">
        <v>45644</v>
      </c>
      <c r="I165" s="61">
        <v>48.42</v>
      </c>
      <c r="J165" s="155"/>
    </row>
    <row r="166" spans="1:10">
      <c r="A166" s="43">
        <v>161</v>
      </c>
      <c r="B166" s="14" t="s">
        <v>364</v>
      </c>
      <c r="C166" s="14" t="s">
        <v>365</v>
      </c>
      <c r="D166" s="14" t="s">
        <v>366</v>
      </c>
      <c r="E166" s="68">
        <v>45644</v>
      </c>
      <c r="F166" s="14" t="s">
        <v>477</v>
      </c>
      <c r="G166" s="51">
        <v>44.82</v>
      </c>
      <c r="H166" s="68">
        <v>45644</v>
      </c>
      <c r="I166" s="61">
        <v>45.04</v>
      </c>
      <c r="J166" s="155"/>
    </row>
    <row r="167" spans="1:10">
      <c r="A167" s="43">
        <v>162</v>
      </c>
      <c r="B167" s="14" t="s">
        <v>364</v>
      </c>
      <c r="C167" s="14" t="s">
        <v>365</v>
      </c>
      <c r="D167" s="14" t="s">
        <v>366</v>
      </c>
      <c r="E167" s="68">
        <v>45644</v>
      </c>
      <c r="F167" s="14" t="s">
        <v>466</v>
      </c>
      <c r="G167" s="51">
        <v>46.44</v>
      </c>
      <c r="H167" s="68">
        <v>45644</v>
      </c>
      <c r="I167" s="61">
        <v>46.76</v>
      </c>
      <c r="J167" s="155"/>
    </row>
    <row r="168" spans="1:10">
      <c r="A168" s="43">
        <v>163</v>
      </c>
      <c r="B168" s="14" t="s">
        <v>364</v>
      </c>
      <c r="C168" s="14" t="s">
        <v>365</v>
      </c>
      <c r="D168" s="14" t="s">
        <v>366</v>
      </c>
      <c r="E168" s="68">
        <v>45644</v>
      </c>
      <c r="F168" s="14" t="s">
        <v>1741</v>
      </c>
      <c r="G168" s="51">
        <v>49.72</v>
      </c>
      <c r="H168" s="68">
        <v>45644</v>
      </c>
      <c r="I168" s="61">
        <v>50.1</v>
      </c>
      <c r="J168" s="155"/>
    </row>
    <row r="169" spans="1:10">
      <c r="A169" s="43">
        <v>164</v>
      </c>
      <c r="B169" s="14" t="s">
        <v>364</v>
      </c>
      <c r="C169" s="14" t="s">
        <v>365</v>
      </c>
      <c r="D169" s="14" t="s">
        <v>366</v>
      </c>
      <c r="E169" s="68">
        <v>45644</v>
      </c>
      <c r="F169" s="14" t="s">
        <v>1742</v>
      </c>
      <c r="G169" s="51">
        <v>58.98</v>
      </c>
      <c r="H169" s="68">
        <v>45644</v>
      </c>
      <c r="I169" s="61">
        <v>58.8</v>
      </c>
      <c r="J169" s="155"/>
    </row>
    <row r="170" spans="1:10">
      <c r="A170" s="43">
        <v>165</v>
      </c>
      <c r="B170" s="14" t="s">
        <v>364</v>
      </c>
      <c r="C170" s="14" t="s">
        <v>365</v>
      </c>
      <c r="D170" s="14" t="s">
        <v>366</v>
      </c>
      <c r="E170" s="68">
        <v>45644</v>
      </c>
      <c r="F170" s="14" t="s">
        <v>445</v>
      </c>
      <c r="G170" s="51">
        <v>55.92</v>
      </c>
      <c r="H170" s="68">
        <v>45644</v>
      </c>
      <c r="I170" s="61">
        <v>56.42</v>
      </c>
      <c r="J170" s="155"/>
    </row>
    <row r="171" spans="1:10">
      <c r="A171" s="43">
        <v>166</v>
      </c>
      <c r="B171" s="14" t="s">
        <v>364</v>
      </c>
      <c r="C171" s="14" t="s">
        <v>365</v>
      </c>
      <c r="D171" s="14" t="s">
        <v>366</v>
      </c>
      <c r="E171" s="68">
        <v>45644</v>
      </c>
      <c r="F171" s="14" t="s">
        <v>453</v>
      </c>
      <c r="G171" s="51">
        <v>60.1</v>
      </c>
      <c r="H171" s="68">
        <v>45644</v>
      </c>
      <c r="I171" s="61">
        <v>60.62</v>
      </c>
      <c r="J171" s="155"/>
    </row>
    <row r="172" spans="1:10">
      <c r="A172" s="43">
        <v>167</v>
      </c>
      <c r="B172" s="14" t="s">
        <v>364</v>
      </c>
      <c r="C172" s="14" t="s">
        <v>365</v>
      </c>
      <c r="D172" s="14" t="s">
        <v>366</v>
      </c>
      <c r="E172" s="68">
        <v>45644</v>
      </c>
      <c r="F172" s="14" t="s">
        <v>884</v>
      </c>
      <c r="G172" s="51">
        <v>49.3</v>
      </c>
      <c r="H172" s="68">
        <v>45644</v>
      </c>
      <c r="I172" s="61">
        <v>49.78</v>
      </c>
      <c r="J172" s="155"/>
    </row>
    <row r="173" spans="1:10">
      <c r="A173" s="43">
        <v>168</v>
      </c>
      <c r="B173" s="14" t="s">
        <v>364</v>
      </c>
      <c r="C173" s="14" t="s">
        <v>365</v>
      </c>
      <c r="D173" s="14" t="s">
        <v>366</v>
      </c>
      <c r="E173" s="68">
        <v>45644</v>
      </c>
      <c r="F173" s="14" t="s">
        <v>464</v>
      </c>
      <c r="G173" s="51">
        <v>59.92</v>
      </c>
      <c r="H173" s="68">
        <v>45644</v>
      </c>
      <c r="I173" s="61">
        <v>60.32</v>
      </c>
      <c r="J173" s="155"/>
    </row>
    <row r="174" spans="1:10">
      <c r="A174" s="43">
        <v>169</v>
      </c>
      <c r="B174" s="14" t="s">
        <v>364</v>
      </c>
      <c r="C174" s="14" t="s">
        <v>365</v>
      </c>
      <c r="D174" s="14" t="s">
        <v>366</v>
      </c>
      <c r="E174" s="68">
        <v>45644</v>
      </c>
      <c r="F174" s="14" t="s">
        <v>441</v>
      </c>
      <c r="G174" s="51">
        <v>45.74</v>
      </c>
      <c r="H174" s="68">
        <v>45644</v>
      </c>
      <c r="I174" s="61">
        <v>46.06</v>
      </c>
      <c r="J174" s="155"/>
    </row>
    <row r="175" spans="1:10">
      <c r="A175" s="43">
        <v>170</v>
      </c>
      <c r="B175" s="14" t="s">
        <v>364</v>
      </c>
      <c r="C175" s="14" t="s">
        <v>365</v>
      </c>
      <c r="D175" s="14" t="s">
        <v>366</v>
      </c>
      <c r="E175" s="68">
        <v>45644</v>
      </c>
      <c r="F175" s="14" t="s">
        <v>903</v>
      </c>
      <c r="G175" s="51">
        <v>48.08</v>
      </c>
      <c r="H175" s="68">
        <v>45644</v>
      </c>
      <c r="I175" s="61">
        <v>48.38</v>
      </c>
      <c r="J175" s="155"/>
    </row>
    <row r="176" spans="1:10">
      <c r="A176" s="43">
        <v>171</v>
      </c>
      <c r="B176" s="14" t="s">
        <v>364</v>
      </c>
      <c r="C176" s="14" t="s">
        <v>365</v>
      </c>
      <c r="D176" s="14" t="s">
        <v>366</v>
      </c>
      <c r="E176" s="68">
        <v>45644</v>
      </c>
      <c r="F176" s="14" t="s">
        <v>923</v>
      </c>
      <c r="G176" s="51">
        <v>46.5</v>
      </c>
      <c r="H176" s="68">
        <v>45644</v>
      </c>
      <c r="I176" s="61">
        <v>46.8</v>
      </c>
      <c r="J176" s="155"/>
    </row>
    <row r="177" spans="1:10">
      <c r="A177" s="43">
        <v>172</v>
      </c>
      <c r="B177" s="14" t="s">
        <v>364</v>
      </c>
      <c r="C177" s="14" t="s">
        <v>365</v>
      </c>
      <c r="D177" s="14" t="s">
        <v>366</v>
      </c>
      <c r="E177" s="68">
        <v>45644</v>
      </c>
      <c r="F177" s="14" t="s">
        <v>439</v>
      </c>
      <c r="G177" s="51">
        <v>59.98</v>
      </c>
      <c r="H177" s="68">
        <v>45644</v>
      </c>
      <c r="I177" s="61">
        <v>60.3</v>
      </c>
      <c r="J177" s="155"/>
    </row>
    <row r="178" spans="1:10">
      <c r="A178" s="43">
        <v>173</v>
      </c>
      <c r="B178" s="14" t="s">
        <v>364</v>
      </c>
      <c r="C178" s="14" t="s">
        <v>365</v>
      </c>
      <c r="D178" s="14" t="s">
        <v>366</v>
      </c>
      <c r="E178" s="68">
        <v>45644</v>
      </c>
      <c r="F178" s="14" t="s">
        <v>922</v>
      </c>
      <c r="G178" s="51">
        <v>62</v>
      </c>
      <c r="H178" s="68">
        <v>45644</v>
      </c>
      <c r="I178" s="61">
        <v>62.36</v>
      </c>
      <c r="J178" s="155"/>
    </row>
    <row r="179" spans="1:12">
      <c r="A179" s="43">
        <v>174</v>
      </c>
      <c r="B179" s="14" t="s">
        <v>364</v>
      </c>
      <c r="C179" s="14" t="s">
        <v>365</v>
      </c>
      <c r="D179" s="14" t="s">
        <v>366</v>
      </c>
      <c r="E179" s="68">
        <v>45644</v>
      </c>
      <c r="F179" s="14" t="s">
        <v>463</v>
      </c>
      <c r="G179" s="51">
        <v>57.58</v>
      </c>
      <c r="H179" s="68">
        <v>45644</v>
      </c>
      <c r="I179" s="61">
        <v>58.12</v>
      </c>
      <c r="J179" s="155"/>
      <c r="L179" s="156"/>
    </row>
    <row r="180" spans="1:11">
      <c r="A180" s="43">
        <v>175</v>
      </c>
      <c r="B180" s="14" t="s">
        <v>364</v>
      </c>
      <c r="C180" s="14" t="s">
        <v>365</v>
      </c>
      <c r="D180" s="14" t="s">
        <v>366</v>
      </c>
      <c r="E180" s="68">
        <v>45644</v>
      </c>
      <c r="F180" s="14" t="s">
        <v>881</v>
      </c>
      <c r="G180" s="51">
        <v>49.02</v>
      </c>
      <c r="H180" s="68">
        <v>45644</v>
      </c>
      <c r="I180" s="61">
        <v>49.44</v>
      </c>
      <c r="J180" s="155"/>
      <c r="K180" s="157"/>
    </row>
    <row r="181" spans="1:11">
      <c r="A181" s="43">
        <v>176</v>
      </c>
      <c r="B181" s="14" t="s">
        <v>364</v>
      </c>
      <c r="C181" s="14" t="s">
        <v>365</v>
      </c>
      <c r="D181" s="14" t="s">
        <v>366</v>
      </c>
      <c r="E181" s="68">
        <v>45644</v>
      </c>
      <c r="F181" s="14" t="s">
        <v>894</v>
      </c>
      <c r="G181" s="51">
        <v>53.52</v>
      </c>
      <c r="H181" s="68">
        <v>45644</v>
      </c>
      <c r="I181" s="61">
        <v>53.88</v>
      </c>
      <c r="J181" s="155"/>
      <c r="K181" s="157"/>
    </row>
    <row r="182" spans="1:11">
      <c r="A182" s="43">
        <v>177</v>
      </c>
      <c r="B182" s="14" t="s">
        <v>364</v>
      </c>
      <c r="C182" s="14" t="s">
        <v>365</v>
      </c>
      <c r="D182" s="14" t="s">
        <v>366</v>
      </c>
      <c r="E182" s="68">
        <v>45644</v>
      </c>
      <c r="F182" s="14" t="s">
        <v>874</v>
      </c>
      <c r="G182" s="51">
        <v>62.42</v>
      </c>
      <c r="H182" s="68">
        <v>45644</v>
      </c>
      <c r="I182" s="61">
        <v>62.96</v>
      </c>
      <c r="J182" s="155"/>
      <c r="K182" s="157"/>
    </row>
    <row r="183" spans="1:11">
      <c r="A183" s="43">
        <v>178</v>
      </c>
      <c r="B183" s="14" t="s">
        <v>364</v>
      </c>
      <c r="C183" s="14" t="s">
        <v>365</v>
      </c>
      <c r="D183" s="14" t="s">
        <v>366</v>
      </c>
      <c r="E183" s="68">
        <v>45644</v>
      </c>
      <c r="F183" s="14" t="s">
        <v>879</v>
      </c>
      <c r="G183" s="51">
        <v>59.18</v>
      </c>
      <c r="H183" s="68">
        <v>45644</v>
      </c>
      <c r="I183" s="61">
        <v>59.6</v>
      </c>
      <c r="J183" s="155"/>
      <c r="K183" s="157"/>
    </row>
    <row r="184" spans="1:11">
      <c r="A184" s="43">
        <v>179</v>
      </c>
      <c r="B184" s="14" t="s">
        <v>364</v>
      </c>
      <c r="C184" s="14" t="s">
        <v>365</v>
      </c>
      <c r="D184" s="14" t="s">
        <v>366</v>
      </c>
      <c r="E184" s="68">
        <v>45644</v>
      </c>
      <c r="F184" s="14" t="s">
        <v>877</v>
      </c>
      <c r="G184" s="51">
        <v>53.02</v>
      </c>
      <c r="H184" s="68">
        <v>45644</v>
      </c>
      <c r="I184" s="61">
        <v>53.54</v>
      </c>
      <c r="J184" s="155"/>
      <c r="K184" s="157"/>
    </row>
    <row r="185" spans="1:11">
      <c r="A185" s="43">
        <v>180</v>
      </c>
      <c r="B185" s="14" t="s">
        <v>364</v>
      </c>
      <c r="C185" s="14" t="s">
        <v>365</v>
      </c>
      <c r="D185" s="14" t="s">
        <v>366</v>
      </c>
      <c r="E185" s="68">
        <v>45644</v>
      </c>
      <c r="F185" s="14" t="s">
        <v>1743</v>
      </c>
      <c r="G185" s="51">
        <v>60.12</v>
      </c>
      <c r="H185" s="68">
        <v>45644</v>
      </c>
      <c r="I185" s="61">
        <v>60.66</v>
      </c>
      <c r="J185" s="155"/>
      <c r="K185" s="157"/>
    </row>
    <row r="186" spans="1:11">
      <c r="A186" s="43">
        <v>181</v>
      </c>
      <c r="B186" s="14" t="s">
        <v>364</v>
      </c>
      <c r="C186" s="14" t="s">
        <v>365</v>
      </c>
      <c r="D186" s="14" t="s">
        <v>366</v>
      </c>
      <c r="E186" s="68">
        <v>45644</v>
      </c>
      <c r="F186" s="14" t="s">
        <v>906</v>
      </c>
      <c r="G186" s="51">
        <v>56.52</v>
      </c>
      <c r="H186" s="68">
        <v>45644</v>
      </c>
      <c r="I186" s="61">
        <v>56.86</v>
      </c>
      <c r="J186" s="155"/>
      <c r="K186" s="157"/>
    </row>
    <row r="187" spans="1:11">
      <c r="A187" s="43">
        <v>182</v>
      </c>
      <c r="B187" s="14" t="s">
        <v>364</v>
      </c>
      <c r="C187" s="14" t="s">
        <v>365</v>
      </c>
      <c r="D187" s="14" t="s">
        <v>366</v>
      </c>
      <c r="E187" s="68">
        <v>45644</v>
      </c>
      <c r="F187" s="14" t="s">
        <v>907</v>
      </c>
      <c r="G187" s="51">
        <v>62</v>
      </c>
      <c r="H187" s="68">
        <v>45644</v>
      </c>
      <c r="I187" s="61">
        <v>62.34</v>
      </c>
      <c r="J187" s="155"/>
      <c r="K187" s="157"/>
    </row>
    <row r="188" spans="1:11">
      <c r="A188" s="43">
        <v>183</v>
      </c>
      <c r="B188" s="14" t="s">
        <v>364</v>
      </c>
      <c r="C188" s="14" t="s">
        <v>365</v>
      </c>
      <c r="D188" s="14" t="s">
        <v>366</v>
      </c>
      <c r="E188" s="68">
        <v>45644</v>
      </c>
      <c r="F188" s="14" t="s">
        <v>888</v>
      </c>
      <c r="G188" s="51">
        <v>60.1</v>
      </c>
      <c r="H188" s="68">
        <v>45644</v>
      </c>
      <c r="I188" s="61">
        <v>60.44</v>
      </c>
      <c r="J188" s="155"/>
      <c r="K188" s="157"/>
    </row>
    <row r="189" spans="1:11">
      <c r="A189" s="43">
        <v>184</v>
      </c>
      <c r="B189" s="14" t="s">
        <v>364</v>
      </c>
      <c r="C189" s="14" t="s">
        <v>365</v>
      </c>
      <c r="D189" s="14" t="s">
        <v>366</v>
      </c>
      <c r="E189" s="68">
        <v>45644</v>
      </c>
      <c r="F189" s="14" t="s">
        <v>1744</v>
      </c>
      <c r="G189" s="51">
        <v>61.3</v>
      </c>
      <c r="H189" s="68">
        <v>45644</v>
      </c>
      <c r="I189" s="61">
        <v>61.62</v>
      </c>
      <c r="J189" s="155"/>
      <c r="K189" s="157"/>
    </row>
    <row r="190" spans="1:10">
      <c r="A190" s="43">
        <v>185</v>
      </c>
      <c r="B190" s="14" t="s">
        <v>364</v>
      </c>
      <c r="C190" s="14" t="s">
        <v>365</v>
      </c>
      <c r="D190" s="14" t="s">
        <v>366</v>
      </c>
      <c r="E190" s="68">
        <v>45644</v>
      </c>
      <c r="F190" s="14" t="s">
        <v>1745</v>
      </c>
      <c r="G190" s="51">
        <v>59.74</v>
      </c>
      <c r="H190" s="68">
        <v>45644</v>
      </c>
      <c r="I190" s="61">
        <v>59.84</v>
      </c>
      <c r="J190" s="155"/>
    </row>
    <row r="191" spans="1:10">
      <c r="A191" s="43">
        <v>186</v>
      </c>
      <c r="B191" s="14" t="s">
        <v>364</v>
      </c>
      <c r="C191" s="14" t="s">
        <v>365</v>
      </c>
      <c r="D191" s="14" t="s">
        <v>366</v>
      </c>
      <c r="E191" s="68">
        <v>45644</v>
      </c>
      <c r="F191" s="14" t="s">
        <v>882</v>
      </c>
      <c r="G191" s="51">
        <v>44.34</v>
      </c>
      <c r="H191" s="68">
        <v>45644</v>
      </c>
      <c r="I191" s="61">
        <v>44.66</v>
      </c>
      <c r="J191" s="155"/>
    </row>
    <row r="192" spans="1:10">
      <c r="A192" s="43">
        <v>187</v>
      </c>
      <c r="B192" s="14" t="s">
        <v>364</v>
      </c>
      <c r="C192" s="14" t="s">
        <v>365</v>
      </c>
      <c r="D192" s="14" t="s">
        <v>366</v>
      </c>
      <c r="E192" s="68">
        <v>45644</v>
      </c>
      <c r="F192" s="14" t="s">
        <v>924</v>
      </c>
      <c r="G192" s="51">
        <v>45.96</v>
      </c>
      <c r="H192" s="68">
        <v>45644</v>
      </c>
      <c r="I192" s="61">
        <v>46.34</v>
      </c>
      <c r="J192" s="155"/>
    </row>
    <row r="193" spans="1:10">
      <c r="A193" s="43">
        <v>188</v>
      </c>
      <c r="B193" s="14" t="s">
        <v>364</v>
      </c>
      <c r="C193" s="14" t="s">
        <v>365</v>
      </c>
      <c r="D193" s="14" t="s">
        <v>366</v>
      </c>
      <c r="E193" s="68">
        <v>45644</v>
      </c>
      <c r="F193" s="14" t="s">
        <v>885</v>
      </c>
      <c r="G193" s="51">
        <v>47.76</v>
      </c>
      <c r="H193" s="68">
        <v>45644</v>
      </c>
      <c r="I193" s="61">
        <v>48.02</v>
      </c>
      <c r="J193" s="155"/>
    </row>
    <row r="194" spans="1:10">
      <c r="A194" s="43">
        <v>189</v>
      </c>
      <c r="B194" s="14" t="s">
        <v>364</v>
      </c>
      <c r="C194" s="14" t="s">
        <v>365</v>
      </c>
      <c r="D194" s="14" t="s">
        <v>366</v>
      </c>
      <c r="E194" s="68">
        <v>45644</v>
      </c>
      <c r="F194" s="14" t="s">
        <v>433</v>
      </c>
      <c r="G194" s="51">
        <v>57.32</v>
      </c>
      <c r="H194" s="68">
        <v>45644</v>
      </c>
      <c r="I194" s="61">
        <v>57.92</v>
      </c>
      <c r="J194" s="155"/>
    </row>
    <row r="195" spans="1:10">
      <c r="A195" s="43">
        <v>190</v>
      </c>
      <c r="B195" s="14" t="s">
        <v>364</v>
      </c>
      <c r="C195" s="14" t="s">
        <v>365</v>
      </c>
      <c r="D195" s="14" t="s">
        <v>366</v>
      </c>
      <c r="E195" s="68">
        <v>45644</v>
      </c>
      <c r="F195" s="14" t="s">
        <v>889</v>
      </c>
      <c r="G195" s="51">
        <v>52.48</v>
      </c>
      <c r="H195" s="68">
        <v>45644</v>
      </c>
      <c r="I195" s="61">
        <v>52.82</v>
      </c>
      <c r="J195" s="155"/>
    </row>
    <row r="196" spans="1:10">
      <c r="A196" s="43">
        <v>191</v>
      </c>
      <c r="B196" s="14" t="s">
        <v>364</v>
      </c>
      <c r="C196" s="14" t="s">
        <v>365</v>
      </c>
      <c r="D196" s="14" t="s">
        <v>366</v>
      </c>
      <c r="E196" s="68">
        <v>45644</v>
      </c>
      <c r="F196" s="14" t="s">
        <v>459</v>
      </c>
      <c r="G196" s="51">
        <v>47.4</v>
      </c>
      <c r="H196" s="68">
        <v>45644</v>
      </c>
      <c r="I196" s="61">
        <v>47.76</v>
      </c>
      <c r="J196" s="155"/>
    </row>
    <row r="197" spans="1:10">
      <c r="A197" s="43">
        <v>192</v>
      </c>
      <c r="B197" s="14" t="s">
        <v>364</v>
      </c>
      <c r="C197" s="14" t="s">
        <v>365</v>
      </c>
      <c r="D197" s="14" t="s">
        <v>366</v>
      </c>
      <c r="E197" s="68">
        <v>45644</v>
      </c>
      <c r="F197" s="14" t="s">
        <v>455</v>
      </c>
      <c r="G197" s="51">
        <v>58</v>
      </c>
      <c r="H197" s="68">
        <v>45644</v>
      </c>
      <c r="I197" s="61">
        <v>58.44</v>
      </c>
      <c r="J197" s="155"/>
    </row>
    <row r="198" spans="1:10">
      <c r="A198" s="43">
        <v>193</v>
      </c>
      <c r="B198" s="14" t="s">
        <v>364</v>
      </c>
      <c r="C198" s="14" t="s">
        <v>365</v>
      </c>
      <c r="D198" s="14" t="s">
        <v>366</v>
      </c>
      <c r="E198" s="68">
        <v>45644</v>
      </c>
      <c r="F198" s="14" t="s">
        <v>456</v>
      </c>
      <c r="G198" s="51">
        <v>47.5</v>
      </c>
      <c r="H198" s="68">
        <v>45644</v>
      </c>
      <c r="I198" s="61">
        <v>47.8</v>
      </c>
      <c r="J198" s="155"/>
    </row>
    <row r="199" spans="1:10">
      <c r="A199" s="43">
        <v>194</v>
      </c>
      <c r="B199" s="14" t="s">
        <v>364</v>
      </c>
      <c r="C199" s="14" t="s">
        <v>365</v>
      </c>
      <c r="D199" s="14" t="s">
        <v>366</v>
      </c>
      <c r="E199" s="68">
        <v>45644</v>
      </c>
      <c r="F199" s="14" t="s">
        <v>893</v>
      </c>
      <c r="G199" s="51">
        <v>57.8</v>
      </c>
      <c r="H199" s="68">
        <v>45644</v>
      </c>
      <c r="I199" s="61">
        <v>58.16</v>
      </c>
      <c r="J199" s="155"/>
    </row>
    <row r="200" spans="1:10">
      <c r="A200" s="43">
        <v>195</v>
      </c>
      <c r="B200" s="14" t="s">
        <v>364</v>
      </c>
      <c r="C200" s="14" t="s">
        <v>365</v>
      </c>
      <c r="D200" s="14" t="s">
        <v>366</v>
      </c>
      <c r="E200" s="68">
        <v>45644</v>
      </c>
      <c r="F200" s="14" t="s">
        <v>875</v>
      </c>
      <c r="G200" s="51">
        <v>57.86</v>
      </c>
      <c r="H200" s="68">
        <v>45644</v>
      </c>
      <c r="I200" s="61">
        <v>57.92</v>
      </c>
      <c r="J200" s="155"/>
    </row>
    <row r="201" spans="1:10">
      <c r="A201" s="43">
        <v>196</v>
      </c>
      <c r="B201" s="14" t="s">
        <v>364</v>
      </c>
      <c r="C201" s="14" t="s">
        <v>365</v>
      </c>
      <c r="D201" s="14" t="s">
        <v>366</v>
      </c>
      <c r="E201" s="68">
        <v>45644</v>
      </c>
      <c r="F201" s="14" t="s">
        <v>454</v>
      </c>
      <c r="G201" s="51">
        <v>49.3</v>
      </c>
      <c r="H201" s="68">
        <v>45644</v>
      </c>
      <c r="I201" s="61">
        <v>49.8</v>
      </c>
      <c r="J201" s="155"/>
    </row>
    <row r="202" spans="1:10">
      <c r="A202" s="43">
        <v>197</v>
      </c>
      <c r="B202" s="14" t="s">
        <v>364</v>
      </c>
      <c r="C202" s="14" t="s">
        <v>365</v>
      </c>
      <c r="D202" s="14" t="s">
        <v>366</v>
      </c>
      <c r="E202" s="68">
        <v>45644</v>
      </c>
      <c r="F202" s="14" t="s">
        <v>457</v>
      </c>
      <c r="G202" s="51">
        <v>49.06</v>
      </c>
      <c r="H202" s="68">
        <v>45644</v>
      </c>
      <c r="I202" s="61">
        <v>49.4</v>
      </c>
      <c r="J202" s="155"/>
    </row>
    <row r="203" spans="1:10">
      <c r="A203" s="43">
        <v>198</v>
      </c>
      <c r="B203" s="14" t="s">
        <v>364</v>
      </c>
      <c r="C203" s="14" t="s">
        <v>365</v>
      </c>
      <c r="D203" s="14" t="s">
        <v>366</v>
      </c>
      <c r="E203" s="68">
        <v>45644</v>
      </c>
      <c r="F203" s="14" t="s">
        <v>1746</v>
      </c>
      <c r="G203" s="51">
        <v>58.46</v>
      </c>
      <c r="H203" s="68">
        <v>45644</v>
      </c>
      <c r="I203" s="61">
        <v>58.66</v>
      </c>
      <c r="J203" s="155"/>
    </row>
    <row r="204" spans="1:10">
      <c r="A204" s="43">
        <v>199</v>
      </c>
      <c r="B204" s="14" t="s">
        <v>364</v>
      </c>
      <c r="C204" s="14" t="s">
        <v>365</v>
      </c>
      <c r="D204" s="14" t="s">
        <v>366</v>
      </c>
      <c r="E204" s="68">
        <v>45644</v>
      </c>
      <c r="F204" s="14" t="s">
        <v>481</v>
      </c>
      <c r="G204" s="51">
        <v>49.68</v>
      </c>
      <c r="H204" s="68">
        <v>45644</v>
      </c>
      <c r="I204" s="61">
        <v>50.02</v>
      </c>
      <c r="J204" s="155"/>
    </row>
    <row r="205" spans="1:10">
      <c r="A205" s="43">
        <v>200</v>
      </c>
      <c r="B205" s="14" t="s">
        <v>364</v>
      </c>
      <c r="C205" s="14" t="s">
        <v>365</v>
      </c>
      <c r="D205" s="14" t="s">
        <v>366</v>
      </c>
      <c r="E205" s="68">
        <v>45644</v>
      </c>
      <c r="F205" s="14" t="s">
        <v>461</v>
      </c>
      <c r="G205" s="51">
        <v>48</v>
      </c>
      <c r="H205" s="68">
        <v>45644</v>
      </c>
      <c r="I205" s="61">
        <v>48.38</v>
      </c>
      <c r="J205" s="155"/>
    </row>
    <row r="206" spans="1:10">
      <c r="A206" s="43">
        <v>201</v>
      </c>
      <c r="B206" s="14" t="s">
        <v>364</v>
      </c>
      <c r="C206" s="14" t="s">
        <v>365</v>
      </c>
      <c r="D206" s="14" t="s">
        <v>366</v>
      </c>
      <c r="E206" s="68">
        <v>45644</v>
      </c>
      <c r="F206" s="14" t="s">
        <v>900</v>
      </c>
      <c r="G206" s="51">
        <v>62.14</v>
      </c>
      <c r="H206" s="68">
        <v>45644</v>
      </c>
      <c r="I206" s="61">
        <v>62.58</v>
      </c>
      <c r="J206" s="155"/>
    </row>
    <row r="207" spans="1:10">
      <c r="A207" s="43">
        <v>202</v>
      </c>
      <c r="B207" s="14" t="s">
        <v>364</v>
      </c>
      <c r="C207" s="14" t="s">
        <v>365</v>
      </c>
      <c r="D207" s="14" t="s">
        <v>366</v>
      </c>
      <c r="E207" s="68">
        <v>45644</v>
      </c>
      <c r="F207" s="14" t="s">
        <v>449</v>
      </c>
      <c r="G207" s="51">
        <v>61.78</v>
      </c>
      <c r="H207" s="68">
        <v>45644</v>
      </c>
      <c r="I207" s="61">
        <v>61.38</v>
      </c>
      <c r="J207" s="155"/>
    </row>
    <row r="208" spans="1:10">
      <c r="A208" s="43">
        <v>203</v>
      </c>
      <c r="B208" s="14" t="s">
        <v>364</v>
      </c>
      <c r="C208" s="14" t="s">
        <v>365</v>
      </c>
      <c r="D208" s="14" t="s">
        <v>366</v>
      </c>
      <c r="E208" s="68">
        <v>45644</v>
      </c>
      <c r="F208" s="14" t="s">
        <v>450</v>
      </c>
      <c r="G208" s="51">
        <v>50.04</v>
      </c>
      <c r="H208" s="68">
        <v>45644</v>
      </c>
      <c r="I208" s="61">
        <v>50.3</v>
      </c>
      <c r="J208" s="155"/>
    </row>
    <row r="209" spans="1:10">
      <c r="A209" s="43">
        <v>204</v>
      </c>
      <c r="B209" s="14" t="s">
        <v>364</v>
      </c>
      <c r="C209" s="14" t="s">
        <v>365</v>
      </c>
      <c r="D209" s="14" t="s">
        <v>366</v>
      </c>
      <c r="E209" s="68">
        <v>45644</v>
      </c>
      <c r="F209" s="14" t="s">
        <v>886</v>
      </c>
      <c r="G209" s="51">
        <v>59.36</v>
      </c>
      <c r="H209" s="68">
        <v>45644</v>
      </c>
      <c r="I209" s="61">
        <v>59.78</v>
      </c>
      <c r="J209" s="155"/>
    </row>
    <row r="210" spans="1:10">
      <c r="A210" s="43">
        <v>205</v>
      </c>
      <c r="B210" s="14" t="s">
        <v>364</v>
      </c>
      <c r="C210" s="14" t="s">
        <v>365</v>
      </c>
      <c r="D210" s="14" t="s">
        <v>366</v>
      </c>
      <c r="E210" s="68">
        <v>45644</v>
      </c>
      <c r="F210" s="14" t="s">
        <v>438</v>
      </c>
      <c r="G210" s="51">
        <v>48.34</v>
      </c>
      <c r="H210" s="68">
        <v>45644</v>
      </c>
      <c r="I210" s="61">
        <v>48.52</v>
      </c>
      <c r="J210" s="155"/>
    </row>
    <row r="211" spans="1:10">
      <c r="A211" s="43">
        <v>206</v>
      </c>
      <c r="B211" s="14" t="s">
        <v>364</v>
      </c>
      <c r="C211" s="14" t="s">
        <v>365</v>
      </c>
      <c r="D211" s="14" t="s">
        <v>366</v>
      </c>
      <c r="E211" s="68">
        <v>45644</v>
      </c>
      <c r="F211" s="14" t="s">
        <v>880</v>
      </c>
      <c r="G211" s="51">
        <v>49.78</v>
      </c>
      <c r="H211" s="68">
        <v>45644</v>
      </c>
      <c r="I211" s="61">
        <v>49.96</v>
      </c>
      <c r="J211" s="155"/>
    </row>
    <row r="212" spans="1:10">
      <c r="A212" s="43">
        <v>207</v>
      </c>
      <c r="B212" s="14" t="s">
        <v>364</v>
      </c>
      <c r="C212" s="14" t="s">
        <v>365</v>
      </c>
      <c r="D212" s="14" t="s">
        <v>366</v>
      </c>
      <c r="E212" s="68">
        <v>45644</v>
      </c>
      <c r="F212" s="14" t="s">
        <v>1747</v>
      </c>
      <c r="G212" s="51">
        <v>49.48</v>
      </c>
      <c r="H212" s="68">
        <v>45644</v>
      </c>
      <c r="I212" s="61">
        <v>49.76</v>
      </c>
      <c r="J212" s="155"/>
    </row>
    <row r="213" spans="1:10">
      <c r="A213" s="43">
        <v>208</v>
      </c>
      <c r="B213" s="14" t="s">
        <v>364</v>
      </c>
      <c r="C213" s="14" t="s">
        <v>365</v>
      </c>
      <c r="D213" s="14" t="s">
        <v>366</v>
      </c>
      <c r="E213" s="68">
        <v>45644</v>
      </c>
      <c r="F213" s="14" t="s">
        <v>470</v>
      </c>
      <c r="G213" s="51">
        <v>48.58</v>
      </c>
      <c r="H213" s="68">
        <v>45644</v>
      </c>
      <c r="I213" s="61">
        <v>48.94</v>
      </c>
      <c r="J213" s="155"/>
    </row>
    <row r="214" spans="1:10">
      <c r="A214" s="43">
        <v>209</v>
      </c>
      <c r="B214" s="14" t="s">
        <v>364</v>
      </c>
      <c r="C214" s="14" t="s">
        <v>365</v>
      </c>
      <c r="D214" s="14" t="s">
        <v>366</v>
      </c>
      <c r="E214" s="68">
        <v>45644</v>
      </c>
      <c r="F214" s="14" t="s">
        <v>921</v>
      </c>
      <c r="G214" s="51">
        <v>49.84</v>
      </c>
      <c r="H214" s="68">
        <v>45644</v>
      </c>
      <c r="I214" s="61">
        <v>50.38</v>
      </c>
      <c r="J214" s="155"/>
    </row>
    <row r="215" spans="1:10">
      <c r="A215" s="43">
        <v>210</v>
      </c>
      <c r="B215" s="14" t="s">
        <v>364</v>
      </c>
      <c r="C215" s="14" t="s">
        <v>365</v>
      </c>
      <c r="D215" s="14" t="s">
        <v>366</v>
      </c>
      <c r="E215" s="68">
        <v>45644</v>
      </c>
      <c r="F215" s="14" t="s">
        <v>462</v>
      </c>
      <c r="G215" s="51">
        <v>46.84</v>
      </c>
      <c r="H215" s="68">
        <v>45644</v>
      </c>
      <c r="I215" s="61">
        <v>47.2</v>
      </c>
      <c r="J215" s="155"/>
    </row>
    <row r="216" spans="1:10">
      <c r="A216" s="43">
        <v>211</v>
      </c>
      <c r="B216" s="14" t="s">
        <v>364</v>
      </c>
      <c r="C216" s="14" t="s">
        <v>365</v>
      </c>
      <c r="D216" s="14" t="s">
        <v>366</v>
      </c>
      <c r="E216" s="68">
        <v>45644</v>
      </c>
      <c r="F216" s="14" t="s">
        <v>458</v>
      </c>
      <c r="G216" s="51">
        <v>47.38</v>
      </c>
      <c r="H216" s="68">
        <v>45644</v>
      </c>
      <c r="I216" s="61">
        <v>47.76</v>
      </c>
      <c r="J216" s="155"/>
    </row>
    <row r="217" spans="1:10">
      <c r="A217" s="43">
        <v>212</v>
      </c>
      <c r="B217" s="14" t="s">
        <v>364</v>
      </c>
      <c r="C217" s="14" t="s">
        <v>365</v>
      </c>
      <c r="D217" s="14" t="s">
        <v>366</v>
      </c>
      <c r="E217" s="68">
        <v>45644</v>
      </c>
      <c r="F217" s="14" t="s">
        <v>1748</v>
      </c>
      <c r="G217" s="51">
        <v>47.76</v>
      </c>
      <c r="H217" s="68">
        <v>45644</v>
      </c>
      <c r="I217" s="61">
        <v>47.86</v>
      </c>
      <c r="J217" s="155"/>
    </row>
    <row r="218" spans="1:10">
      <c r="A218" s="43">
        <v>213</v>
      </c>
      <c r="B218" s="14" t="s">
        <v>364</v>
      </c>
      <c r="C218" s="14" t="s">
        <v>365</v>
      </c>
      <c r="D218" s="14" t="s">
        <v>366</v>
      </c>
      <c r="E218" s="68">
        <v>45644</v>
      </c>
      <c r="F218" s="14" t="s">
        <v>465</v>
      </c>
      <c r="G218" s="51">
        <v>59</v>
      </c>
      <c r="H218" s="68">
        <v>45644</v>
      </c>
      <c r="I218" s="61">
        <v>59.34</v>
      </c>
      <c r="J218" s="155"/>
    </row>
    <row r="219" spans="1:10">
      <c r="A219" s="43">
        <v>214</v>
      </c>
      <c r="B219" s="14" t="s">
        <v>364</v>
      </c>
      <c r="C219" s="14" t="s">
        <v>365</v>
      </c>
      <c r="D219" s="14" t="s">
        <v>366</v>
      </c>
      <c r="E219" s="68">
        <v>45644</v>
      </c>
      <c r="F219" s="14" t="s">
        <v>467</v>
      </c>
      <c r="G219" s="51">
        <v>61.06</v>
      </c>
      <c r="H219" s="68">
        <v>45644</v>
      </c>
      <c r="I219" s="61">
        <v>61.34</v>
      </c>
      <c r="J219" s="155"/>
    </row>
    <row r="220" spans="1:10">
      <c r="A220" s="43">
        <v>215</v>
      </c>
      <c r="B220" s="14" t="s">
        <v>364</v>
      </c>
      <c r="C220" s="14" t="s">
        <v>365</v>
      </c>
      <c r="D220" s="14" t="s">
        <v>366</v>
      </c>
      <c r="E220" s="68">
        <v>45644</v>
      </c>
      <c r="F220" s="14" t="s">
        <v>1749</v>
      </c>
      <c r="G220" s="51">
        <v>51.68</v>
      </c>
      <c r="H220" s="68">
        <v>45644</v>
      </c>
      <c r="I220" s="61">
        <v>52.02</v>
      </c>
      <c r="J220" s="155"/>
    </row>
    <row r="221" spans="1:10">
      <c r="A221" s="43">
        <v>216</v>
      </c>
      <c r="B221" s="14" t="s">
        <v>364</v>
      </c>
      <c r="C221" s="14" t="s">
        <v>365</v>
      </c>
      <c r="D221" s="14" t="s">
        <v>366</v>
      </c>
      <c r="E221" s="68">
        <v>45644</v>
      </c>
      <c r="F221" s="14" t="s">
        <v>1750</v>
      </c>
      <c r="G221" s="51">
        <v>57.16</v>
      </c>
      <c r="H221" s="68">
        <v>45644</v>
      </c>
      <c r="I221" s="61">
        <v>57.4</v>
      </c>
      <c r="J221" s="155"/>
    </row>
    <row r="222" spans="1:10">
      <c r="A222" s="43">
        <v>217</v>
      </c>
      <c r="B222" s="14" t="s">
        <v>364</v>
      </c>
      <c r="C222" s="14" t="s">
        <v>365</v>
      </c>
      <c r="D222" s="14" t="s">
        <v>366</v>
      </c>
      <c r="E222" s="68">
        <v>45644</v>
      </c>
      <c r="F222" s="14" t="s">
        <v>1751</v>
      </c>
      <c r="G222" s="51">
        <v>58.22</v>
      </c>
      <c r="H222" s="68">
        <v>45644</v>
      </c>
      <c r="I222" s="61">
        <v>58.86</v>
      </c>
      <c r="J222" s="155"/>
    </row>
    <row r="223" spans="1:10">
      <c r="A223" s="43">
        <v>218</v>
      </c>
      <c r="B223" s="14" t="s">
        <v>364</v>
      </c>
      <c r="C223" s="14" t="s">
        <v>365</v>
      </c>
      <c r="D223" s="14" t="s">
        <v>366</v>
      </c>
      <c r="E223" s="68">
        <v>45644</v>
      </c>
      <c r="F223" s="14" t="s">
        <v>1752</v>
      </c>
      <c r="G223" s="51">
        <v>44.08</v>
      </c>
      <c r="H223" s="68">
        <v>45644</v>
      </c>
      <c r="I223" s="61">
        <v>43.14</v>
      </c>
      <c r="J223" s="155"/>
    </row>
    <row r="224" spans="1:10">
      <c r="A224" s="43">
        <v>219</v>
      </c>
      <c r="B224" s="14" t="s">
        <v>364</v>
      </c>
      <c r="C224" s="14" t="s">
        <v>365</v>
      </c>
      <c r="D224" s="14" t="s">
        <v>366</v>
      </c>
      <c r="E224" s="68">
        <v>45644</v>
      </c>
      <c r="F224" s="14" t="s">
        <v>1753</v>
      </c>
      <c r="G224" s="51">
        <v>46.04</v>
      </c>
      <c r="H224" s="68">
        <v>45644</v>
      </c>
      <c r="I224" s="61">
        <v>46.64</v>
      </c>
      <c r="J224" s="155"/>
    </row>
    <row r="225" spans="1:10">
      <c r="A225" s="43">
        <v>220</v>
      </c>
      <c r="B225" s="14" t="s">
        <v>364</v>
      </c>
      <c r="C225" s="14" t="s">
        <v>365</v>
      </c>
      <c r="D225" s="14" t="s">
        <v>366</v>
      </c>
      <c r="E225" s="68">
        <v>45644</v>
      </c>
      <c r="F225" s="14" t="s">
        <v>468</v>
      </c>
      <c r="G225" s="51">
        <v>45.5</v>
      </c>
      <c r="H225" s="68">
        <v>45644</v>
      </c>
      <c r="I225" s="61">
        <v>46.28</v>
      </c>
      <c r="J225" s="155"/>
    </row>
    <row r="226" spans="1:10">
      <c r="A226" s="43">
        <v>221</v>
      </c>
      <c r="B226" s="14" t="s">
        <v>364</v>
      </c>
      <c r="C226" s="14" t="s">
        <v>365</v>
      </c>
      <c r="D226" s="14" t="s">
        <v>366</v>
      </c>
      <c r="E226" s="68">
        <v>45644</v>
      </c>
      <c r="F226" s="14" t="s">
        <v>927</v>
      </c>
      <c r="G226" s="51">
        <v>54.46</v>
      </c>
      <c r="H226" s="68">
        <v>45644</v>
      </c>
      <c r="I226" s="61">
        <v>54.84</v>
      </c>
      <c r="J226" s="155"/>
    </row>
    <row r="227" spans="1:10">
      <c r="A227" s="43">
        <v>222</v>
      </c>
      <c r="B227" s="14" t="s">
        <v>364</v>
      </c>
      <c r="C227" s="14" t="s">
        <v>365</v>
      </c>
      <c r="D227" s="14" t="s">
        <v>366</v>
      </c>
      <c r="E227" s="68">
        <v>45644</v>
      </c>
      <c r="F227" s="14" t="s">
        <v>954</v>
      </c>
      <c r="G227" s="51">
        <v>52.92</v>
      </c>
      <c r="H227" s="68">
        <v>45644</v>
      </c>
      <c r="I227" s="61">
        <v>50.36</v>
      </c>
      <c r="J227" s="155"/>
    </row>
    <row r="228" spans="1:10">
      <c r="A228" s="43">
        <v>223</v>
      </c>
      <c r="B228" s="14" t="s">
        <v>364</v>
      </c>
      <c r="C228" s="14" t="s">
        <v>365</v>
      </c>
      <c r="D228" s="14" t="s">
        <v>366</v>
      </c>
      <c r="E228" s="68">
        <v>45644</v>
      </c>
      <c r="F228" s="14" t="s">
        <v>936</v>
      </c>
      <c r="G228" s="51">
        <v>54.08</v>
      </c>
      <c r="H228" s="68">
        <v>45644</v>
      </c>
      <c r="I228" s="61">
        <v>54.72</v>
      </c>
      <c r="J228" s="155"/>
    </row>
    <row r="229" spans="1:10">
      <c r="A229" s="43">
        <v>224</v>
      </c>
      <c r="B229" s="14" t="s">
        <v>364</v>
      </c>
      <c r="C229" s="14" t="s">
        <v>365</v>
      </c>
      <c r="D229" s="14" t="s">
        <v>366</v>
      </c>
      <c r="E229" s="68">
        <v>45644</v>
      </c>
      <c r="F229" s="14" t="s">
        <v>1754</v>
      </c>
      <c r="G229" s="51">
        <v>55.2</v>
      </c>
      <c r="H229" s="68">
        <v>45644</v>
      </c>
      <c r="I229" s="61">
        <v>52.46</v>
      </c>
      <c r="J229" s="155"/>
    </row>
    <row r="230" spans="1:10">
      <c r="A230" s="43">
        <v>225</v>
      </c>
      <c r="B230" s="14" t="s">
        <v>364</v>
      </c>
      <c r="C230" s="14" t="s">
        <v>365</v>
      </c>
      <c r="D230" s="14" t="s">
        <v>366</v>
      </c>
      <c r="E230" s="68">
        <v>45644</v>
      </c>
      <c r="F230" s="14" t="s">
        <v>1755</v>
      </c>
      <c r="G230" s="51">
        <v>59.88</v>
      </c>
      <c r="H230" s="68">
        <v>45644</v>
      </c>
      <c r="I230" s="61">
        <v>59.92</v>
      </c>
      <c r="J230" s="155"/>
    </row>
    <row r="231" spans="1:10">
      <c r="A231" s="43">
        <v>226</v>
      </c>
      <c r="B231" s="14" t="s">
        <v>364</v>
      </c>
      <c r="C231" s="14" t="s">
        <v>365</v>
      </c>
      <c r="D231" s="14" t="s">
        <v>366</v>
      </c>
      <c r="E231" s="68">
        <v>45644</v>
      </c>
      <c r="F231" s="14" t="s">
        <v>1756</v>
      </c>
      <c r="G231" s="51">
        <v>58.28</v>
      </c>
      <c r="H231" s="68">
        <v>45644</v>
      </c>
      <c r="I231" s="61">
        <v>58.8</v>
      </c>
      <c r="J231" s="155"/>
    </row>
    <row r="232" spans="1:10">
      <c r="A232" s="43">
        <v>227</v>
      </c>
      <c r="B232" s="14" t="s">
        <v>364</v>
      </c>
      <c r="C232" s="14" t="s">
        <v>365</v>
      </c>
      <c r="D232" s="14" t="s">
        <v>366</v>
      </c>
      <c r="E232" s="68">
        <v>45644</v>
      </c>
      <c r="F232" s="14" t="s">
        <v>452</v>
      </c>
      <c r="G232" s="51">
        <v>50.32</v>
      </c>
      <c r="H232" s="68">
        <v>45644</v>
      </c>
      <c r="I232" s="61">
        <v>50.8</v>
      </c>
      <c r="J232" s="155"/>
    </row>
    <row r="233" spans="1:10">
      <c r="A233" s="43">
        <v>228</v>
      </c>
      <c r="B233" s="14" t="s">
        <v>364</v>
      </c>
      <c r="C233" s="14" t="s">
        <v>365</v>
      </c>
      <c r="D233" s="14" t="s">
        <v>366</v>
      </c>
      <c r="E233" s="68">
        <v>45644</v>
      </c>
      <c r="F233" s="14" t="s">
        <v>876</v>
      </c>
      <c r="G233" s="51">
        <v>45.84</v>
      </c>
      <c r="H233" s="68">
        <v>45644</v>
      </c>
      <c r="I233" s="61">
        <v>45.84</v>
      </c>
      <c r="J233" s="155"/>
    </row>
    <row r="234" spans="1:10">
      <c r="A234" s="43">
        <v>229</v>
      </c>
      <c r="B234" s="14" t="s">
        <v>364</v>
      </c>
      <c r="C234" s="14" t="s">
        <v>365</v>
      </c>
      <c r="D234" s="14" t="s">
        <v>366</v>
      </c>
      <c r="E234" s="68">
        <v>45644</v>
      </c>
      <c r="F234" s="14" t="s">
        <v>1757</v>
      </c>
      <c r="G234" s="51">
        <v>62.22</v>
      </c>
      <c r="H234" s="68">
        <v>45644</v>
      </c>
      <c r="I234" s="61">
        <v>62.4</v>
      </c>
      <c r="J234" s="155"/>
    </row>
    <row r="235" spans="1:10">
      <c r="A235" s="43">
        <v>230</v>
      </c>
      <c r="B235" s="14" t="s">
        <v>364</v>
      </c>
      <c r="C235" s="14" t="s">
        <v>365</v>
      </c>
      <c r="D235" s="14" t="s">
        <v>366</v>
      </c>
      <c r="E235" s="68">
        <v>45646</v>
      </c>
      <c r="F235" s="14" t="s">
        <v>512</v>
      </c>
      <c r="G235" s="51">
        <v>57.12</v>
      </c>
      <c r="H235" s="68">
        <v>45646</v>
      </c>
      <c r="I235" s="61">
        <v>57.7</v>
      </c>
      <c r="J235" s="155"/>
    </row>
    <row r="236" spans="1:10">
      <c r="A236" s="43">
        <v>231</v>
      </c>
      <c r="B236" s="14" t="s">
        <v>364</v>
      </c>
      <c r="C236" s="14" t="s">
        <v>365</v>
      </c>
      <c r="D236" s="14" t="s">
        <v>366</v>
      </c>
      <c r="E236" s="68">
        <v>45646</v>
      </c>
      <c r="F236" s="14" t="s">
        <v>521</v>
      </c>
      <c r="G236" s="51">
        <v>58.2</v>
      </c>
      <c r="H236" s="68">
        <v>45646</v>
      </c>
      <c r="I236" s="61">
        <v>58.74</v>
      </c>
      <c r="J236" s="155"/>
    </row>
    <row r="237" spans="1:10">
      <c r="A237" s="43">
        <v>232</v>
      </c>
      <c r="B237" s="14" t="s">
        <v>364</v>
      </c>
      <c r="C237" s="14" t="s">
        <v>365</v>
      </c>
      <c r="D237" s="14" t="s">
        <v>366</v>
      </c>
      <c r="E237" s="68">
        <v>45646</v>
      </c>
      <c r="F237" s="14" t="s">
        <v>1758</v>
      </c>
      <c r="G237" s="51">
        <v>58.76</v>
      </c>
      <c r="H237" s="68">
        <v>45646</v>
      </c>
      <c r="I237" s="61">
        <v>59.34</v>
      </c>
      <c r="J237" s="155"/>
    </row>
    <row r="238" spans="1:10">
      <c r="A238" s="43">
        <v>233</v>
      </c>
      <c r="B238" s="14" t="s">
        <v>364</v>
      </c>
      <c r="C238" s="14" t="s">
        <v>365</v>
      </c>
      <c r="D238" s="14" t="s">
        <v>366</v>
      </c>
      <c r="E238" s="68">
        <v>45646</v>
      </c>
      <c r="F238" s="14" t="s">
        <v>523</v>
      </c>
      <c r="G238" s="51">
        <v>58.06</v>
      </c>
      <c r="H238" s="68">
        <v>45646</v>
      </c>
      <c r="I238" s="61">
        <v>58.8</v>
      </c>
      <c r="J238" s="155"/>
    </row>
    <row r="239" spans="1:10">
      <c r="A239" s="43">
        <v>234</v>
      </c>
      <c r="B239" s="14" t="s">
        <v>364</v>
      </c>
      <c r="C239" s="14" t="s">
        <v>365</v>
      </c>
      <c r="D239" s="14" t="s">
        <v>366</v>
      </c>
      <c r="E239" s="68">
        <v>45646</v>
      </c>
      <c r="F239" s="14" t="s">
        <v>1759</v>
      </c>
      <c r="G239" s="51">
        <v>58.24</v>
      </c>
      <c r="H239" s="68">
        <v>45646</v>
      </c>
      <c r="I239" s="61">
        <v>58.66</v>
      </c>
      <c r="J239" s="155"/>
    </row>
    <row r="240" spans="1:10">
      <c r="A240" s="43">
        <v>235</v>
      </c>
      <c r="B240" s="14" t="s">
        <v>364</v>
      </c>
      <c r="C240" s="14" t="s">
        <v>365</v>
      </c>
      <c r="D240" s="14" t="s">
        <v>366</v>
      </c>
      <c r="E240" s="68">
        <v>45646</v>
      </c>
      <c r="F240" s="14" t="s">
        <v>902</v>
      </c>
      <c r="G240" s="51">
        <v>59.36</v>
      </c>
      <c r="H240" s="68">
        <v>45646</v>
      </c>
      <c r="I240" s="61">
        <v>59.88</v>
      </c>
      <c r="J240" s="155"/>
    </row>
    <row r="241" spans="1:10">
      <c r="A241" s="43">
        <v>236</v>
      </c>
      <c r="B241" s="14" t="s">
        <v>364</v>
      </c>
      <c r="C241" s="14" t="s">
        <v>365</v>
      </c>
      <c r="D241" s="14" t="s">
        <v>366</v>
      </c>
      <c r="E241" s="68">
        <v>45646</v>
      </c>
      <c r="F241" s="14" t="s">
        <v>705</v>
      </c>
      <c r="G241" s="51">
        <v>49.76</v>
      </c>
      <c r="H241" s="68">
        <v>45646</v>
      </c>
      <c r="I241" s="61">
        <v>50.14</v>
      </c>
      <c r="J241" s="155"/>
    </row>
    <row r="242" spans="1:10">
      <c r="A242" s="43">
        <v>237</v>
      </c>
      <c r="B242" s="14" t="s">
        <v>364</v>
      </c>
      <c r="C242" s="14" t="s">
        <v>365</v>
      </c>
      <c r="D242" s="14" t="s">
        <v>366</v>
      </c>
      <c r="E242" s="68">
        <v>45646</v>
      </c>
      <c r="F242" s="14" t="s">
        <v>1760</v>
      </c>
      <c r="G242" s="51">
        <v>59.42</v>
      </c>
      <c r="H242" s="68">
        <v>45646</v>
      </c>
      <c r="I242" s="61">
        <v>60.04</v>
      </c>
      <c r="J242" s="155"/>
    </row>
    <row r="243" spans="1:10">
      <c r="A243" s="43">
        <v>238</v>
      </c>
      <c r="B243" s="14" t="s">
        <v>364</v>
      </c>
      <c r="C243" s="14" t="s">
        <v>365</v>
      </c>
      <c r="D243" s="14" t="s">
        <v>366</v>
      </c>
      <c r="E243" s="68">
        <v>45646</v>
      </c>
      <c r="F243" s="14" t="s">
        <v>1761</v>
      </c>
      <c r="G243" s="51">
        <v>55.88</v>
      </c>
      <c r="H243" s="68">
        <v>45646</v>
      </c>
      <c r="I243" s="61">
        <v>56.18</v>
      </c>
      <c r="J243" s="155"/>
    </row>
    <row r="244" spans="1:10">
      <c r="A244" s="43">
        <v>239</v>
      </c>
      <c r="B244" s="14" t="s">
        <v>364</v>
      </c>
      <c r="C244" s="14" t="s">
        <v>365</v>
      </c>
      <c r="D244" s="14" t="s">
        <v>366</v>
      </c>
      <c r="E244" s="68">
        <v>45646</v>
      </c>
      <c r="F244" s="14" t="s">
        <v>516</v>
      </c>
      <c r="G244" s="51">
        <v>63.04</v>
      </c>
      <c r="H244" s="68">
        <v>45646</v>
      </c>
      <c r="I244" s="61">
        <v>63.44</v>
      </c>
      <c r="J244" s="155"/>
    </row>
    <row r="245" spans="1:10">
      <c r="A245" s="43">
        <v>240</v>
      </c>
      <c r="B245" s="14" t="s">
        <v>364</v>
      </c>
      <c r="C245" s="14" t="s">
        <v>365</v>
      </c>
      <c r="D245" s="14" t="s">
        <v>366</v>
      </c>
      <c r="E245" s="68">
        <v>45646</v>
      </c>
      <c r="F245" s="14" t="s">
        <v>1762</v>
      </c>
      <c r="G245" s="51">
        <v>59.62</v>
      </c>
      <c r="H245" s="68">
        <v>45646</v>
      </c>
      <c r="I245" s="61">
        <v>59.88</v>
      </c>
      <c r="J245" s="155"/>
    </row>
    <row r="246" spans="1:10">
      <c r="A246" s="43">
        <v>241</v>
      </c>
      <c r="B246" s="14" t="s">
        <v>364</v>
      </c>
      <c r="C246" s="14" t="s">
        <v>365</v>
      </c>
      <c r="D246" s="14" t="s">
        <v>366</v>
      </c>
      <c r="E246" s="68">
        <v>45646</v>
      </c>
      <c r="F246" s="14" t="s">
        <v>1763</v>
      </c>
      <c r="G246" s="51">
        <v>58.44</v>
      </c>
      <c r="H246" s="68">
        <v>45646</v>
      </c>
      <c r="I246" s="61">
        <v>58.84</v>
      </c>
      <c r="J246" s="155"/>
    </row>
    <row r="247" spans="1:10">
      <c r="A247" s="43">
        <v>242</v>
      </c>
      <c r="B247" s="14" t="s">
        <v>364</v>
      </c>
      <c r="C247" s="14" t="s">
        <v>365</v>
      </c>
      <c r="D247" s="14" t="s">
        <v>366</v>
      </c>
      <c r="E247" s="68">
        <v>45646</v>
      </c>
      <c r="F247" s="14" t="s">
        <v>937</v>
      </c>
      <c r="G247" s="51">
        <v>59.4</v>
      </c>
      <c r="H247" s="68">
        <v>45646</v>
      </c>
      <c r="I247" s="61">
        <v>59.8</v>
      </c>
      <c r="J247" s="155"/>
    </row>
    <row r="248" spans="1:10">
      <c r="A248" s="43">
        <v>243</v>
      </c>
      <c r="B248" s="14" t="s">
        <v>364</v>
      </c>
      <c r="C248" s="14" t="s">
        <v>365</v>
      </c>
      <c r="D248" s="14" t="s">
        <v>366</v>
      </c>
      <c r="E248" s="68">
        <v>45646</v>
      </c>
      <c r="F248" s="14" t="s">
        <v>1764</v>
      </c>
      <c r="G248" s="51">
        <v>46.98</v>
      </c>
      <c r="H248" s="68">
        <v>45646</v>
      </c>
      <c r="I248" s="61">
        <v>47.24</v>
      </c>
      <c r="J248" s="155"/>
    </row>
    <row r="249" spans="1:10">
      <c r="A249" s="43">
        <v>244</v>
      </c>
      <c r="B249" s="14" t="s">
        <v>364</v>
      </c>
      <c r="C249" s="14" t="s">
        <v>365</v>
      </c>
      <c r="D249" s="14" t="s">
        <v>366</v>
      </c>
      <c r="E249" s="68">
        <v>45646</v>
      </c>
      <c r="F249" s="14" t="s">
        <v>524</v>
      </c>
      <c r="G249" s="51">
        <v>58.08</v>
      </c>
      <c r="H249" s="68">
        <v>45646</v>
      </c>
      <c r="I249" s="61">
        <v>58.52</v>
      </c>
      <c r="J249" s="155"/>
    </row>
    <row r="250" spans="1:10">
      <c r="A250" s="43">
        <v>245</v>
      </c>
      <c r="B250" s="14" t="s">
        <v>364</v>
      </c>
      <c r="C250" s="14" t="s">
        <v>365</v>
      </c>
      <c r="D250" s="14" t="s">
        <v>366</v>
      </c>
      <c r="E250" s="68">
        <v>45646</v>
      </c>
      <c r="F250" s="14" t="s">
        <v>1765</v>
      </c>
      <c r="G250" s="51">
        <v>60.42</v>
      </c>
      <c r="H250" s="68">
        <v>45646</v>
      </c>
      <c r="I250" s="61">
        <v>60.84</v>
      </c>
      <c r="J250" s="155"/>
    </row>
    <row r="251" spans="1:10">
      <c r="A251" s="43">
        <v>246</v>
      </c>
      <c r="B251" s="14" t="s">
        <v>364</v>
      </c>
      <c r="C251" s="14" t="s">
        <v>365</v>
      </c>
      <c r="D251" s="14" t="s">
        <v>366</v>
      </c>
      <c r="E251" s="68">
        <v>45646</v>
      </c>
      <c r="F251" s="14" t="s">
        <v>432</v>
      </c>
      <c r="G251" s="51">
        <v>58.06</v>
      </c>
      <c r="H251" s="68">
        <v>45646</v>
      </c>
      <c r="I251" s="61">
        <v>58.38</v>
      </c>
      <c r="J251" s="155"/>
    </row>
    <row r="252" spans="1:10">
      <c r="A252" s="43">
        <v>247</v>
      </c>
      <c r="B252" s="14" t="s">
        <v>364</v>
      </c>
      <c r="C252" s="14" t="s">
        <v>365</v>
      </c>
      <c r="D252" s="14" t="s">
        <v>366</v>
      </c>
      <c r="E252" s="68">
        <v>45646</v>
      </c>
      <c r="F252" s="14" t="s">
        <v>522</v>
      </c>
      <c r="G252" s="51">
        <v>51.38</v>
      </c>
      <c r="H252" s="68">
        <v>45646</v>
      </c>
      <c r="I252" s="61">
        <v>51.76</v>
      </c>
      <c r="J252" s="155"/>
    </row>
    <row r="253" spans="1:10">
      <c r="A253" s="43">
        <v>248</v>
      </c>
      <c r="B253" s="14" t="s">
        <v>364</v>
      </c>
      <c r="C253" s="14" t="s">
        <v>365</v>
      </c>
      <c r="D253" s="14" t="s">
        <v>366</v>
      </c>
      <c r="E253" s="68">
        <v>45646</v>
      </c>
      <c r="F253" s="14" t="s">
        <v>431</v>
      </c>
      <c r="G253" s="51">
        <v>49.7</v>
      </c>
      <c r="H253" s="68">
        <v>45646</v>
      </c>
      <c r="I253" s="61">
        <v>49.92</v>
      </c>
      <c r="J253" s="155"/>
    </row>
    <row r="254" spans="1:10">
      <c r="A254" s="43">
        <v>249</v>
      </c>
      <c r="B254" s="14" t="s">
        <v>364</v>
      </c>
      <c r="C254" s="14" t="s">
        <v>365</v>
      </c>
      <c r="D254" s="14" t="s">
        <v>366</v>
      </c>
      <c r="E254" s="68">
        <v>45646</v>
      </c>
      <c r="F254" s="14" t="s">
        <v>926</v>
      </c>
      <c r="G254" s="51">
        <v>58.32</v>
      </c>
      <c r="H254" s="68">
        <v>45646</v>
      </c>
      <c r="I254" s="61">
        <v>58.6</v>
      </c>
      <c r="J254" s="155"/>
    </row>
    <row r="255" spans="1:10">
      <c r="A255" s="43">
        <v>250</v>
      </c>
      <c r="B255" s="14" t="s">
        <v>364</v>
      </c>
      <c r="C255" s="14" t="s">
        <v>365</v>
      </c>
      <c r="D255" s="14" t="s">
        <v>366</v>
      </c>
      <c r="E255" s="68">
        <v>45646</v>
      </c>
      <c r="F255" s="14" t="s">
        <v>509</v>
      </c>
      <c r="G255" s="51">
        <v>53.04</v>
      </c>
      <c r="H255" s="68">
        <v>45646</v>
      </c>
      <c r="I255" s="61">
        <v>52.4</v>
      </c>
      <c r="J255" s="155"/>
    </row>
    <row r="256" spans="1:10">
      <c r="A256" s="43">
        <v>251</v>
      </c>
      <c r="B256" s="14" t="s">
        <v>364</v>
      </c>
      <c r="C256" s="14" t="s">
        <v>365</v>
      </c>
      <c r="D256" s="14" t="s">
        <v>366</v>
      </c>
      <c r="E256" s="68">
        <v>45646</v>
      </c>
      <c r="F256" s="14" t="s">
        <v>430</v>
      </c>
      <c r="G256" s="51">
        <v>56.28</v>
      </c>
      <c r="H256" s="68">
        <v>45646</v>
      </c>
      <c r="I256" s="61">
        <v>56.68</v>
      </c>
      <c r="J256" s="155"/>
    </row>
    <row r="257" spans="1:10">
      <c r="A257" s="43">
        <v>252</v>
      </c>
      <c r="B257" s="14" t="s">
        <v>364</v>
      </c>
      <c r="C257" s="14" t="s">
        <v>365</v>
      </c>
      <c r="D257" s="14" t="s">
        <v>366</v>
      </c>
      <c r="E257" s="68">
        <v>45646</v>
      </c>
      <c r="F257" s="14" t="s">
        <v>429</v>
      </c>
      <c r="G257" s="51">
        <v>56.7</v>
      </c>
      <c r="H257" s="68">
        <v>45646</v>
      </c>
      <c r="I257" s="61">
        <v>57.1</v>
      </c>
      <c r="J257" s="155"/>
    </row>
    <row r="258" spans="1:10">
      <c r="A258" s="43">
        <v>253</v>
      </c>
      <c r="B258" s="14" t="s">
        <v>364</v>
      </c>
      <c r="C258" s="14" t="s">
        <v>365</v>
      </c>
      <c r="D258" s="14" t="s">
        <v>366</v>
      </c>
      <c r="E258" s="68">
        <v>45646</v>
      </c>
      <c r="F258" s="14" t="s">
        <v>434</v>
      </c>
      <c r="G258" s="51">
        <v>62.04</v>
      </c>
      <c r="H258" s="68">
        <v>45646</v>
      </c>
      <c r="I258" s="61">
        <v>62.34</v>
      </c>
      <c r="J258" s="155"/>
    </row>
    <row r="259" spans="1:10">
      <c r="A259" s="43">
        <v>254</v>
      </c>
      <c r="B259" s="14" t="s">
        <v>364</v>
      </c>
      <c r="C259" s="14" t="s">
        <v>365</v>
      </c>
      <c r="D259" s="14" t="s">
        <v>366</v>
      </c>
      <c r="E259" s="68">
        <v>45646</v>
      </c>
      <c r="F259" s="14" t="s">
        <v>1766</v>
      </c>
      <c r="G259" s="51">
        <v>47.8</v>
      </c>
      <c r="H259" s="68">
        <v>45646</v>
      </c>
      <c r="I259" s="61">
        <v>48.14</v>
      </c>
      <c r="J259" s="155"/>
    </row>
    <row r="260" spans="1:10">
      <c r="A260" s="43">
        <v>255</v>
      </c>
      <c r="B260" s="14" t="s">
        <v>364</v>
      </c>
      <c r="C260" s="14" t="s">
        <v>365</v>
      </c>
      <c r="D260" s="14" t="s">
        <v>366</v>
      </c>
      <c r="E260" s="68">
        <v>45646</v>
      </c>
      <c r="F260" s="14" t="s">
        <v>1705</v>
      </c>
      <c r="G260" s="51">
        <v>47.44</v>
      </c>
      <c r="H260" s="68">
        <v>45646</v>
      </c>
      <c r="I260" s="61">
        <v>47.78</v>
      </c>
      <c r="J260" s="155"/>
    </row>
    <row r="261" spans="1:10">
      <c r="A261" s="43">
        <v>256</v>
      </c>
      <c r="B261" s="14" t="s">
        <v>364</v>
      </c>
      <c r="C261" s="14" t="s">
        <v>365</v>
      </c>
      <c r="D261" s="14" t="s">
        <v>366</v>
      </c>
      <c r="E261" s="68">
        <v>45646</v>
      </c>
      <c r="F261" s="14" t="s">
        <v>908</v>
      </c>
      <c r="G261" s="51">
        <v>58.96</v>
      </c>
      <c r="H261" s="68">
        <v>45646</v>
      </c>
      <c r="I261" s="61">
        <v>59.42</v>
      </c>
      <c r="J261" s="155"/>
    </row>
    <row r="262" spans="1:10">
      <c r="A262" s="43">
        <v>257</v>
      </c>
      <c r="B262" s="14" t="s">
        <v>364</v>
      </c>
      <c r="C262" s="14" t="s">
        <v>365</v>
      </c>
      <c r="D262" s="14" t="s">
        <v>366</v>
      </c>
      <c r="E262" s="68">
        <v>45646</v>
      </c>
      <c r="F262" s="14" t="s">
        <v>1693</v>
      </c>
      <c r="G262" s="51">
        <v>60.4</v>
      </c>
      <c r="H262" s="68">
        <v>45646</v>
      </c>
      <c r="I262" s="61">
        <v>60.78</v>
      </c>
      <c r="J262" s="155"/>
    </row>
    <row r="263" spans="1:10">
      <c r="A263" s="43">
        <v>258</v>
      </c>
      <c r="B263" s="14" t="s">
        <v>364</v>
      </c>
      <c r="C263" s="14" t="s">
        <v>365</v>
      </c>
      <c r="D263" s="14" t="s">
        <v>366</v>
      </c>
      <c r="E263" s="68">
        <v>45646</v>
      </c>
      <c r="F263" s="14" t="s">
        <v>944</v>
      </c>
      <c r="G263" s="51">
        <v>58.42</v>
      </c>
      <c r="H263" s="68">
        <v>45646</v>
      </c>
      <c r="I263" s="61">
        <v>58.86</v>
      </c>
      <c r="J263" s="155"/>
    </row>
    <row r="264" spans="1:10">
      <c r="A264" s="43">
        <v>259</v>
      </c>
      <c r="B264" s="14" t="s">
        <v>364</v>
      </c>
      <c r="C264" s="14" t="s">
        <v>365</v>
      </c>
      <c r="D264" s="14" t="s">
        <v>366</v>
      </c>
      <c r="E264" s="68">
        <v>45646</v>
      </c>
      <c r="F264" s="14" t="s">
        <v>925</v>
      </c>
      <c r="G264" s="51">
        <v>57.68</v>
      </c>
      <c r="H264" s="68">
        <v>45646</v>
      </c>
      <c r="I264" s="61">
        <v>58.14</v>
      </c>
      <c r="J264" s="155"/>
    </row>
    <row r="265" spans="1:10">
      <c r="A265" s="43">
        <v>260</v>
      </c>
      <c r="B265" s="14" t="s">
        <v>364</v>
      </c>
      <c r="C265" s="14" t="s">
        <v>365</v>
      </c>
      <c r="D265" s="14" t="s">
        <v>366</v>
      </c>
      <c r="E265" s="68">
        <v>45646</v>
      </c>
      <c r="F265" s="14" t="s">
        <v>945</v>
      </c>
      <c r="G265" s="51">
        <v>57.86</v>
      </c>
      <c r="H265" s="68">
        <v>45646</v>
      </c>
      <c r="I265" s="61">
        <v>58.14</v>
      </c>
      <c r="J265" s="155"/>
    </row>
    <row r="266" spans="1:10">
      <c r="A266" s="43">
        <v>261</v>
      </c>
      <c r="B266" s="14" t="s">
        <v>364</v>
      </c>
      <c r="C266" s="14" t="s">
        <v>365</v>
      </c>
      <c r="D266" s="14" t="s">
        <v>366</v>
      </c>
      <c r="E266" s="68">
        <v>45646</v>
      </c>
      <c r="F266" s="14" t="s">
        <v>856</v>
      </c>
      <c r="G266" s="51">
        <v>48.74</v>
      </c>
      <c r="H266" s="68">
        <v>45646</v>
      </c>
      <c r="I266" s="61">
        <v>49.06</v>
      </c>
      <c r="J266" s="155"/>
    </row>
    <row r="267" spans="1:10">
      <c r="A267" s="43">
        <v>262</v>
      </c>
      <c r="B267" s="14" t="s">
        <v>364</v>
      </c>
      <c r="C267" s="14" t="s">
        <v>365</v>
      </c>
      <c r="D267" s="14" t="s">
        <v>366</v>
      </c>
      <c r="E267" s="68">
        <v>45646</v>
      </c>
      <c r="F267" s="14" t="s">
        <v>1767</v>
      </c>
      <c r="G267" s="51">
        <v>57.14</v>
      </c>
      <c r="H267" s="68">
        <v>45646</v>
      </c>
      <c r="I267" s="61">
        <v>57.6</v>
      </c>
      <c r="J267" s="155"/>
    </row>
    <row r="268" spans="1:10">
      <c r="A268" s="43">
        <v>263</v>
      </c>
      <c r="B268" s="14" t="s">
        <v>364</v>
      </c>
      <c r="C268" s="14" t="s">
        <v>365</v>
      </c>
      <c r="D268" s="14" t="s">
        <v>366</v>
      </c>
      <c r="E268" s="68">
        <v>45646</v>
      </c>
      <c r="F268" s="14" t="s">
        <v>929</v>
      </c>
      <c r="G268" s="51">
        <v>45.62</v>
      </c>
      <c r="H268" s="68">
        <v>45646</v>
      </c>
      <c r="I268" s="61">
        <v>45.98</v>
      </c>
      <c r="J268" s="155"/>
    </row>
    <row r="269" spans="1:10">
      <c r="A269" s="43">
        <v>264</v>
      </c>
      <c r="B269" s="14" t="s">
        <v>364</v>
      </c>
      <c r="C269" s="14" t="s">
        <v>365</v>
      </c>
      <c r="D269" s="14" t="s">
        <v>366</v>
      </c>
      <c r="E269" s="68">
        <v>45646</v>
      </c>
      <c r="F269" s="14" t="s">
        <v>939</v>
      </c>
      <c r="G269" s="51">
        <v>58.14</v>
      </c>
      <c r="H269" s="68">
        <v>45646</v>
      </c>
      <c r="I269" s="61">
        <v>58.6</v>
      </c>
      <c r="J269" s="155"/>
    </row>
    <row r="270" spans="1:10">
      <c r="A270" s="43">
        <v>265</v>
      </c>
      <c r="B270" s="14" t="s">
        <v>364</v>
      </c>
      <c r="C270" s="14" t="s">
        <v>365</v>
      </c>
      <c r="D270" s="14" t="s">
        <v>366</v>
      </c>
      <c r="E270" s="68">
        <v>45646</v>
      </c>
      <c r="F270" s="14" t="s">
        <v>493</v>
      </c>
      <c r="G270" s="51">
        <v>48.84</v>
      </c>
      <c r="H270" s="68">
        <v>45646</v>
      </c>
      <c r="I270" s="61">
        <v>49.26</v>
      </c>
      <c r="J270" s="155"/>
    </row>
    <row r="271" spans="1:10">
      <c r="A271" s="43">
        <v>266</v>
      </c>
      <c r="B271" s="14" t="s">
        <v>364</v>
      </c>
      <c r="C271" s="14" t="s">
        <v>365</v>
      </c>
      <c r="D271" s="14" t="s">
        <v>366</v>
      </c>
      <c r="E271" s="68">
        <v>45646</v>
      </c>
      <c r="F271" s="14" t="s">
        <v>496</v>
      </c>
      <c r="G271" s="51">
        <v>57.5</v>
      </c>
      <c r="H271" s="68">
        <v>45646</v>
      </c>
      <c r="I271" s="61">
        <v>57.94</v>
      </c>
      <c r="J271" s="155"/>
    </row>
    <row r="272" spans="1:10">
      <c r="A272" s="43">
        <v>267</v>
      </c>
      <c r="B272" s="14" t="s">
        <v>364</v>
      </c>
      <c r="C272" s="14" t="s">
        <v>365</v>
      </c>
      <c r="D272" s="14" t="s">
        <v>366</v>
      </c>
      <c r="E272" s="68">
        <v>45646</v>
      </c>
      <c r="F272" s="14" t="s">
        <v>942</v>
      </c>
      <c r="G272" s="51">
        <v>46.02</v>
      </c>
      <c r="H272" s="68">
        <v>45646</v>
      </c>
      <c r="I272" s="61">
        <v>46.36</v>
      </c>
      <c r="J272" s="155"/>
    </row>
    <row r="273" spans="1:10">
      <c r="A273" s="43">
        <v>268</v>
      </c>
      <c r="B273" s="14" t="s">
        <v>364</v>
      </c>
      <c r="C273" s="14" t="s">
        <v>365</v>
      </c>
      <c r="D273" s="14" t="s">
        <v>366</v>
      </c>
      <c r="E273" s="68">
        <v>45646</v>
      </c>
      <c r="F273" s="14" t="s">
        <v>1768</v>
      </c>
      <c r="G273" s="51">
        <v>45.9</v>
      </c>
      <c r="H273" s="68">
        <v>45646</v>
      </c>
      <c r="I273" s="61">
        <v>46.28</v>
      </c>
      <c r="J273" s="155"/>
    </row>
    <row r="274" spans="1:10">
      <c r="A274" s="43">
        <v>269</v>
      </c>
      <c r="B274" s="14" t="s">
        <v>364</v>
      </c>
      <c r="C274" s="14" t="s">
        <v>365</v>
      </c>
      <c r="D274" s="14" t="s">
        <v>366</v>
      </c>
      <c r="E274" s="68">
        <v>45646</v>
      </c>
      <c r="F274" s="14" t="s">
        <v>1769</v>
      </c>
      <c r="G274" s="51">
        <v>56</v>
      </c>
      <c r="H274" s="68">
        <v>45646</v>
      </c>
      <c r="I274" s="61">
        <v>56.42</v>
      </c>
      <c r="J274" s="155"/>
    </row>
    <row r="275" spans="1:10">
      <c r="A275" s="43">
        <v>270</v>
      </c>
      <c r="B275" s="14" t="s">
        <v>364</v>
      </c>
      <c r="C275" s="14" t="s">
        <v>365</v>
      </c>
      <c r="D275" s="14" t="s">
        <v>366</v>
      </c>
      <c r="E275" s="68">
        <v>45646</v>
      </c>
      <c r="F275" s="14" t="s">
        <v>1770</v>
      </c>
      <c r="G275" s="51">
        <v>49.32</v>
      </c>
      <c r="H275" s="68">
        <v>45646</v>
      </c>
      <c r="I275" s="61">
        <v>49.7</v>
      </c>
      <c r="J275" s="155"/>
    </row>
    <row r="276" spans="1:10">
      <c r="A276" s="43">
        <v>271</v>
      </c>
      <c r="B276" s="14" t="s">
        <v>364</v>
      </c>
      <c r="C276" s="14" t="s">
        <v>365</v>
      </c>
      <c r="D276" s="14" t="s">
        <v>366</v>
      </c>
      <c r="E276" s="68">
        <v>45646</v>
      </c>
      <c r="F276" s="14" t="s">
        <v>530</v>
      </c>
      <c r="G276" s="51">
        <v>53.98</v>
      </c>
      <c r="H276" s="68">
        <v>45646</v>
      </c>
      <c r="I276" s="61">
        <v>54.18</v>
      </c>
      <c r="J276" s="155"/>
    </row>
    <row r="277" spans="1:10">
      <c r="A277" s="43">
        <v>272</v>
      </c>
      <c r="B277" s="14" t="s">
        <v>364</v>
      </c>
      <c r="C277" s="14" t="s">
        <v>365</v>
      </c>
      <c r="D277" s="14" t="s">
        <v>366</v>
      </c>
      <c r="E277" s="68">
        <v>45646</v>
      </c>
      <c r="F277" s="14" t="s">
        <v>517</v>
      </c>
      <c r="G277" s="51">
        <v>55.96</v>
      </c>
      <c r="H277" s="68">
        <v>45646</v>
      </c>
      <c r="I277" s="61">
        <v>56.3</v>
      </c>
      <c r="J277" s="155"/>
    </row>
    <row r="278" spans="1:10">
      <c r="A278" s="43">
        <v>273</v>
      </c>
      <c r="B278" s="14" t="s">
        <v>364</v>
      </c>
      <c r="C278" s="14" t="s">
        <v>365</v>
      </c>
      <c r="D278" s="14" t="s">
        <v>366</v>
      </c>
      <c r="E278" s="68">
        <v>45646</v>
      </c>
      <c r="F278" s="14" t="s">
        <v>1695</v>
      </c>
      <c r="G278" s="51">
        <v>47.16</v>
      </c>
      <c r="H278" s="68">
        <v>45646</v>
      </c>
      <c r="I278" s="61">
        <v>47.52</v>
      </c>
      <c r="J278" s="155"/>
    </row>
    <row r="279" spans="1:10">
      <c r="A279" s="43">
        <v>274</v>
      </c>
      <c r="B279" s="14" t="s">
        <v>364</v>
      </c>
      <c r="C279" s="14" t="s">
        <v>365</v>
      </c>
      <c r="D279" s="14" t="s">
        <v>366</v>
      </c>
      <c r="E279" s="68">
        <v>45646</v>
      </c>
      <c r="F279" s="14" t="s">
        <v>436</v>
      </c>
      <c r="G279" s="51">
        <v>58.7</v>
      </c>
      <c r="H279" s="68">
        <v>45646</v>
      </c>
      <c r="I279" s="61">
        <v>59.14</v>
      </c>
      <c r="J279" s="155"/>
    </row>
    <row r="280" spans="1:10">
      <c r="A280" s="43">
        <v>275</v>
      </c>
      <c r="B280" s="14" t="s">
        <v>364</v>
      </c>
      <c r="C280" s="14" t="s">
        <v>365</v>
      </c>
      <c r="D280" s="14" t="s">
        <v>366</v>
      </c>
      <c r="E280" s="68">
        <v>45646</v>
      </c>
      <c r="F280" s="14" t="s">
        <v>896</v>
      </c>
      <c r="G280" s="51">
        <v>53.44</v>
      </c>
      <c r="H280" s="68">
        <v>45646</v>
      </c>
      <c r="I280" s="61">
        <v>53.76</v>
      </c>
      <c r="J280" s="155"/>
    </row>
    <row r="281" spans="1:10">
      <c r="A281" s="43">
        <v>276</v>
      </c>
      <c r="B281" s="14" t="s">
        <v>364</v>
      </c>
      <c r="C281" s="14" t="s">
        <v>365</v>
      </c>
      <c r="D281" s="14" t="s">
        <v>366</v>
      </c>
      <c r="E281" s="68">
        <v>45646</v>
      </c>
      <c r="F281" s="14" t="s">
        <v>1771</v>
      </c>
      <c r="G281" s="51">
        <v>48.34</v>
      </c>
      <c r="H281" s="68">
        <v>45646</v>
      </c>
      <c r="I281" s="61">
        <v>48.6</v>
      </c>
      <c r="J281" s="155"/>
    </row>
    <row r="282" spans="1:10">
      <c r="A282" s="43">
        <v>277</v>
      </c>
      <c r="B282" s="14" t="s">
        <v>364</v>
      </c>
      <c r="C282" s="14" t="s">
        <v>365</v>
      </c>
      <c r="D282" s="14" t="s">
        <v>366</v>
      </c>
      <c r="E282" s="68">
        <v>45646</v>
      </c>
      <c r="F282" s="14" t="s">
        <v>508</v>
      </c>
      <c r="G282" s="51">
        <v>56</v>
      </c>
      <c r="H282" s="68">
        <v>45646</v>
      </c>
      <c r="I282" s="61">
        <v>56.44</v>
      </c>
      <c r="J282" s="155"/>
    </row>
    <row r="283" spans="1:10">
      <c r="A283" s="43">
        <v>278</v>
      </c>
      <c r="B283" s="14" t="s">
        <v>364</v>
      </c>
      <c r="C283" s="14" t="s">
        <v>365</v>
      </c>
      <c r="D283" s="14" t="s">
        <v>366</v>
      </c>
      <c r="E283" s="68">
        <v>45646</v>
      </c>
      <c r="F283" s="14" t="s">
        <v>514</v>
      </c>
      <c r="G283" s="51">
        <v>47.28</v>
      </c>
      <c r="H283" s="68">
        <v>45646</v>
      </c>
      <c r="I283" s="61">
        <v>47.58</v>
      </c>
      <c r="J283" s="155"/>
    </row>
    <row r="284" spans="1:10">
      <c r="A284" s="43">
        <v>279</v>
      </c>
      <c r="B284" s="14" t="s">
        <v>364</v>
      </c>
      <c r="C284" s="14" t="s">
        <v>365</v>
      </c>
      <c r="D284" s="14" t="s">
        <v>366</v>
      </c>
      <c r="E284" s="68">
        <v>45646</v>
      </c>
      <c r="F284" s="14" t="s">
        <v>919</v>
      </c>
      <c r="G284" s="51">
        <v>56.68</v>
      </c>
      <c r="H284" s="68">
        <v>45646</v>
      </c>
      <c r="I284" s="61">
        <v>57.04</v>
      </c>
      <c r="J284" s="155"/>
    </row>
    <row r="285" spans="1:10">
      <c r="A285" s="43">
        <v>280</v>
      </c>
      <c r="B285" s="14" t="s">
        <v>364</v>
      </c>
      <c r="C285" s="14" t="s">
        <v>365</v>
      </c>
      <c r="D285" s="14" t="s">
        <v>366</v>
      </c>
      <c r="E285" s="68">
        <v>45646</v>
      </c>
      <c r="F285" s="14" t="s">
        <v>947</v>
      </c>
      <c r="G285" s="51">
        <v>55.4</v>
      </c>
      <c r="H285" s="68">
        <v>45646</v>
      </c>
      <c r="I285" s="61">
        <v>55.7</v>
      </c>
      <c r="J285" s="155"/>
    </row>
    <row r="286" spans="1:10">
      <c r="A286" s="43">
        <v>281</v>
      </c>
      <c r="B286" s="14" t="s">
        <v>364</v>
      </c>
      <c r="C286" s="14" t="s">
        <v>365</v>
      </c>
      <c r="D286" s="14" t="s">
        <v>366</v>
      </c>
      <c r="E286" s="68">
        <v>45646</v>
      </c>
      <c r="F286" s="14" t="s">
        <v>941</v>
      </c>
      <c r="G286" s="51">
        <v>54.32</v>
      </c>
      <c r="H286" s="68">
        <v>45646</v>
      </c>
      <c r="I286" s="61">
        <v>54.84</v>
      </c>
      <c r="J286" s="155"/>
    </row>
    <row r="287" spans="1:10">
      <c r="A287" s="43">
        <v>282</v>
      </c>
      <c r="B287" s="14" t="s">
        <v>364</v>
      </c>
      <c r="C287" s="14" t="s">
        <v>365</v>
      </c>
      <c r="D287" s="14" t="s">
        <v>366</v>
      </c>
      <c r="E287" s="68">
        <v>45646</v>
      </c>
      <c r="F287" s="14" t="s">
        <v>935</v>
      </c>
      <c r="G287" s="51">
        <v>54.68</v>
      </c>
      <c r="H287" s="68">
        <v>45646</v>
      </c>
      <c r="I287" s="61">
        <v>55.32</v>
      </c>
      <c r="J287" s="155"/>
    </row>
    <row r="288" spans="1:10">
      <c r="A288" s="43">
        <v>283</v>
      </c>
      <c r="B288" s="14" t="s">
        <v>364</v>
      </c>
      <c r="C288" s="14" t="s">
        <v>365</v>
      </c>
      <c r="D288" s="14" t="s">
        <v>366</v>
      </c>
      <c r="E288" s="68">
        <v>45646</v>
      </c>
      <c r="F288" s="14" t="s">
        <v>1686</v>
      </c>
      <c r="G288" s="51">
        <v>45.64</v>
      </c>
      <c r="H288" s="68">
        <v>45646</v>
      </c>
      <c r="I288" s="61">
        <v>46.04</v>
      </c>
      <c r="J288" s="155"/>
    </row>
    <row r="289" spans="1:10">
      <c r="A289" s="43">
        <v>284</v>
      </c>
      <c r="B289" s="14" t="s">
        <v>364</v>
      </c>
      <c r="C289" s="14" t="s">
        <v>365</v>
      </c>
      <c r="D289" s="14" t="s">
        <v>366</v>
      </c>
      <c r="E289" s="68">
        <v>45646</v>
      </c>
      <c r="F289" s="14" t="s">
        <v>1683</v>
      </c>
      <c r="G289" s="51">
        <v>50.62</v>
      </c>
      <c r="H289" s="68">
        <v>45646</v>
      </c>
      <c r="I289" s="61">
        <v>50.9</v>
      </c>
      <c r="J289" s="155"/>
    </row>
    <row r="290" spans="1:10">
      <c r="A290" s="43">
        <v>285</v>
      </c>
      <c r="B290" s="14" t="s">
        <v>364</v>
      </c>
      <c r="C290" s="14" t="s">
        <v>365</v>
      </c>
      <c r="D290" s="14" t="s">
        <v>366</v>
      </c>
      <c r="E290" s="68">
        <v>45646</v>
      </c>
      <c r="F290" s="14" t="s">
        <v>1772</v>
      </c>
      <c r="G290" s="51">
        <v>47</v>
      </c>
      <c r="H290" s="68">
        <v>45646</v>
      </c>
      <c r="I290" s="61">
        <v>47.38</v>
      </c>
      <c r="J290" s="155"/>
    </row>
    <row r="291" spans="1:10">
      <c r="A291" s="43">
        <v>286</v>
      </c>
      <c r="B291" s="14" t="s">
        <v>364</v>
      </c>
      <c r="C291" s="14" t="s">
        <v>365</v>
      </c>
      <c r="D291" s="14" t="s">
        <v>366</v>
      </c>
      <c r="E291" s="68">
        <v>45646</v>
      </c>
      <c r="F291" s="14" t="s">
        <v>1773</v>
      </c>
      <c r="G291" s="51">
        <v>45.3</v>
      </c>
      <c r="H291" s="68">
        <v>45646</v>
      </c>
      <c r="I291" s="61">
        <v>45.62</v>
      </c>
      <c r="J291" s="155"/>
    </row>
    <row r="292" spans="1:10">
      <c r="A292" s="43">
        <v>287</v>
      </c>
      <c r="B292" s="14" t="s">
        <v>364</v>
      </c>
      <c r="C292" s="14" t="s">
        <v>365</v>
      </c>
      <c r="D292" s="14" t="s">
        <v>366</v>
      </c>
      <c r="E292" s="68">
        <v>45646</v>
      </c>
      <c r="F292" s="158" t="s">
        <v>1774</v>
      </c>
      <c r="G292" s="51">
        <v>48.46</v>
      </c>
      <c r="H292" s="68">
        <v>45646</v>
      </c>
      <c r="I292" s="61">
        <v>48.62</v>
      </c>
      <c r="J292" s="155"/>
    </row>
    <row r="293" spans="1:10">
      <c r="A293" s="43">
        <v>288</v>
      </c>
      <c r="B293" s="14" t="s">
        <v>364</v>
      </c>
      <c r="C293" s="14" t="s">
        <v>365</v>
      </c>
      <c r="D293" s="14" t="s">
        <v>366</v>
      </c>
      <c r="E293" s="68">
        <v>45646</v>
      </c>
      <c r="F293" s="158" t="s">
        <v>1685</v>
      </c>
      <c r="G293" s="51">
        <v>52.5</v>
      </c>
      <c r="H293" s="68">
        <v>45646</v>
      </c>
      <c r="I293" s="61">
        <v>52.78</v>
      </c>
      <c r="J293" s="155"/>
    </row>
    <row r="294" spans="1:10">
      <c r="A294" s="43">
        <v>289</v>
      </c>
      <c r="B294" s="14" t="s">
        <v>364</v>
      </c>
      <c r="C294" s="14" t="s">
        <v>365</v>
      </c>
      <c r="D294" s="14" t="s">
        <v>366</v>
      </c>
      <c r="E294" s="68">
        <v>45646</v>
      </c>
      <c r="F294" s="158" t="s">
        <v>1684</v>
      </c>
      <c r="G294" s="51">
        <v>51.06</v>
      </c>
      <c r="H294" s="68">
        <v>45646</v>
      </c>
      <c r="I294" s="61">
        <v>51.46</v>
      </c>
      <c r="J294" s="155"/>
    </row>
    <row r="295" spans="1:10">
      <c r="A295" s="43">
        <v>290</v>
      </c>
      <c r="B295" s="14" t="s">
        <v>364</v>
      </c>
      <c r="C295" s="14" t="s">
        <v>365</v>
      </c>
      <c r="D295" s="14" t="s">
        <v>366</v>
      </c>
      <c r="E295" s="68">
        <v>45646</v>
      </c>
      <c r="F295" s="158" t="s">
        <v>931</v>
      </c>
      <c r="G295" s="51">
        <v>52.68</v>
      </c>
      <c r="H295" s="68">
        <v>45646</v>
      </c>
      <c r="I295" s="61">
        <v>53</v>
      </c>
      <c r="J295" s="155"/>
    </row>
    <row r="296" spans="1:10">
      <c r="A296" s="43">
        <v>291</v>
      </c>
      <c r="B296" s="14" t="s">
        <v>364</v>
      </c>
      <c r="C296" s="14" t="s">
        <v>365</v>
      </c>
      <c r="D296" s="14" t="s">
        <v>366</v>
      </c>
      <c r="E296" s="68">
        <v>45646</v>
      </c>
      <c r="F296" s="158" t="s">
        <v>932</v>
      </c>
      <c r="G296" s="51">
        <v>47.48</v>
      </c>
      <c r="H296" s="68">
        <v>45646</v>
      </c>
      <c r="I296" s="61">
        <v>47.76</v>
      </c>
      <c r="J296" s="155"/>
    </row>
    <row r="297" spans="1:10">
      <c r="A297" s="43">
        <v>292</v>
      </c>
      <c r="B297" s="14" t="s">
        <v>364</v>
      </c>
      <c r="C297" s="14" t="s">
        <v>365</v>
      </c>
      <c r="D297" s="14" t="s">
        <v>366</v>
      </c>
      <c r="E297" s="68">
        <v>45646</v>
      </c>
      <c r="F297" s="158" t="s">
        <v>887</v>
      </c>
      <c r="G297" s="51">
        <v>58.4</v>
      </c>
      <c r="H297" s="68">
        <v>45646</v>
      </c>
      <c r="I297" s="61">
        <v>58.7</v>
      </c>
      <c r="J297" s="155"/>
    </row>
    <row r="298" spans="1:10">
      <c r="A298" s="43">
        <v>293</v>
      </c>
      <c r="B298" s="14" t="s">
        <v>364</v>
      </c>
      <c r="C298" s="14" t="s">
        <v>365</v>
      </c>
      <c r="D298" s="14" t="s">
        <v>366</v>
      </c>
      <c r="E298" s="68">
        <v>45646</v>
      </c>
      <c r="F298" s="158" t="s">
        <v>897</v>
      </c>
      <c r="G298" s="51">
        <v>57.98</v>
      </c>
      <c r="H298" s="68">
        <v>45646</v>
      </c>
      <c r="I298" s="61">
        <v>58.44</v>
      </c>
      <c r="J298" s="155"/>
    </row>
    <row r="299" spans="1:10">
      <c r="A299" s="43">
        <v>294</v>
      </c>
      <c r="B299" s="14" t="s">
        <v>364</v>
      </c>
      <c r="C299" s="14" t="s">
        <v>365</v>
      </c>
      <c r="D299" s="14" t="s">
        <v>366</v>
      </c>
      <c r="E299" s="68">
        <v>45646</v>
      </c>
      <c r="F299" s="158" t="s">
        <v>898</v>
      </c>
      <c r="G299" s="51">
        <v>57.44</v>
      </c>
      <c r="H299" s="68">
        <v>45646</v>
      </c>
      <c r="I299" s="61">
        <v>57.82</v>
      </c>
      <c r="J299" s="155"/>
    </row>
    <row r="300" spans="1:10">
      <c r="A300" s="43">
        <v>295</v>
      </c>
      <c r="B300" s="14" t="s">
        <v>364</v>
      </c>
      <c r="C300" s="14" t="s">
        <v>365</v>
      </c>
      <c r="D300" s="14" t="s">
        <v>366</v>
      </c>
      <c r="E300" s="68">
        <v>45646</v>
      </c>
      <c r="F300" s="158" t="s">
        <v>910</v>
      </c>
      <c r="G300" s="51">
        <v>44.22</v>
      </c>
      <c r="H300" s="68">
        <v>45646</v>
      </c>
      <c r="I300" s="61">
        <v>44.6</v>
      </c>
      <c r="J300" s="155"/>
    </row>
    <row r="301" spans="1:10">
      <c r="A301" s="43">
        <v>296</v>
      </c>
      <c r="B301" s="14" t="s">
        <v>364</v>
      </c>
      <c r="C301" s="14" t="s">
        <v>365</v>
      </c>
      <c r="D301" s="14" t="s">
        <v>366</v>
      </c>
      <c r="E301" s="68">
        <v>45646</v>
      </c>
      <c r="F301" s="158" t="s">
        <v>899</v>
      </c>
      <c r="G301" s="51">
        <v>61.24</v>
      </c>
      <c r="H301" s="68">
        <v>45646</v>
      </c>
      <c r="I301" s="61">
        <v>61.7</v>
      </c>
      <c r="J301" s="155"/>
    </row>
    <row r="302" spans="1:10">
      <c r="A302" s="43">
        <v>297</v>
      </c>
      <c r="B302" s="14" t="s">
        <v>364</v>
      </c>
      <c r="C302" s="14" t="s">
        <v>365</v>
      </c>
      <c r="D302" s="14" t="s">
        <v>366</v>
      </c>
      <c r="E302" s="68">
        <v>45646</v>
      </c>
      <c r="F302" s="158" t="s">
        <v>909</v>
      </c>
      <c r="G302" s="51">
        <v>46.04</v>
      </c>
      <c r="H302" s="68">
        <v>45646</v>
      </c>
      <c r="I302" s="61">
        <v>46.24</v>
      </c>
      <c r="J302" s="155"/>
    </row>
    <row r="303" spans="1:10">
      <c r="A303" s="43">
        <v>298</v>
      </c>
      <c r="B303" s="14" t="s">
        <v>364</v>
      </c>
      <c r="C303" s="14" t="s">
        <v>365</v>
      </c>
      <c r="D303" s="14" t="s">
        <v>366</v>
      </c>
      <c r="E303" s="68">
        <v>45646</v>
      </c>
      <c r="F303" s="158" t="s">
        <v>437</v>
      </c>
      <c r="G303" s="51">
        <v>44.58</v>
      </c>
      <c r="H303" s="68">
        <v>45646</v>
      </c>
      <c r="I303" s="61">
        <v>44.92</v>
      </c>
      <c r="J303" s="155"/>
    </row>
    <row r="304" spans="1:10">
      <c r="A304" s="43">
        <v>299</v>
      </c>
      <c r="B304" s="14" t="s">
        <v>364</v>
      </c>
      <c r="C304" s="14" t="s">
        <v>365</v>
      </c>
      <c r="D304" s="14" t="s">
        <v>366</v>
      </c>
      <c r="E304" s="68">
        <v>45646</v>
      </c>
      <c r="F304" s="158" t="s">
        <v>435</v>
      </c>
      <c r="G304" s="51">
        <v>46.52</v>
      </c>
      <c r="H304" s="68">
        <v>45646</v>
      </c>
      <c r="I304" s="61">
        <v>46.84</v>
      </c>
      <c r="J304" s="155"/>
    </row>
    <row r="305" spans="1:10">
      <c r="A305" s="43">
        <v>300</v>
      </c>
      <c r="B305" s="14" t="s">
        <v>364</v>
      </c>
      <c r="C305" s="14" t="s">
        <v>365</v>
      </c>
      <c r="D305" s="14" t="s">
        <v>366</v>
      </c>
      <c r="E305" s="68">
        <v>45646</v>
      </c>
      <c r="F305" s="158" t="s">
        <v>1682</v>
      </c>
      <c r="G305" s="51">
        <v>47.12</v>
      </c>
      <c r="H305" s="68">
        <v>45646</v>
      </c>
      <c r="I305" s="61">
        <v>47.56</v>
      </c>
      <c r="J305" s="155"/>
    </row>
    <row r="306" spans="1:10">
      <c r="A306" s="43">
        <v>301</v>
      </c>
      <c r="B306" s="14" t="s">
        <v>364</v>
      </c>
      <c r="C306" s="14" t="s">
        <v>365</v>
      </c>
      <c r="D306" s="14" t="s">
        <v>366</v>
      </c>
      <c r="E306" s="68">
        <v>45646</v>
      </c>
      <c r="F306" s="158" t="s">
        <v>472</v>
      </c>
      <c r="G306" s="51">
        <v>47.8</v>
      </c>
      <c r="H306" s="68">
        <v>45646</v>
      </c>
      <c r="I306" s="61">
        <v>48.24</v>
      </c>
      <c r="J306" s="155"/>
    </row>
    <row r="307" spans="1:10">
      <c r="A307" s="43">
        <v>302</v>
      </c>
      <c r="B307" s="14" t="s">
        <v>364</v>
      </c>
      <c r="C307" s="14" t="s">
        <v>365</v>
      </c>
      <c r="D307" s="14" t="s">
        <v>366</v>
      </c>
      <c r="E307" s="68">
        <v>45646</v>
      </c>
      <c r="F307" s="158" t="s">
        <v>1775</v>
      </c>
      <c r="G307" s="51">
        <v>47.36</v>
      </c>
      <c r="H307" s="68">
        <v>45646</v>
      </c>
      <c r="I307" s="61">
        <v>47.68</v>
      </c>
      <c r="J307" s="155"/>
    </row>
    <row r="308" spans="1:10">
      <c r="A308" s="43">
        <v>303</v>
      </c>
      <c r="B308" s="14" t="s">
        <v>364</v>
      </c>
      <c r="C308" s="14" t="s">
        <v>365</v>
      </c>
      <c r="D308" s="14" t="s">
        <v>366</v>
      </c>
      <c r="E308" s="68">
        <v>45646</v>
      </c>
      <c r="F308" s="158" t="s">
        <v>1689</v>
      </c>
      <c r="G308" s="51">
        <v>49.42</v>
      </c>
      <c r="H308" s="68">
        <v>45646</v>
      </c>
      <c r="I308" s="61">
        <v>49.74</v>
      </c>
      <c r="J308" s="155"/>
    </row>
    <row r="309" spans="1:10">
      <c r="A309" s="43">
        <v>304</v>
      </c>
      <c r="B309" s="14" t="s">
        <v>364</v>
      </c>
      <c r="C309" s="14" t="s">
        <v>365</v>
      </c>
      <c r="D309" s="14" t="s">
        <v>366</v>
      </c>
      <c r="E309" s="68">
        <v>45646</v>
      </c>
      <c r="F309" s="158" t="s">
        <v>447</v>
      </c>
      <c r="G309" s="51">
        <v>57.32</v>
      </c>
      <c r="H309" s="68">
        <v>45646</v>
      </c>
      <c r="I309" s="61">
        <v>57.76</v>
      </c>
      <c r="J309" s="155"/>
    </row>
    <row r="310" spans="1:10">
      <c r="A310" s="43">
        <v>305</v>
      </c>
      <c r="B310" s="14" t="s">
        <v>364</v>
      </c>
      <c r="C310" s="14" t="s">
        <v>365</v>
      </c>
      <c r="D310" s="14" t="s">
        <v>366</v>
      </c>
      <c r="E310" s="68">
        <v>45646</v>
      </c>
      <c r="F310" s="158" t="s">
        <v>1776</v>
      </c>
      <c r="G310" s="51">
        <v>66.92</v>
      </c>
      <c r="H310" s="68">
        <v>45646</v>
      </c>
      <c r="I310" s="61">
        <v>67.16</v>
      </c>
      <c r="J310" s="155"/>
    </row>
    <row r="311" spans="1:10">
      <c r="A311" s="43">
        <v>306</v>
      </c>
      <c r="B311" s="14" t="s">
        <v>364</v>
      </c>
      <c r="C311" s="14" t="s">
        <v>365</v>
      </c>
      <c r="D311" s="14" t="s">
        <v>366</v>
      </c>
      <c r="E311" s="68">
        <v>45646</v>
      </c>
      <c r="F311" s="14" t="s">
        <v>1690</v>
      </c>
      <c r="G311" s="51">
        <v>47.86</v>
      </c>
      <c r="H311" s="68">
        <v>45646</v>
      </c>
      <c r="I311" s="61">
        <v>48.12</v>
      </c>
      <c r="J311" s="155"/>
    </row>
    <row r="312" spans="1:10">
      <c r="A312" s="43">
        <v>307</v>
      </c>
      <c r="B312" s="14" t="s">
        <v>364</v>
      </c>
      <c r="C312" s="14" t="s">
        <v>365</v>
      </c>
      <c r="D312" s="14" t="s">
        <v>366</v>
      </c>
      <c r="E312" s="68">
        <v>45646</v>
      </c>
      <c r="F312" s="14" t="s">
        <v>1688</v>
      </c>
      <c r="G312" s="51">
        <v>48.7</v>
      </c>
      <c r="H312" s="68">
        <v>45646</v>
      </c>
      <c r="I312" s="61">
        <v>49.02</v>
      </c>
      <c r="J312" s="155"/>
    </row>
    <row r="313" spans="1:10">
      <c r="A313" s="43">
        <v>308</v>
      </c>
      <c r="B313" s="14" t="s">
        <v>364</v>
      </c>
      <c r="C313" s="14" t="s">
        <v>365</v>
      </c>
      <c r="D313" s="14" t="s">
        <v>366</v>
      </c>
      <c r="E313" s="68">
        <v>45646</v>
      </c>
      <c r="F313" s="14" t="s">
        <v>511</v>
      </c>
      <c r="G313" s="51">
        <v>45.78</v>
      </c>
      <c r="H313" s="68">
        <v>45646</v>
      </c>
      <c r="I313" s="61">
        <v>46.14</v>
      </c>
      <c r="J313" s="155"/>
    </row>
    <row r="314" spans="1:10">
      <c r="A314" s="43">
        <v>309</v>
      </c>
      <c r="B314" s="14" t="s">
        <v>364</v>
      </c>
      <c r="C314" s="14" t="s">
        <v>365</v>
      </c>
      <c r="D314" s="14" t="s">
        <v>366</v>
      </c>
      <c r="E314" s="68">
        <v>45646</v>
      </c>
      <c r="F314" s="14" t="s">
        <v>1687</v>
      </c>
      <c r="G314" s="51">
        <v>63.78</v>
      </c>
      <c r="H314" s="68">
        <v>45646</v>
      </c>
      <c r="I314" s="61">
        <v>64.16</v>
      </c>
      <c r="J314" s="155"/>
    </row>
    <row r="315" spans="1:10">
      <c r="A315" s="43">
        <v>310</v>
      </c>
      <c r="B315" s="14" t="s">
        <v>364</v>
      </c>
      <c r="C315" s="14" t="s">
        <v>365</v>
      </c>
      <c r="D315" s="14" t="s">
        <v>366</v>
      </c>
      <c r="E315" s="68">
        <v>45646</v>
      </c>
      <c r="F315" s="14" t="s">
        <v>940</v>
      </c>
      <c r="G315" s="51">
        <v>50.8</v>
      </c>
      <c r="H315" s="68">
        <v>45646</v>
      </c>
      <c r="I315" s="61">
        <v>51.22</v>
      </c>
      <c r="J315" s="155"/>
    </row>
    <row r="316" spans="1:10">
      <c r="A316" s="43">
        <v>311</v>
      </c>
      <c r="B316" s="14" t="s">
        <v>364</v>
      </c>
      <c r="C316" s="14" t="s">
        <v>365</v>
      </c>
      <c r="D316" s="14" t="s">
        <v>366</v>
      </c>
      <c r="E316" s="68">
        <v>45646</v>
      </c>
      <c r="F316" s="14" t="s">
        <v>933</v>
      </c>
      <c r="G316" s="51">
        <v>53.08</v>
      </c>
      <c r="H316" s="68">
        <v>45646</v>
      </c>
      <c r="I316" s="61">
        <v>53.52</v>
      </c>
      <c r="J316" s="155"/>
    </row>
    <row r="317" spans="1:10">
      <c r="A317" s="43">
        <v>312</v>
      </c>
      <c r="B317" s="14" t="s">
        <v>364</v>
      </c>
      <c r="C317" s="14" t="s">
        <v>365</v>
      </c>
      <c r="D317" s="14" t="s">
        <v>366</v>
      </c>
      <c r="E317" s="68">
        <v>45646</v>
      </c>
      <c r="F317" s="14" t="s">
        <v>1691</v>
      </c>
      <c r="G317" s="51">
        <v>64.76</v>
      </c>
      <c r="H317" s="68">
        <v>45646</v>
      </c>
      <c r="I317" s="61">
        <v>65.16</v>
      </c>
      <c r="J317" s="155"/>
    </row>
    <row r="318" spans="1:10">
      <c r="A318" s="43">
        <v>313</v>
      </c>
      <c r="B318" s="14" t="s">
        <v>364</v>
      </c>
      <c r="C318" s="14" t="s">
        <v>365</v>
      </c>
      <c r="D318" s="14" t="s">
        <v>366</v>
      </c>
      <c r="E318" s="68">
        <v>45646</v>
      </c>
      <c r="F318" s="14" t="s">
        <v>1777</v>
      </c>
      <c r="G318" s="51">
        <v>59.9</v>
      </c>
      <c r="H318" s="68">
        <v>45646</v>
      </c>
      <c r="I318" s="61">
        <v>60.14</v>
      </c>
      <c r="J318" s="155"/>
    </row>
    <row r="319" spans="1:10">
      <c r="A319" s="43">
        <v>314</v>
      </c>
      <c r="B319" s="14" t="s">
        <v>364</v>
      </c>
      <c r="C319" s="14" t="s">
        <v>365</v>
      </c>
      <c r="D319" s="14" t="s">
        <v>366</v>
      </c>
      <c r="E319" s="68">
        <v>45646</v>
      </c>
      <c r="F319" s="14" t="s">
        <v>1692</v>
      </c>
      <c r="G319" s="51">
        <v>46.54</v>
      </c>
      <c r="H319" s="68">
        <v>45646</v>
      </c>
      <c r="I319" s="61">
        <v>46.76</v>
      </c>
      <c r="J319" s="155"/>
    </row>
    <row r="320" spans="1:10">
      <c r="A320" s="43">
        <v>315</v>
      </c>
      <c r="B320" s="14" t="s">
        <v>364</v>
      </c>
      <c r="C320" s="14" t="s">
        <v>365</v>
      </c>
      <c r="D320" s="14" t="s">
        <v>366</v>
      </c>
      <c r="E320" s="68">
        <v>45646</v>
      </c>
      <c r="F320" s="14" t="s">
        <v>1778</v>
      </c>
      <c r="G320" s="51">
        <v>44.96</v>
      </c>
      <c r="H320" s="68">
        <v>45646</v>
      </c>
      <c r="I320" s="61">
        <v>45.1</v>
      </c>
      <c r="J320" s="155"/>
    </row>
    <row r="321" spans="1:10">
      <c r="A321" s="43">
        <v>316</v>
      </c>
      <c r="B321" s="14" t="s">
        <v>364</v>
      </c>
      <c r="C321" s="14" t="s">
        <v>365</v>
      </c>
      <c r="D321" s="14" t="s">
        <v>366</v>
      </c>
      <c r="E321" s="68">
        <v>45646</v>
      </c>
      <c r="F321" s="14" t="s">
        <v>1694</v>
      </c>
      <c r="G321" s="51">
        <v>46.3</v>
      </c>
      <c r="H321" s="68">
        <v>45646</v>
      </c>
      <c r="I321" s="61">
        <v>46.68</v>
      </c>
      <c r="J321" s="155"/>
    </row>
    <row r="322" spans="1:10">
      <c r="A322" s="43">
        <v>317</v>
      </c>
      <c r="B322" s="14" t="s">
        <v>364</v>
      </c>
      <c r="C322" s="14" t="s">
        <v>365</v>
      </c>
      <c r="D322" s="14" t="s">
        <v>366</v>
      </c>
      <c r="E322" s="68">
        <v>45646</v>
      </c>
      <c r="F322" s="14" t="s">
        <v>515</v>
      </c>
      <c r="G322" s="51">
        <v>55.68</v>
      </c>
      <c r="H322" s="68">
        <v>45646</v>
      </c>
      <c r="I322" s="61">
        <v>56.08</v>
      </c>
      <c r="J322" s="155"/>
    </row>
    <row r="323" spans="1:10">
      <c r="A323" s="43">
        <v>318</v>
      </c>
      <c r="B323" s="14" t="s">
        <v>364</v>
      </c>
      <c r="C323" s="14" t="s">
        <v>365</v>
      </c>
      <c r="D323" s="14" t="s">
        <v>366</v>
      </c>
      <c r="E323" s="68">
        <v>45646</v>
      </c>
      <c r="F323" s="14" t="s">
        <v>513</v>
      </c>
      <c r="G323" s="51">
        <v>47.02</v>
      </c>
      <c r="H323" s="68">
        <v>45646</v>
      </c>
      <c r="I323" s="61">
        <v>47.46</v>
      </c>
      <c r="J323" s="155"/>
    </row>
    <row r="324" spans="1:10">
      <c r="A324" s="43">
        <v>319</v>
      </c>
      <c r="B324" s="14" t="s">
        <v>364</v>
      </c>
      <c r="C324" s="14" t="s">
        <v>365</v>
      </c>
      <c r="D324" s="14" t="s">
        <v>366</v>
      </c>
      <c r="E324" s="68">
        <v>45646</v>
      </c>
      <c r="F324" s="14" t="s">
        <v>961</v>
      </c>
      <c r="G324" s="51">
        <v>46.76</v>
      </c>
      <c r="H324" s="68">
        <v>45646</v>
      </c>
      <c r="I324" s="61">
        <v>47.06</v>
      </c>
      <c r="J324" s="155"/>
    </row>
    <row r="325" spans="1:10">
      <c r="A325" s="43">
        <v>320</v>
      </c>
      <c r="B325" s="14" t="s">
        <v>364</v>
      </c>
      <c r="C325" s="14" t="s">
        <v>365</v>
      </c>
      <c r="D325" s="14" t="s">
        <v>366</v>
      </c>
      <c r="E325" s="68">
        <v>45646</v>
      </c>
      <c r="F325" s="14" t="s">
        <v>603</v>
      </c>
      <c r="G325" s="51">
        <v>59.38</v>
      </c>
      <c r="H325" s="68">
        <v>45646</v>
      </c>
      <c r="I325" s="61">
        <v>59.52</v>
      </c>
      <c r="J325" s="155"/>
    </row>
    <row r="326" spans="1:10">
      <c r="A326" s="43">
        <v>321</v>
      </c>
      <c r="B326" s="14" t="s">
        <v>364</v>
      </c>
      <c r="C326" s="14" t="s">
        <v>365</v>
      </c>
      <c r="D326" s="14" t="s">
        <v>366</v>
      </c>
      <c r="E326" s="68">
        <v>45646</v>
      </c>
      <c r="F326" s="14" t="s">
        <v>956</v>
      </c>
      <c r="G326" s="51">
        <v>48.88</v>
      </c>
      <c r="H326" s="68">
        <v>45646</v>
      </c>
      <c r="I326" s="61">
        <v>49.04</v>
      </c>
      <c r="J326" s="155"/>
    </row>
    <row r="327" spans="1:10">
      <c r="A327" s="43">
        <v>322</v>
      </c>
      <c r="B327" s="14" t="s">
        <v>364</v>
      </c>
      <c r="C327" s="14" t="s">
        <v>365</v>
      </c>
      <c r="D327" s="14" t="s">
        <v>366</v>
      </c>
      <c r="E327" s="68">
        <v>45646</v>
      </c>
      <c r="F327" s="14" t="s">
        <v>1779</v>
      </c>
      <c r="G327" s="51">
        <v>64.08</v>
      </c>
      <c r="H327" s="68">
        <v>45646</v>
      </c>
      <c r="I327" s="61">
        <v>64.38</v>
      </c>
      <c r="J327" s="155"/>
    </row>
    <row r="328" spans="1:10">
      <c r="A328" s="43">
        <v>323</v>
      </c>
      <c r="B328" s="14" t="s">
        <v>364</v>
      </c>
      <c r="C328" s="14" t="s">
        <v>365</v>
      </c>
      <c r="D328" s="14" t="s">
        <v>366</v>
      </c>
      <c r="E328" s="68">
        <v>45646</v>
      </c>
      <c r="F328" s="14" t="s">
        <v>955</v>
      </c>
      <c r="G328" s="51">
        <v>46.92</v>
      </c>
      <c r="H328" s="68">
        <v>45646</v>
      </c>
      <c r="I328" s="61">
        <v>47.42</v>
      </c>
      <c r="J328" s="155"/>
    </row>
    <row r="329" spans="1:10">
      <c r="A329" s="43">
        <v>324</v>
      </c>
      <c r="B329" s="14" t="s">
        <v>364</v>
      </c>
      <c r="C329" s="14" t="s">
        <v>365</v>
      </c>
      <c r="D329" s="14" t="s">
        <v>366</v>
      </c>
      <c r="E329" s="68">
        <v>45646</v>
      </c>
      <c r="F329" s="14" t="s">
        <v>560</v>
      </c>
      <c r="G329" s="51">
        <v>48.1</v>
      </c>
      <c r="H329" s="68">
        <v>45646</v>
      </c>
      <c r="I329" s="61">
        <v>48.6</v>
      </c>
      <c r="J329" s="155"/>
    </row>
    <row r="330" spans="1:10">
      <c r="A330" s="43">
        <v>325</v>
      </c>
      <c r="B330" s="14" t="s">
        <v>364</v>
      </c>
      <c r="C330" s="14" t="s">
        <v>365</v>
      </c>
      <c r="D330" s="14" t="s">
        <v>366</v>
      </c>
      <c r="E330" s="68">
        <v>45646</v>
      </c>
      <c r="F330" s="14" t="s">
        <v>806</v>
      </c>
      <c r="G330" s="51">
        <v>47.32</v>
      </c>
      <c r="H330" s="68">
        <v>45646</v>
      </c>
      <c r="I330" s="61">
        <v>47.68</v>
      </c>
      <c r="J330" s="155"/>
    </row>
    <row r="331" spans="1:10">
      <c r="A331" s="43">
        <v>326</v>
      </c>
      <c r="B331" s="14" t="s">
        <v>364</v>
      </c>
      <c r="C331" s="14" t="s">
        <v>365</v>
      </c>
      <c r="D331" s="14" t="s">
        <v>366</v>
      </c>
      <c r="E331" s="68">
        <v>45646</v>
      </c>
      <c r="F331" s="14" t="s">
        <v>765</v>
      </c>
      <c r="G331" s="51">
        <v>48.2</v>
      </c>
      <c r="H331" s="68">
        <v>45646</v>
      </c>
      <c r="I331" s="61">
        <v>48.1</v>
      </c>
      <c r="J331" s="155"/>
    </row>
    <row r="332" spans="1:10">
      <c r="A332" s="43">
        <v>327</v>
      </c>
      <c r="B332" s="14" t="s">
        <v>364</v>
      </c>
      <c r="C332" s="14" t="s">
        <v>365</v>
      </c>
      <c r="D332" s="14" t="s">
        <v>366</v>
      </c>
      <c r="E332" s="68">
        <v>45646</v>
      </c>
      <c r="F332" s="14" t="s">
        <v>762</v>
      </c>
      <c r="G332" s="51">
        <v>63.14</v>
      </c>
      <c r="H332" s="68">
        <v>45646</v>
      </c>
      <c r="I332" s="61">
        <v>61.64</v>
      </c>
      <c r="J332" s="155"/>
    </row>
    <row r="333" spans="1:10">
      <c r="A333" s="43">
        <v>328</v>
      </c>
      <c r="B333" s="14" t="s">
        <v>364</v>
      </c>
      <c r="C333" s="14" t="s">
        <v>365</v>
      </c>
      <c r="D333" s="14" t="s">
        <v>366</v>
      </c>
      <c r="E333" s="68">
        <v>45646</v>
      </c>
      <c r="F333" s="14" t="s">
        <v>700</v>
      </c>
      <c r="G333" s="51">
        <v>57.3</v>
      </c>
      <c r="H333" s="68">
        <v>45646</v>
      </c>
      <c r="I333" s="61">
        <v>57.6</v>
      </c>
      <c r="J333" s="155"/>
    </row>
    <row r="334" spans="1:10">
      <c r="A334" s="43">
        <v>329</v>
      </c>
      <c r="B334" s="14" t="s">
        <v>364</v>
      </c>
      <c r="C334" s="14" t="s">
        <v>365</v>
      </c>
      <c r="D334" s="14" t="s">
        <v>366</v>
      </c>
      <c r="E334" s="68">
        <v>45646</v>
      </c>
      <c r="F334" s="14" t="s">
        <v>761</v>
      </c>
      <c r="G334" s="51">
        <v>47.44</v>
      </c>
      <c r="H334" s="68">
        <v>45646</v>
      </c>
      <c r="I334" s="61">
        <v>47.72</v>
      </c>
      <c r="J334" s="155"/>
    </row>
    <row r="335" spans="1:10">
      <c r="A335" s="43">
        <v>330</v>
      </c>
      <c r="B335" s="14" t="s">
        <v>364</v>
      </c>
      <c r="C335" s="14" t="s">
        <v>365</v>
      </c>
      <c r="D335" s="14" t="s">
        <v>366</v>
      </c>
      <c r="E335" s="68">
        <v>45646</v>
      </c>
      <c r="F335" s="14" t="s">
        <v>1704</v>
      </c>
      <c r="G335" s="51">
        <v>57.14</v>
      </c>
      <c r="H335" s="68">
        <v>45646</v>
      </c>
      <c r="I335" s="61">
        <v>57.6</v>
      </c>
      <c r="J335" s="155"/>
    </row>
    <row r="336" spans="1:10">
      <c r="A336" s="43">
        <v>331</v>
      </c>
      <c r="B336" s="14" t="s">
        <v>364</v>
      </c>
      <c r="C336" s="14" t="s">
        <v>365</v>
      </c>
      <c r="D336" s="14" t="s">
        <v>366</v>
      </c>
      <c r="E336" s="68">
        <v>45646</v>
      </c>
      <c r="F336" s="14" t="s">
        <v>532</v>
      </c>
      <c r="G336" s="51">
        <v>52.66</v>
      </c>
      <c r="H336" s="68">
        <v>45646</v>
      </c>
      <c r="I336" s="61">
        <v>52.9</v>
      </c>
      <c r="J336" s="155"/>
    </row>
    <row r="337" spans="1:10">
      <c r="A337" s="43">
        <v>332</v>
      </c>
      <c r="B337" s="14" t="s">
        <v>364</v>
      </c>
      <c r="C337" s="14" t="s">
        <v>365</v>
      </c>
      <c r="D337" s="14" t="s">
        <v>366</v>
      </c>
      <c r="E337" s="68">
        <v>45646</v>
      </c>
      <c r="F337" s="14" t="s">
        <v>491</v>
      </c>
      <c r="G337" s="51">
        <v>54.4</v>
      </c>
      <c r="H337" s="68">
        <v>45646</v>
      </c>
      <c r="I337" s="61">
        <v>54.7</v>
      </c>
      <c r="J337" s="155"/>
    </row>
    <row r="338" spans="1:10">
      <c r="A338" s="43">
        <v>333</v>
      </c>
      <c r="B338" s="14" t="s">
        <v>364</v>
      </c>
      <c r="C338" s="14" t="s">
        <v>365</v>
      </c>
      <c r="D338" s="14" t="s">
        <v>366</v>
      </c>
      <c r="E338" s="68">
        <v>45646</v>
      </c>
      <c r="F338" s="14" t="s">
        <v>533</v>
      </c>
      <c r="G338" s="51">
        <v>45.6</v>
      </c>
      <c r="H338" s="68">
        <v>45646</v>
      </c>
      <c r="I338" s="61">
        <v>45.92</v>
      </c>
      <c r="J338" s="155"/>
    </row>
    <row r="339" spans="1:10">
      <c r="A339" s="43">
        <v>334</v>
      </c>
      <c r="B339" s="14" t="s">
        <v>364</v>
      </c>
      <c r="C339" s="14" t="s">
        <v>365</v>
      </c>
      <c r="D339" s="14" t="s">
        <v>366</v>
      </c>
      <c r="E339" s="68">
        <v>45646</v>
      </c>
      <c r="F339" s="14" t="s">
        <v>951</v>
      </c>
      <c r="G339" s="51">
        <v>49.54</v>
      </c>
      <c r="H339" s="68">
        <v>45646</v>
      </c>
      <c r="I339" s="61">
        <v>49.86</v>
      </c>
      <c r="J339" s="155"/>
    </row>
    <row r="340" spans="1:10">
      <c r="A340" s="43">
        <v>335</v>
      </c>
      <c r="B340" s="14" t="s">
        <v>364</v>
      </c>
      <c r="C340" s="14" t="s">
        <v>365</v>
      </c>
      <c r="D340" s="14" t="s">
        <v>366</v>
      </c>
      <c r="E340" s="68">
        <v>45646</v>
      </c>
      <c r="F340" s="14" t="s">
        <v>586</v>
      </c>
      <c r="G340" s="51">
        <v>45.12</v>
      </c>
      <c r="H340" s="68">
        <v>45646</v>
      </c>
      <c r="I340" s="61">
        <v>45.26</v>
      </c>
      <c r="J340" s="155"/>
    </row>
    <row r="341" spans="1:10">
      <c r="A341" s="43">
        <v>336</v>
      </c>
      <c r="B341" s="14" t="s">
        <v>364</v>
      </c>
      <c r="C341" s="14" t="s">
        <v>365</v>
      </c>
      <c r="D341" s="14" t="s">
        <v>366</v>
      </c>
      <c r="E341" s="68">
        <v>45646</v>
      </c>
      <c r="F341" s="14" t="s">
        <v>957</v>
      </c>
      <c r="G341" s="51">
        <v>54.1</v>
      </c>
      <c r="H341" s="68">
        <v>45646</v>
      </c>
      <c r="I341" s="61">
        <v>54.4</v>
      </c>
      <c r="J341" s="155"/>
    </row>
    <row r="342" spans="1:10">
      <c r="A342" s="43">
        <v>337</v>
      </c>
      <c r="B342" s="14" t="s">
        <v>364</v>
      </c>
      <c r="C342" s="14" t="s">
        <v>365</v>
      </c>
      <c r="D342" s="14" t="s">
        <v>366</v>
      </c>
      <c r="E342" s="68">
        <v>45646</v>
      </c>
      <c r="F342" s="14" t="s">
        <v>484</v>
      </c>
      <c r="G342" s="51">
        <v>57.1</v>
      </c>
      <c r="H342" s="68">
        <v>45646</v>
      </c>
      <c r="I342" s="61">
        <v>57.4</v>
      </c>
      <c r="J342" s="155"/>
    </row>
    <row r="343" spans="1:10">
      <c r="A343" s="43">
        <v>338</v>
      </c>
      <c r="B343" s="14" t="s">
        <v>364</v>
      </c>
      <c r="C343" s="14" t="s">
        <v>365</v>
      </c>
      <c r="D343" s="14" t="s">
        <v>366</v>
      </c>
      <c r="E343" s="68">
        <v>45646</v>
      </c>
      <c r="F343" s="14" t="s">
        <v>498</v>
      </c>
      <c r="G343" s="51">
        <v>48.42</v>
      </c>
      <c r="H343" s="68">
        <v>45646</v>
      </c>
      <c r="I343" s="61">
        <v>49.14</v>
      </c>
      <c r="J343" s="155"/>
    </row>
    <row r="344" spans="1:10">
      <c r="A344" s="43">
        <v>339</v>
      </c>
      <c r="B344" s="14" t="s">
        <v>364</v>
      </c>
      <c r="C344" s="14" t="s">
        <v>365</v>
      </c>
      <c r="D344" s="14" t="s">
        <v>366</v>
      </c>
      <c r="E344" s="68">
        <v>45646</v>
      </c>
      <c r="F344" s="14" t="s">
        <v>526</v>
      </c>
      <c r="G344" s="51">
        <v>58.02</v>
      </c>
      <c r="H344" s="68">
        <v>45646</v>
      </c>
      <c r="I344" s="61">
        <v>58.7</v>
      </c>
      <c r="J344" s="155"/>
    </row>
    <row r="345" spans="1:10">
      <c r="A345" s="43">
        <v>340</v>
      </c>
      <c r="B345" s="14" t="s">
        <v>364</v>
      </c>
      <c r="C345" s="14" t="s">
        <v>365</v>
      </c>
      <c r="D345" s="14" t="s">
        <v>366</v>
      </c>
      <c r="E345" s="68">
        <v>45646</v>
      </c>
      <c r="F345" s="14" t="s">
        <v>959</v>
      </c>
      <c r="G345" s="51">
        <v>46.16</v>
      </c>
      <c r="H345" s="68">
        <v>45646</v>
      </c>
      <c r="I345" s="61">
        <v>46.64</v>
      </c>
      <c r="J345" s="155"/>
    </row>
    <row r="346" spans="1:10">
      <c r="A346" s="43">
        <v>341</v>
      </c>
      <c r="B346" s="14" t="s">
        <v>364</v>
      </c>
      <c r="C346" s="14" t="s">
        <v>365</v>
      </c>
      <c r="D346" s="14" t="s">
        <v>366</v>
      </c>
      <c r="E346" s="68">
        <v>45646</v>
      </c>
      <c r="F346" s="14" t="s">
        <v>483</v>
      </c>
      <c r="G346" s="51">
        <v>46.46</v>
      </c>
      <c r="H346" s="68">
        <v>45646</v>
      </c>
      <c r="I346" s="61">
        <v>46.88</v>
      </c>
      <c r="J346" s="155"/>
    </row>
    <row r="347" spans="1:10">
      <c r="A347" s="43">
        <v>342</v>
      </c>
      <c r="B347" s="14" t="s">
        <v>364</v>
      </c>
      <c r="C347" s="14" t="s">
        <v>365</v>
      </c>
      <c r="D347" s="14" t="s">
        <v>366</v>
      </c>
      <c r="E347" s="68">
        <v>45646</v>
      </c>
      <c r="F347" s="14" t="s">
        <v>531</v>
      </c>
      <c r="G347" s="51">
        <v>47.64</v>
      </c>
      <c r="H347" s="68">
        <v>45646</v>
      </c>
      <c r="I347" s="61">
        <v>48.12</v>
      </c>
      <c r="J347" s="155"/>
    </row>
    <row r="348" spans="1:10">
      <c r="A348" s="43">
        <v>343</v>
      </c>
      <c r="B348" s="14" t="s">
        <v>364</v>
      </c>
      <c r="C348" s="14" t="s">
        <v>365</v>
      </c>
      <c r="D348" s="14" t="s">
        <v>366</v>
      </c>
      <c r="E348" s="68">
        <v>45646</v>
      </c>
      <c r="F348" s="14" t="s">
        <v>1780</v>
      </c>
      <c r="G348" s="51">
        <v>59.9</v>
      </c>
      <c r="H348" s="68">
        <v>45646</v>
      </c>
      <c r="I348" s="61">
        <v>60.22</v>
      </c>
      <c r="J348" s="155"/>
    </row>
    <row r="349" spans="1:10">
      <c r="A349" s="43"/>
      <c r="B349" s="14"/>
      <c r="C349" s="14"/>
      <c r="D349" s="14"/>
      <c r="E349" s="68"/>
      <c r="F349" s="14"/>
      <c r="G349" s="51"/>
      <c r="H349" s="50"/>
      <c r="I349" s="61"/>
      <c r="J349" s="155"/>
    </row>
    <row r="350" ht="17.55" spans="1:10">
      <c r="A350" s="159" t="s">
        <v>101</v>
      </c>
      <c r="B350" s="9"/>
      <c r="C350" s="9"/>
      <c r="D350" s="9"/>
      <c r="E350" s="164"/>
      <c r="F350" s="165"/>
      <c r="G350" s="113">
        <f>SUM(G6:G349)</f>
        <v>17991.72</v>
      </c>
      <c r="H350" s="113"/>
      <c r="I350" s="115">
        <f>SUM(I6:I349)</f>
        <v>18104.04</v>
      </c>
      <c r="J350" s="116"/>
    </row>
    <row r="353" ht="17.55"/>
    <row r="354" spans="1:10">
      <c r="A354" s="160" t="s">
        <v>996</v>
      </c>
      <c r="B354" s="161"/>
      <c r="C354" s="161"/>
      <c r="D354" s="161"/>
      <c r="E354" s="161"/>
      <c r="F354" s="161"/>
      <c r="G354" s="161"/>
      <c r="H354" s="161"/>
      <c r="I354" s="161"/>
      <c r="J354" s="168"/>
    </row>
    <row r="355" spans="1:10">
      <c r="A355" s="162"/>
      <c r="B355" s="163"/>
      <c r="C355" s="163"/>
      <c r="D355" s="163"/>
      <c r="E355" s="163"/>
      <c r="F355" s="163"/>
      <c r="G355" s="163"/>
      <c r="H355" s="163"/>
      <c r="I355" s="163"/>
      <c r="J355" s="169"/>
    </row>
    <row r="356" spans="1:10">
      <c r="A356" s="162"/>
      <c r="B356" s="163"/>
      <c r="C356" s="163"/>
      <c r="D356" s="163"/>
      <c r="E356" s="163"/>
      <c r="F356" s="163"/>
      <c r="G356" s="163"/>
      <c r="H356" s="163"/>
      <c r="I356" s="163"/>
      <c r="J356" s="169"/>
    </row>
    <row r="357" spans="1:10">
      <c r="A357" s="42" t="s">
        <v>1</v>
      </c>
      <c r="B357" s="9" t="s">
        <v>3</v>
      </c>
      <c r="C357" s="9" t="s">
        <v>3</v>
      </c>
      <c r="D357" s="9" t="s">
        <v>4</v>
      </c>
      <c r="E357" s="9" t="s">
        <v>5</v>
      </c>
      <c r="F357" s="9" t="s">
        <v>6</v>
      </c>
      <c r="G357" s="9" t="s">
        <v>7</v>
      </c>
      <c r="H357" s="19" t="s">
        <v>8</v>
      </c>
      <c r="I357" s="9" t="s">
        <v>306</v>
      </c>
      <c r="J357" s="60" t="s">
        <v>10</v>
      </c>
    </row>
    <row r="358" spans="1:10">
      <c r="A358" s="42"/>
      <c r="B358" s="9" t="s">
        <v>11</v>
      </c>
      <c r="C358" s="9"/>
      <c r="D358" s="9"/>
      <c r="E358" s="9"/>
      <c r="F358" s="9"/>
      <c r="G358" s="9" t="s">
        <v>13</v>
      </c>
      <c r="H358" s="19"/>
      <c r="I358" s="9"/>
      <c r="J358" s="60"/>
    </row>
    <row r="359" spans="1:10">
      <c r="A359" s="43">
        <v>1</v>
      </c>
      <c r="B359" s="14" t="s">
        <v>364</v>
      </c>
      <c r="C359" s="14" t="s">
        <v>1781</v>
      </c>
      <c r="D359" s="14" t="s">
        <v>1782</v>
      </c>
      <c r="E359" s="50">
        <v>45631</v>
      </c>
      <c r="F359" s="14" t="s">
        <v>1783</v>
      </c>
      <c r="G359" s="166">
        <v>35.52</v>
      </c>
      <c r="H359" s="166">
        <v>9.32</v>
      </c>
      <c r="I359" s="170">
        <f t="shared" ref="I359:I422" si="0">G359-(G359*H359)%</f>
        <v>32.209536</v>
      </c>
      <c r="J359" s="171"/>
    </row>
    <row r="360" spans="1:10">
      <c r="A360" s="43">
        <v>2</v>
      </c>
      <c r="B360" s="14" t="s">
        <v>364</v>
      </c>
      <c r="C360" s="14" t="s">
        <v>1781</v>
      </c>
      <c r="D360" s="14" t="s">
        <v>1782</v>
      </c>
      <c r="E360" s="50">
        <v>45631</v>
      </c>
      <c r="F360" s="14" t="s">
        <v>1784</v>
      </c>
      <c r="G360" s="166">
        <v>34.92</v>
      </c>
      <c r="H360" s="166">
        <v>9.32</v>
      </c>
      <c r="I360" s="170">
        <f t="shared" si="0"/>
        <v>31.665456</v>
      </c>
      <c r="J360" s="63"/>
    </row>
    <row r="361" spans="1:10">
      <c r="A361" s="43">
        <v>3</v>
      </c>
      <c r="B361" s="14" t="s">
        <v>364</v>
      </c>
      <c r="C361" s="14" t="s">
        <v>1781</v>
      </c>
      <c r="D361" s="14" t="s">
        <v>1782</v>
      </c>
      <c r="E361" s="50">
        <v>45631</v>
      </c>
      <c r="F361" s="14" t="s">
        <v>1785</v>
      </c>
      <c r="G361" s="166">
        <v>34.5</v>
      </c>
      <c r="H361" s="166">
        <v>9.32</v>
      </c>
      <c r="I361" s="170">
        <f t="shared" si="0"/>
        <v>31.2846</v>
      </c>
      <c r="J361" s="63"/>
    </row>
    <row r="362" spans="1:10">
      <c r="A362" s="43">
        <v>4</v>
      </c>
      <c r="B362" s="14" t="s">
        <v>364</v>
      </c>
      <c r="C362" s="14" t="s">
        <v>1781</v>
      </c>
      <c r="D362" s="14" t="s">
        <v>1782</v>
      </c>
      <c r="E362" s="50">
        <v>45631</v>
      </c>
      <c r="F362" s="14" t="s">
        <v>1786</v>
      </c>
      <c r="G362" s="166">
        <v>35.98</v>
      </c>
      <c r="H362" s="166">
        <v>9.32</v>
      </c>
      <c r="I362" s="170">
        <f t="shared" si="0"/>
        <v>32.626664</v>
      </c>
      <c r="J362" s="63"/>
    </row>
    <row r="363" spans="1:10">
      <c r="A363" s="43">
        <v>5</v>
      </c>
      <c r="B363" s="14" t="s">
        <v>364</v>
      </c>
      <c r="C363" s="14" t="s">
        <v>1781</v>
      </c>
      <c r="D363" s="14" t="s">
        <v>1782</v>
      </c>
      <c r="E363" s="50">
        <v>45631</v>
      </c>
      <c r="F363" s="14" t="s">
        <v>1787</v>
      </c>
      <c r="G363" s="166">
        <v>36.06</v>
      </c>
      <c r="H363" s="166">
        <v>9.32</v>
      </c>
      <c r="I363" s="170">
        <f t="shared" si="0"/>
        <v>32.699208</v>
      </c>
      <c r="J363" s="63"/>
    </row>
    <row r="364" spans="1:10">
      <c r="A364" s="43">
        <v>6</v>
      </c>
      <c r="B364" s="14" t="s">
        <v>364</v>
      </c>
      <c r="C364" s="14" t="s">
        <v>1781</v>
      </c>
      <c r="D364" s="14" t="s">
        <v>1782</v>
      </c>
      <c r="E364" s="50">
        <v>45631</v>
      </c>
      <c r="F364" s="14" t="s">
        <v>1788</v>
      </c>
      <c r="G364" s="166">
        <v>33.44</v>
      </c>
      <c r="H364" s="166">
        <v>9.32</v>
      </c>
      <c r="I364" s="170">
        <f t="shared" si="0"/>
        <v>30.323392</v>
      </c>
      <c r="J364" s="63"/>
    </row>
    <row r="365" spans="1:10">
      <c r="A365" s="43">
        <v>7</v>
      </c>
      <c r="B365" s="14" t="s">
        <v>364</v>
      </c>
      <c r="C365" s="14" t="s">
        <v>1781</v>
      </c>
      <c r="D365" s="14" t="s">
        <v>1782</v>
      </c>
      <c r="E365" s="50">
        <v>45631</v>
      </c>
      <c r="F365" s="14" t="s">
        <v>1789</v>
      </c>
      <c r="G365" s="166">
        <v>34.9</v>
      </c>
      <c r="H365" s="166">
        <v>9.32</v>
      </c>
      <c r="I365" s="170">
        <f t="shared" si="0"/>
        <v>31.64732</v>
      </c>
      <c r="J365" s="63"/>
    </row>
    <row r="366" ht="17" spans="1:10">
      <c r="A366" s="43">
        <v>8</v>
      </c>
      <c r="B366" s="14" t="s">
        <v>364</v>
      </c>
      <c r="C366" s="14" t="s">
        <v>1781</v>
      </c>
      <c r="D366" s="14" t="s">
        <v>1782</v>
      </c>
      <c r="E366" s="50">
        <v>45632</v>
      </c>
      <c r="F366" s="167" t="s">
        <v>1790</v>
      </c>
      <c r="G366" s="166">
        <v>34.08</v>
      </c>
      <c r="H366" s="166">
        <v>9.19</v>
      </c>
      <c r="I366" s="170">
        <f t="shared" si="0"/>
        <v>30.948048</v>
      </c>
      <c r="J366" s="63"/>
    </row>
    <row r="367" ht="17" spans="1:10">
      <c r="A367" s="43">
        <v>9</v>
      </c>
      <c r="B367" s="14" t="s">
        <v>364</v>
      </c>
      <c r="C367" s="14" t="s">
        <v>1781</v>
      </c>
      <c r="D367" s="14" t="s">
        <v>1782</v>
      </c>
      <c r="E367" s="50">
        <v>45632</v>
      </c>
      <c r="F367" s="167" t="s">
        <v>1791</v>
      </c>
      <c r="G367" s="166">
        <v>36.34</v>
      </c>
      <c r="H367" s="166">
        <v>9.19</v>
      </c>
      <c r="I367" s="170">
        <f t="shared" si="0"/>
        <v>33.000354</v>
      </c>
      <c r="J367" s="63"/>
    </row>
    <row r="368" ht="17" spans="1:10">
      <c r="A368" s="43">
        <v>10</v>
      </c>
      <c r="B368" s="14" t="s">
        <v>364</v>
      </c>
      <c r="C368" s="14" t="s">
        <v>1781</v>
      </c>
      <c r="D368" s="14" t="s">
        <v>1782</v>
      </c>
      <c r="E368" s="50">
        <v>45632</v>
      </c>
      <c r="F368" s="167" t="s">
        <v>1792</v>
      </c>
      <c r="G368" s="166">
        <v>34.34</v>
      </c>
      <c r="H368" s="166">
        <v>9.19</v>
      </c>
      <c r="I368" s="170">
        <f t="shared" si="0"/>
        <v>31.184154</v>
      </c>
      <c r="J368" s="63"/>
    </row>
    <row r="369" ht="17" spans="1:10">
      <c r="A369" s="43">
        <v>11</v>
      </c>
      <c r="B369" s="14" t="s">
        <v>364</v>
      </c>
      <c r="C369" s="14" t="s">
        <v>1781</v>
      </c>
      <c r="D369" s="14" t="s">
        <v>1782</v>
      </c>
      <c r="E369" s="50">
        <v>45632</v>
      </c>
      <c r="F369" s="167" t="s">
        <v>1793</v>
      </c>
      <c r="G369" s="166">
        <v>39.2</v>
      </c>
      <c r="H369" s="166">
        <v>9.19</v>
      </c>
      <c r="I369" s="170">
        <f t="shared" si="0"/>
        <v>35.59752</v>
      </c>
      <c r="J369" s="63"/>
    </row>
    <row r="370" ht="17" spans="1:10">
      <c r="A370" s="43">
        <v>12</v>
      </c>
      <c r="B370" s="14" t="s">
        <v>364</v>
      </c>
      <c r="C370" s="14" t="s">
        <v>1781</v>
      </c>
      <c r="D370" s="14" t="s">
        <v>1782</v>
      </c>
      <c r="E370" s="50">
        <v>45632</v>
      </c>
      <c r="F370" s="167" t="s">
        <v>1794</v>
      </c>
      <c r="G370" s="166">
        <v>37.28</v>
      </c>
      <c r="H370" s="166">
        <v>9.19</v>
      </c>
      <c r="I370" s="170">
        <f t="shared" si="0"/>
        <v>33.853968</v>
      </c>
      <c r="J370" s="63"/>
    </row>
    <row r="371" ht="17" spans="1:10">
      <c r="A371" s="43">
        <v>13</v>
      </c>
      <c r="B371" s="14" t="s">
        <v>364</v>
      </c>
      <c r="C371" s="14" t="s">
        <v>1781</v>
      </c>
      <c r="D371" s="14" t="s">
        <v>1782</v>
      </c>
      <c r="E371" s="50">
        <v>45632</v>
      </c>
      <c r="F371" s="167" t="s">
        <v>1795</v>
      </c>
      <c r="G371" s="166">
        <v>33.18</v>
      </c>
      <c r="H371" s="166">
        <v>9.19</v>
      </c>
      <c r="I371" s="170">
        <f t="shared" si="0"/>
        <v>30.130758</v>
      </c>
      <c r="J371" s="63"/>
    </row>
    <row r="372" ht="17" spans="1:10">
      <c r="A372" s="43">
        <v>14</v>
      </c>
      <c r="B372" s="14" t="s">
        <v>364</v>
      </c>
      <c r="C372" s="14" t="s">
        <v>1781</v>
      </c>
      <c r="D372" s="14" t="s">
        <v>1782</v>
      </c>
      <c r="E372" s="50">
        <v>45632</v>
      </c>
      <c r="F372" s="167" t="s">
        <v>1796</v>
      </c>
      <c r="G372" s="166">
        <v>39.08</v>
      </c>
      <c r="H372" s="166">
        <v>9.19</v>
      </c>
      <c r="I372" s="170">
        <f t="shared" si="0"/>
        <v>35.488548</v>
      </c>
      <c r="J372" s="63"/>
    </row>
    <row r="373" ht="17" spans="1:10">
      <c r="A373" s="43">
        <v>15</v>
      </c>
      <c r="B373" s="14" t="s">
        <v>364</v>
      </c>
      <c r="C373" s="14" t="s">
        <v>1781</v>
      </c>
      <c r="D373" s="14" t="s">
        <v>1782</v>
      </c>
      <c r="E373" s="50">
        <v>45632</v>
      </c>
      <c r="F373" s="167" t="s">
        <v>1797</v>
      </c>
      <c r="G373" s="166">
        <v>34.54</v>
      </c>
      <c r="H373" s="166">
        <v>9.19</v>
      </c>
      <c r="I373" s="170">
        <f t="shared" si="0"/>
        <v>31.365774</v>
      </c>
      <c r="J373" s="63"/>
    </row>
    <row r="374" ht="17" spans="1:10">
      <c r="A374" s="43">
        <v>16</v>
      </c>
      <c r="B374" s="14" t="s">
        <v>364</v>
      </c>
      <c r="C374" s="14" t="s">
        <v>1781</v>
      </c>
      <c r="D374" s="14" t="s">
        <v>1782</v>
      </c>
      <c r="E374" s="50">
        <v>45632</v>
      </c>
      <c r="F374" s="167" t="s">
        <v>1798</v>
      </c>
      <c r="G374" s="166">
        <v>30.46</v>
      </c>
      <c r="H374" s="166">
        <v>9.19</v>
      </c>
      <c r="I374" s="170">
        <f t="shared" si="0"/>
        <v>27.660726</v>
      </c>
      <c r="J374" s="63"/>
    </row>
    <row r="375" ht="17" spans="1:10">
      <c r="A375" s="43">
        <v>17</v>
      </c>
      <c r="B375" s="14" t="s">
        <v>364</v>
      </c>
      <c r="C375" s="14" t="s">
        <v>1781</v>
      </c>
      <c r="D375" s="14" t="s">
        <v>1782</v>
      </c>
      <c r="E375" s="50">
        <v>45632</v>
      </c>
      <c r="F375" s="167" t="s">
        <v>1799</v>
      </c>
      <c r="G375" s="166">
        <v>35.16</v>
      </c>
      <c r="H375" s="166">
        <v>9.19</v>
      </c>
      <c r="I375" s="170">
        <f t="shared" si="0"/>
        <v>31.928796</v>
      </c>
      <c r="J375" s="63"/>
    </row>
    <row r="376" ht="17" spans="1:10">
      <c r="A376" s="43">
        <v>18</v>
      </c>
      <c r="B376" s="14" t="s">
        <v>364</v>
      </c>
      <c r="C376" s="14" t="s">
        <v>1781</v>
      </c>
      <c r="D376" s="14" t="s">
        <v>1782</v>
      </c>
      <c r="E376" s="50">
        <v>45632</v>
      </c>
      <c r="F376" s="167" t="s">
        <v>1800</v>
      </c>
      <c r="G376" s="166">
        <v>35.64</v>
      </c>
      <c r="H376" s="166">
        <v>9.19</v>
      </c>
      <c r="I376" s="170">
        <f t="shared" si="0"/>
        <v>32.364684</v>
      </c>
      <c r="J376" s="63"/>
    </row>
    <row r="377" ht="17" spans="1:10">
      <c r="A377" s="43">
        <v>19</v>
      </c>
      <c r="B377" s="14" t="s">
        <v>364</v>
      </c>
      <c r="C377" s="14" t="s">
        <v>1781</v>
      </c>
      <c r="D377" s="14" t="s">
        <v>1782</v>
      </c>
      <c r="E377" s="50">
        <v>45632</v>
      </c>
      <c r="F377" s="167" t="s">
        <v>1801</v>
      </c>
      <c r="G377" s="166">
        <v>34.44</v>
      </c>
      <c r="H377" s="166">
        <v>9.19</v>
      </c>
      <c r="I377" s="170">
        <f t="shared" si="0"/>
        <v>31.274964</v>
      </c>
      <c r="J377" s="63"/>
    </row>
    <row r="378" ht="17" spans="1:10">
      <c r="A378" s="43">
        <v>20</v>
      </c>
      <c r="B378" s="14" t="s">
        <v>364</v>
      </c>
      <c r="C378" s="14" t="s">
        <v>1781</v>
      </c>
      <c r="D378" s="14" t="s">
        <v>1782</v>
      </c>
      <c r="E378" s="50">
        <v>45632</v>
      </c>
      <c r="F378" s="167" t="s">
        <v>1802</v>
      </c>
      <c r="G378" s="166">
        <v>33.5</v>
      </c>
      <c r="H378" s="166">
        <v>9.19</v>
      </c>
      <c r="I378" s="170">
        <f t="shared" si="0"/>
        <v>30.42135</v>
      </c>
      <c r="J378" s="63"/>
    </row>
    <row r="379" ht="17" spans="1:10">
      <c r="A379" s="43">
        <v>21</v>
      </c>
      <c r="B379" s="14" t="s">
        <v>364</v>
      </c>
      <c r="C379" s="14" t="s">
        <v>1781</v>
      </c>
      <c r="D379" s="14" t="s">
        <v>1782</v>
      </c>
      <c r="E379" s="50">
        <v>45632</v>
      </c>
      <c r="F379" s="167" t="s">
        <v>1803</v>
      </c>
      <c r="G379" s="166">
        <v>31.94</v>
      </c>
      <c r="H379" s="166">
        <v>9.19</v>
      </c>
      <c r="I379" s="170">
        <f t="shared" si="0"/>
        <v>29.004714</v>
      </c>
      <c r="J379" s="63"/>
    </row>
    <row r="380" ht="17" spans="1:10">
      <c r="A380" s="43">
        <v>22</v>
      </c>
      <c r="B380" s="14" t="s">
        <v>364</v>
      </c>
      <c r="C380" s="14" t="s">
        <v>1781</v>
      </c>
      <c r="D380" s="14" t="s">
        <v>1782</v>
      </c>
      <c r="E380" s="50">
        <v>45632</v>
      </c>
      <c r="F380" s="167" t="s">
        <v>1804</v>
      </c>
      <c r="G380" s="166">
        <v>34.46</v>
      </c>
      <c r="H380" s="166">
        <v>9.19</v>
      </c>
      <c r="I380" s="170">
        <f t="shared" si="0"/>
        <v>31.293126</v>
      </c>
      <c r="J380" s="63"/>
    </row>
    <row r="381" ht="17" spans="1:10">
      <c r="A381" s="43">
        <v>23</v>
      </c>
      <c r="B381" s="14" t="s">
        <v>364</v>
      </c>
      <c r="C381" s="14" t="s">
        <v>1781</v>
      </c>
      <c r="D381" s="14" t="s">
        <v>1782</v>
      </c>
      <c r="E381" s="50">
        <v>45632</v>
      </c>
      <c r="F381" s="167" t="s">
        <v>1805</v>
      </c>
      <c r="G381" s="166">
        <v>36.6</v>
      </c>
      <c r="H381" s="166">
        <v>9.19</v>
      </c>
      <c r="I381" s="170">
        <f t="shared" si="0"/>
        <v>33.23646</v>
      </c>
      <c r="J381" s="63"/>
    </row>
    <row r="382" ht="17" spans="1:10">
      <c r="A382" s="43">
        <v>24</v>
      </c>
      <c r="B382" s="14" t="s">
        <v>364</v>
      </c>
      <c r="C382" s="14" t="s">
        <v>1781</v>
      </c>
      <c r="D382" s="14" t="s">
        <v>1782</v>
      </c>
      <c r="E382" s="50">
        <v>45632</v>
      </c>
      <c r="F382" s="167" t="s">
        <v>1170</v>
      </c>
      <c r="G382" s="166">
        <v>35.78</v>
      </c>
      <c r="H382" s="166">
        <v>9.19</v>
      </c>
      <c r="I382" s="170">
        <f t="shared" si="0"/>
        <v>32.491818</v>
      </c>
      <c r="J382" s="63"/>
    </row>
    <row r="383" ht="17" spans="1:10">
      <c r="A383" s="43">
        <v>25</v>
      </c>
      <c r="B383" s="14" t="s">
        <v>364</v>
      </c>
      <c r="C383" s="14" t="s">
        <v>1781</v>
      </c>
      <c r="D383" s="14" t="s">
        <v>1782</v>
      </c>
      <c r="E383" s="50">
        <v>45632</v>
      </c>
      <c r="F383" s="167" t="s">
        <v>1806</v>
      </c>
      <c r="G383" s="166">
        <v>44.72</v>
      </c>
      <c r="H383" s="166">
        <v>9.19</v>
      </c>
      <c r="I383" s="170">
        <f t="shared" si="0"/>
        <v>40.610232</v>
      </c>
      <c r="J383" s="63"/>
    </row>
    <row r="384" ht="17" spans="1:10">
      <c r="A384" s="43">
        <v>26</v>
      </c>
      <c r="B384" s="14" t="s">
        <v>364</v>
      </c>
      <c r="C384" s="14" t="s">
        <v>1781</v>
      </c>
      <c r="D384" s="14" t="s">
        <v>1782</v>
      </c>
      <c r="E384" s="50">
        <v>45632</v>
      </c>
      <c r="F384" s="167" t="s">
        <v>1381</v>
      </c>
      <c r="G384" s="166">
        <v>36.12</v>
      </c>
      <c r="H384" s="166">
        <v>9.19</v>
      </c>
      <c r="I384" s="170">
        <f t="shared" si="0"/>
        <v>32.800572</v>
      </c>
      <c r="J384" s="63"/>
    </row>
    <row r="385" ht="17" spans="1:10">
      <c r="A385" s="43">
        <v>27</v>
      </c>
      <c r="B385" s="14" t="s">
        <v>364</v>
      </c>
      <c r="C385" s="14" t="s">
        <v>1781</v>
      </c>
      <c r="D385" s="14" t="s">
        <v>1782</v>
      </c>
      <c r="E385" s="50">
        <v>45632</v>
      </c>
      <c r="F385" s="167" t="s">
        <v>1200</v>
      </c>
      <c r="G385" s="166">
        <v>36.4</v>
      </c>
      <c r="H385" s="166">
        <v>9.19</v>
      </c>
      <c r="I385" s="170">
        <f t="shared" si="0"/>
        <v>33.05484</v>
      </c>
      <c r="J385" s="63"/>
    </row>
    <row r="386" ht="17" spans="1:10">
      <c r="A386" s="43">
        <v>28</v>
      </c>
      <c r="B386" s="14" t="s">
        <v>364</v>
      </c>
      <c r="C386" s="14" t="s">
        <v>1781</v>
      </c>
      <c r="D386" s="14" t="s">
        <v>1782</v>
      </c>
      <c r="E386" s="50">
        <v>45632</v>
      </c>
      <c r="F386" s="167" t="s">
        <v>1807</v>
      </c>
      <c r="G386" s="166">
        <v>37.68</v>
      </c>
      <c r="H386" s="166">
        <v>9.19</v>
      </c>
      <c r="I386" s="170">
        <f t="shared" si="0"/>
        <v>34.217208</v>
      </c>
      <c r="J386" s="63"/>
    </row>
    <row r="387" ht="17" spans="1:10">
      <c r="A387" s="43">
        <v>29</v>
      </c>
      <c r="B387" s="14" t="s">
        <v>364</v>
      </c>
      <c r="C387" s="14" t="s">
        <v>1781</v>
      </c>
      <c r="D387" s="14" t="s">
        <v>1782</v>
      </c>
      <c r="E387" s="50">
        <v>45632</v>
      </c>
      <c r="F387" s="167" t="s">
        <v>1808</v>
      </c>
      <c r="G387" s="166">
        <v>35.18</v>
      </c>
      <c r="H387" s="166">
        <v>9.19</v>
      </c>
      <c r="I387" s="170">
        <f t="shared" si="0"/>
        <v>31.946958</v>
      </c>
      <c r="J387" s="63"/>
    </row>
    <row r="388" ht="17" spans="1:10">
      <c r="A388" s="43">
        <v>30</v>
      </c>
      <c r="B388" s="14" t="s">
        <v>364</v>
      </c>
      <c r="C388" s="14" t="s">
        <v>1781</v>
      </c>
      <c r="D388" s="14" t="s">
        <v>1782</v>
      </c>
      <c r="E388" s="50">
        <v>45632</v>
      </c>
      <c r="F388" s="167" t="s">
        <v>1809</v>
      </c>
      <c r="G388" s="166">
        <v>35.4</v>
      </c>
      <c r="H388" s="166">
        <v>9.19</v>
      </c>
      <c r="I388" s="170">
        <f t="shared" si="0"/>
        <v>32.14674</v>
      </c>
      <c r="J388" s="63"/>
    </row>
    <row r="389" ht="17" spans="1:10">
      <c r="A389" s="43">
        <v>31</v>
      </c>
      <c r="B389" s="14" t="s">
        <v>364</v>
      </c>
      <c r="C389" s="14" t="s">
        <v>1781</v>
      </c>
      <c r="D389" s="14" t="s">
        <v>1782</v>
      </c>
      <c r="E389" s="50">
        <v>45632</v>
      </c>
      <c r="F389" s="167" t="s">
        <v>1810</v>
      </c>
      <c r="G389" s="166">
        <v>36.08</v>
      </c>
      <c r="H389" s="166">
        <v>9.19</v>
      </c>
      <c r="I389" s="170">
        <f t="shared" si="0"/>
        <v>32.764248</v>
      </c>
      <c r="J389" s="63"/>
    </row>
    <row r="390" ht="17" spans="1:10">
      <c r="A390" s="43">
        <v>32</v>
      </c>
      <c r="B390" s="14" t="s">
        <v>364</v>
      </c>
      <c r="C390" s="14" t="s">
        <v>1781</v>
      </c>
      <c r="D390" s="14" t="s">
        <v>1782</v>
      </c>
      <c r="E390" s="50">
        <v>45632</v>
      </c>
      <c r="F390" s="167" t="s">
        <v>1811</v>
      </c>
      <c r="G390" s="166">
        <v>36.2</v>
      </c>
      <c r="H390" s="166">
        <v>9.19</v>
      </c>
      <c r="I390" s="170">
        <f t="shared" si="0"/>
        <v>32.87322</v>
      </c>
      <c r="J390" s="63"/>
    </row>
    <row r="391" ht="17" spans="1:10">
      <c r="A391" s="43">
        <v>33</v>
      </c>
      <c r="B391" s="14" t="s">
        <v>364</v>
      </c>
      <c r="C391" s="14" t="s">
        <v>1781</v>
      </c>
      <c r="D391" s="14" t="s">
        <v>1782</v>
      </c>
      <c r="E391" s="50">
        <v>45632</v>
      </c>
      <c r="F391" s="167" t="s">
        <v>1812</v>
      </c>
      <c r="G391" s="166">
        <v>36.46</v>
      </c>
      <c r="H391" s="166">
        <v>9.19</v>
      </c>
      <c r="I391" s="170">
        <f t="shared" si="0"/>
        <v>33.109326</v>
      </c>
      <c r="J391" s="63"/>
    </row>
    <row r="392" spans="1:10">
      <c r="A392" s="43">
        <v>34</v>
      </c>
      <c r="B392" s="14" t="s">
        <v>364</v>
      </c>
      <c r="C392" s="14" t="s">
        <v>1781</v>
      </c>
      <c r="D392" s="14" t="s">
        <v>1782</v>
      </c>
      <c r="E392" s="50">
        <v>45636</v>
      </c>
      <c r="F392" s="14" t="s">
        <v>1813</v>
      </c>
      <c r="G392" s="166">
        <v>35.5</v>
      </c>
      <c r="H392" s="166">
        <v>10.23</v>
      </c>
      <c r="I392" s="170">
        <f t="shared" si="0"/>
        <v>31.86835</v>
      </c>
      <c r="J392" s="63"/>
    </row>
    <row r="393" spans="1:10">
      <c r="A393" s="43">
        <v>35</v>
      </c>
      <c r="B393" s="14" t="s">
        <v>364</v>
      </c>
      <c r="C393" s="14" t="s">
        <v>1781</v>
      </c>
      <c r="D393" s="14" t="s">
        <v>1782</v>
      </c>
      <c r="E393" s="50">
        <v>45636</v>
      </c>
      <c r="F393" s="14" t="s">
        <v>1814</v>
      </c>
      <c r="G393" s="166">
        <v>35.38</v>
      </c>
      <c r="H393" s="166">
        <v>10.23</v>
      </c>
      <c r="I393" s="170">
        <f t="shared" si="0"/>
        <v>31.760626</v>
      </c>
      <c r="J393" s="63"/>
    </row>
    <row r="394" spans="1:10">
      <c r="A394" s="43">
        <v>36</v>
      </c>
      <c r="B394" s="14" t="s">
        <v>364</v>
      </c>
      <c r="C394" s="14" t="s">
        <v>1781</v>
      </c>
      <c r="D394" s="14" t="s">
        <v>1782</v>
      </c>
      <c r="E394" s="50">
        <v>45636</v>
      </c>
      <c r="F394" s="14" t="s">
        <v>1815</v>
      </c>
      <c r="G394" s="166">
        <v>34.74</v>
      </c>
      <c r="H394" s="166">
        <v>10.23</v>
      </c>
      <c r="I394" s="170">
        <f t="shared" si="0"/>
        <v>31.186098</v>
      </c>
      <c r="J394" s="63"/>
    </row>
    <row r="395" spans="1:10">
      <c r="A395" s="43">
        <v>37</v>
      </c>
      <c r="B395" s="14" t="s">
        <v>364</v>
      </c>
      <c r="C395" s="14" t="s">
        <v>1781</v>
      </c>
      <c r="D395" s="14" t="s">
        <v>1782</v>
      </c>
      <c r="E395" s="50">
        <v>45637</v>
      </c>
      <c r="F395" s="14" t="s">
        <v>1816</v>
      </c>
      <c r="G395" s="166">
        <v>33.28</v>
      </c>
      <c r="H395" s="166">
        <v>10.33</v>
      </c>
      <c r="I395" s="170">
        <f t="shared" si="0"/>
        <v>29.842176</v>
      </c>
      <c r="J395" s="63"/>
    </row>
    <row r="396" spans="1:10">
      <c r="A396" s="43">
        <v>38</v>
      </c>
      <c r="B396" s="14" t="s">
        <v>364</v>
      </c>
      <c r="C396" s="14" t="s">
        <v>1781</v>
      </c>
      <c r="D396" s="14" t="s">
        <v>1782</v>
      </c>
      <c r="E396" s="50">
        <v>45637</v>
      </c>
      <c r="F396" s="14" t="s">
        <v>1817</v>
      </c>
      <c r="G396" s="166">
        <v>36.98</v>
      </c>
      <c r="H396" s="166">
        <v>10.33</v>
      </c>
      <c r="I396" s="170">
        <f t="shared" si="0"/>
        <v>33.159966</v>
      </c>
      <c r="J396" s="63"/>
    </row>
    <row r="397" spans="1:10">
      <c r="A397" s="43">
        <v>39</v>
      </c>
      <c r="B397" s="14" t="s">
        <v>364</v>
      </c>
      <c r="C397" s="14" t="s">
        <v>1781</v>
      </c>
      <c r="D397" s="14" t="s">
        <v>1782</v>
      </c>
      <c r="E397" s="50">
        <v>45637</v>
      </c>
      <c r="F397" s="14" t="s">
        <v>1818</v>
      </c>
      <c r="G397" s="166">
        <v>34.22</v>
      </c>
      <c r="H397" s="166">
        <v>10.33</v>
      </c>
      <c r="I397" s="170">
        <f t="shared" si="0"/>
        <v>30.685074</v>
      </c>
      <c r="J397" s="63"/>
    </row>
    <row r="398" spans="1:10">
      <c r="A398" s="43">
        <v>40</v>
      </c>
      <c r="B398" s="14" t="s">
        <v>364</v>
      </c>
      <c r="C398" s="14" t="s">
        <v>1781</v>
      </c>
      <c r="D398" s="14" t="s">
        <v>1782</v>
      </c>
      <c r="E398" s="50">
        <v>45637</v>
      </c>
      <c r="F398" s="14" t="s">
        <v>1819</v>
      </c>
      <c r="G398" s="166">
        <v>34.58</v>
      </c>
      <c r="H398" s="166">
        <v>10.33</v>
      </c>
      <c r="I398" s="170">
        <f t="shared" si="0"/>
        <v>31.007886</v>
      </c>
      <c r="J398" s="63"/>
    </row>
    <row r="399" spans="1:10">
      <c r="A399" s="43">
        <v>41</v>
      </c>
      <c r="B399" s="14" t="s">
        <v>364</v>
      </c>
      <c r="C399" s="14" t="s">
        <v>1781</v>
      </c>
      <c r="D399" s="14" t="s">
        <v>1782</v>
      </c>
      <c r="E399" s="50">
        <v>45637</v>
      </c>
      <c r="F399" s="14" t="s">
        <v>1820</v>
      </c>
      <c r="G399" s="166">
        <v>34.82</v>
      </c>
      <c r="H399" s="166">
        <v>10.33</v>
      </c>
      <c r="I399" s="170">
        <f t="shared" si="0"/>
        <v>31.223094</v>
      </c>
      <c r="J399" s="63"/>
    </row>
    <row r="400" spans="1:10">
      <c r="A400" s="43">
        <v>42</v>
      </c>
      <c r="B400" s="14" t="s">
        <v>364</v>
      </c>
      <c r="C400" s="14" t="s">
        <v>1781</v>
      </c>
      <c r="D400" s="14" t="s">
        <v>1782</v>
      </c>
      <c r="E400" s="50">
        <v>45637</v>
      </c>
      <c r="F400" s="14" t="s">
        <v>1821</v>
      </c>
      <c r="G400" s="166">
        <v>35.48</v>
      </c>
      <c r="H400" s="166">
        <v>10.33</v>
      </c>
      <c r="I400" s="170">
        <f t="shared" si="0"/>
        <v>31.814916</v>
      </c>
      <c r="J400" s="63"/>
    </row>
    <row r="401" spans="1:10">
      <c r="A401" s="43">
        <v>43</v>
      </c>
      <c r="B401" s="14" t="s">
        <v>364</v>
      </c>
      <c r="C401" s="14" t="s">
        <v>1781</v>
      </c>
      <c r="D401" s="14" t="s">
        <v>1782</v>
      </c>
      <c r="E401" s="50">
        <v>45637</v>
      </c>
      <c r="F401" s="14" t="s">
        <v>1822</v>
      </c>
      <c r="G401" s="166">
        <v>36.52</v>
      </c>
      <c r="H401" s="166">
        <v>10.33</v>
      </c>
      <c r="I401" s="170">
        <f t="shared" si="0"/>
        <v>32.747484</v>
      </c>
      <c r="J401" s="63"/>
    </row>
    <row r="402" spans="1:10">
      <c r="A402" s="43">
        <v>44</v>
      </c>
      <c r="B402" s="14" t="s">
        <v>364</v>
      </c>
      <c r="C402" s="14" t="s">
        <v>1781</v>
      </c>
      <c r="D402" s="14" t="s">
        <v>1782</v>
      </c>
      <c r="E402" s="50">
        <v>45637</v>
      </c>
      <c r="F402" s="14" t="s">
        <v>1823</v>
      </c>
      <c r="G402" s="166">
        <v>38.94</v>
      </c>
      <c r="H402" s="166">
        <v>10.33</v>
      </c>
      <c r="I402" s="170">
        <f t="shared" si="0"/>
        <v>34.917498</v>
      </c>
      <c r="J402" s="63"/>
    </row>
    <row r="403" spans="1:10">
      <c r="A403" s="43">
        <v>45</v>
      </c>
      <c r="B403" s="14" t="s">
        <v>364</v>
      </c>
      <c r="C403" s="14" t="s">
        <v>1781</v>
      </c>
      <c r="D403" s="14" t="s">
        <v>1782</v>
      </c>
      <c r="E403" s="50">
        <v>45637</v>
      </c>
      <c r="F403" s="14" t="s">
        <v>1824</v>
      </c>
      <c r="G403" s="166">
        <v>36.24</v>
      </c>
      <c r="H403" s="166">
        <v>10.33</v>
      </c>
      <c r="I403" s="170">
        <f t="shared" si="0"/>
        <v>32.496408</v>
      </c>
      <c r="J403" s="63"/>
    </row>
    <row r="404" spans="1:10">
      <c r="A404" s="43">
        <v>46</v>
      </c>
      <c r="B404" s="14" t="s">
        <v>364</v>
      </c>
      <c r="C404" s="14" t="s">
        <v>1781</v>
      </c>
      <c r="D404" s="14" t="s">
        <v>1782</v>
      </c>
      <c r="E404" s="50">
        <v>45637</v>
      </c>
      <c r="F404" s="14" t="s">
        <v>1825</v>
      </c>
      <c r="G404" s="166">
        <v>35.4</v>
      </c>
      <c r="H404" s="166">
        <v>10.33</v>
      </c>
      <c r="I404" s="170">
        <f t="shared" si="0"/>
        <v>31.74318</v>
      </c>
      <c r="J404" s="63"/>
    </row>
    <row r="405" spans="1:10">
      <c r="A405" s="43">
        <v>47</v>
      </c>
      <c r="B405" s="14" t="s">
        <v>364</v>
      </c>
      <c r="C405" s="14" t="s">
        <v>1781</v>
      </c>
      <c r="D405" s="14" t="s">
        <v>1782</v>
      </c>
      <c r="E405" s="50">
        <v>45637</v>
      </c>
      <c r="F405" s="14" t="s">
        <v>1826</v>
      </c>
      <c r="G405" s="166">
        <v>35.58</v>
      </c>
      <c r="H405" s="166">
        <v>10.33</v>
      </c>
      <c r="I405" s="170">
        <f t="shared" si="0"/>
        <v>31.904586</v>
      </c>
      <c r="J405" s="63"/>
    </row>
    <row r="406" spans="1:10">
      <c r="A406" s="43">
        <v>48</v>
      </c>
      <c r="B406" s="14" t="s">
        <v>364</v>
      </c>
      <c r="C406" s="14" t="s">
        <v>1781</v>
      </c>
      <c r="D406" s="14" t="s">
        <v>1782</v>
      </c>
      <c r="E406" s="50">
        <v>45637</v>
      </c>
      <c r="F406" s="14" t="s">
        <v>1218</v>
      </c>
      <c r="G406" s="166">
        <v>36.34</v>
      </c>
      <c r="H406" s="166">
        <v>10.33</v>
      </c>
      <c r="I406" s="170">
        <f t="shared" si="0"/>
        <v>32.586078</v>
      </c>
      <c r="J406" s="63"/>
    </row>
    <row r="407" spans="1:10">
      <c r="A407" s="43">
        <v>49</v>
      </c>
      <c r="B407" s="14" t="s">
        <v>364</v>
      </c>
      <c r="C407" s="14" t="s">
        <v>1781</v>
      </c>
      <c r="D407" s="14" t="s">
        <v>1782</v>
      </c>
      <c r="E407" s="50">
        <v>45637</v>
      </c>
      <c r="F407" s="14" t="s">
        <v>1827</v>
      </c>
      <c r="G407" s="166">
        <v>36.44</v>
      </c>
      <c r="H407" s="166">
        <v>10.33</v>
      </c>
      <c r="I407" s="170">
        <f t="shared" si="0"/>
        <v>32.675748</v>
      </c>
      <c r="J407" s="63"/>
    </row>
    <row r="408" spans="1:10">
      <c r="A408" s="43">
        <v>50</v>
      </c>
      <c r="B408" s="14" t="s">
        <v>364</v>
      </c>
      <c r="C408" s="14" t="s">
        <v>1781</v>
      </c>
      <c r="D408" s="14" t="s">
        <v>1782</v>
      </c>
      <c r="E408" s="50">
        <v>45637</v>
      </c>
      <c r="F408" s="14" t="s">
        <v>1828</v>
      </c>
      <c r="G408" s="166">
        <v>37.14</v>
      </c>
      <c r="H408" s="166">
        <v>10.33</v>
      </c>
      <c r="I408" s="170">
        <f t="shared" si="0"/>
        <v>33.303438</v>
      </c>
      <c r="J408" s="63"/>
    </row>
    <row r="409" spans="1:10">
      <c r="A409" s="43">
        <v>51</v>
      </c>
      <c r="B409" s="14" t="s">
        <v>364</v>
      </c>
      <c r="C409" s="14" t="s">
        <v>1781</v>
      </c>
      <c r="D409" s="14" t="s">
        <v>1782</v>
      </c>
      <c r="E409" s="50">
        <v>45637</v>
      </c>
      <c r="F409" s="14" t="s">
        <v>1829</v>
      </c>
      <c r="G409" s="166">
        <v>35.74</v>
      </c>
      <c r="H409" s="166">
        <v>10.33</v>
      </c>
      <c r="I409" s="170">
        <f t="shared" si="0"/>
        <v>32.048058</v>
      </c>
      <c r="J409" s="63"/>
    </row>
    <row r="410" spans="1:10">
      <c r="A410" s="43">
        <v>52</v>
      </c>
      <c r="B410" s="14" t="s">
        <v>364</v>
      </c>
      <c r="C410" s="14" t="s">
        <v>1781</v>
      </c>
      <c r="D410" s="14" t="s">
        <v>1782</v>
      </c>
      <c r="E410" s="50">
        <v>45637</v>
      </c>
      <c r="F410" s="14" t="s">
        <v>1830</v>
      </c>
      <c r="G410" s="166">
        <v>35.76</v>
      </c>
      <c r="H410" s="166">
        <v>10.33</v>
      </c>
      <c r="I410" s="170">
        <f t="shared" si="0"/>
        <v>32.065992</v>
      </c>
      <c r="J410" s="63"/>
    </row>
    <row r="411" spans="1:10">
      <c r="A411" s="43">
        <v>53</v>
      </c>
      <c r="B411" s="14" t="s">
        <v>364</v>
      </c>
      <c r="C411" s="14" t="s">
        <v>1781</v>
      </c>
      <c r="D411" s="14" t="s">
        <v>1782</v>
      </c>
      <c r="E411" s="50">
        <v>45637</v>
      </c>
      <c r="F411" s="14" t="s">
        <v>1831</v>
      </c>
      <c r="G411" s="166">
        <v>36.8</v>
      </c>
      <c r="H411" s="166">
        <v>10.33</v>
      </c>
      <c r="I411" s="170">
        <f t="shared" si="0"/>
        <v>32.99856</v>
      </c>
      <c r="J411" s="63"/>
    </row>
    <row r="412" spans="1:10">
      <c r="A412" s="43">
        <v>54</v>
      </c>
      <c r="B412" s="14" t="s">
        <v>364</v>
      </c>
      <c r="C412" s="14" t="s">
        <v>1781</v>
      </c>
      <c r="D412" s="14" t="s">
        <v>1782</v>
      </c>
      <c r="E412" s="50">
        <v>45638</v>
      </c>
      <c r="F412" s="14" t="s">
        <v>1832</v>
      </c>
      <c r="G412" s="166">
        <v>42.9</v>
      </c>
      <c r="H412" s="166">
        <v>9.71</v>
      </c>
      <c r="I412" s="170">
        <f t="shared" si="0"/>
        <v>38.73441</v>
      </c>
      <c r="J412" s="63"/>
    </row>
    <row r="413" spans="1:10">
      <c r="A413" s="43">
        <v>55</v>
      </c>
      <c r="B413" s="14" t="s">
        <v>364</v>
      </c>
      <c r="C413" s="14" t="s">
        <v>1781</v>
      </c>
      <c r="D413" s="14" t="s">
        <v>1782</v>
      </c>
      <c r="E413" s="50">
        <v>45638</v>
      </c>
      <c r="F413" s="14" t="s">
        <v>1833</v>
      </c>
      <c r="G413" s="166">
        <v>42.22</v>
      </c>
      <c r="H413" s="166">
        <v>9.71</v>
      </c>
      <c r="I413" s="170">
        <f t="shared" si="0"/>
        <v>38.120438</v>
      </c>
      <c r="J413" s="63"/>
    </row>
    <row r="414" spans="1:10">
      <c r="A414" s="43">
        <v>56</v>
      </c>
      <c r="B414" s="14" t="s">
        <v>364</v>
      </c>
      <c r="C414" s="14" t="s">
        <v>1781</v>
      </c>
      <c r="D414" s="14" t="s">
        <v>1782</v>
      </c>
      <c r="E414" s="50">
        <v>45638</v>
      </c>
      <c r="F414" s="14" t="s">
        <v>1834</v>
      </c>
      <c r="G414" s="166">
        <v>46.76</v>
      </c>
      <c r="H414" s="166">
        <v>9.71</v>
      </c>
      <c r="I414" s="170">
        <f t="shared" si="0"/>
        <v>42.219604</v>
      </c>
      <c r="J414" s="63"/>
    </row>
    <row r="415" spans="1:10">
      <c r="A415" s="43">
        <v>57</v>
      </c>
      <c r="B415" s="14" t="s">
        <v>364</v>
      </c>
      <c r="C415" s="14" t="s">
        <v>1781</v>
      </c>
      <c r="D415" s="14" t="s">
        <v>1782</v>
      </c>
      <c r="E415" s="50">
        <v>45638</v>
      </c>
      <c r="F415" s="14" t="s">
        <v>1835</v>
      </c>
      <c r="G415" s="166">
        <v>32.94</v>
      </c>
      <c r="H415" s="166">
        <v>9.71</v>
      </c>
      <c r="I415" s="170">
        <f t="shared" si="0"/>
        <v>29.741526</v>
      </c>
      <c r="J415" s="63"/>
    </row>
    <row r="416" spans="1:10">
      <c r="A416" s="43">
        <v>58</v>
      </c>
      <c r="B416" s="14" t="s">
        <v>364</v>
      </c>
      <c r="C416" s="14" t="s">
        <v>1781</v>
      </c>
      <c r="D416" s="14" t="s">
        <v>1782</v>
      </c>
      <c r="E416" s="50">
        <v>45638</v>
      </c>
      <c r="F416" s="14" t="s">
        <v>1836</v>
      </c>
      <c r="G416" s="166">
        <v>34.18</v>
      </c>
      <c r="H416" s="166">
        <v>9.71</v>
      </c>
      <c r="I416" s="170">
        <f t="shared" si="0"/>
        <v>30.861122</v>
      </c>
      <c r="J416" s="63"/>
    </row>
    <row r="417" spans="1:10">
      <c r="A417" s="43">
        <v>59</v>
      </c>
      <c r="B417" s="14" t="s">
        <v>364</v>
      </c>
      <c r="C417" s="14" t="s">
        <v>1781</v>
      </c>
      <c r="D417" s="14" t="s">
        <v>1782</v>
      </c>
      <c r="E417" s="50">
        <v>45638</v>
      </c>
      <c r="F417" s="14" t="s">
        <v>1837</v>
      </c>
      <c r="G417" s="166">
        <v>33.1</v>
      </c>
      <c r="H417" s="166">
        <v>9.71</v>
      </c>
      <c r="I417" s="170">
        <f t="shared" si="0"/>
        <v>29.88599</v>
      </c>
      <c r="J417" s="63"/>
    </row>
    <row r="418" spans="1:10">
      <c r="A418" s="43">
        <v>60</v>
      </c>
      <c r="B418" s="14" t="s">
        <v>364</v>
      </c>
      <c r="C418" s="14" t="s">
        <v>1781</v>
      </c>
      <c r="D418" s="14" t="s">
        <v>1782</v>
      </c>
      <c r="E418" s="50">
        <v>45638</v>
      </c>
      <c r="F418" s="14" t="s">
        <v>1838</v>
      </c>
      <c r="G418" s="166">
        <v>36.16</v>
      </c>
      <c r="H418" s="166">
        <v>9.71</v>
      </c>
      <c r="I418" s="170">
        <f t="shared" si="0"/>
        <v>32.648864</v>
      </c>
      <c r="J418" s="63"/>
    </row>
    <row r="419" spans="1:10">
      <c r="A419" s="43">
        <v>61</v>
      </c>
      <c r="B419" s="14" t="s">
        <v>364</v>
      </c>
      <c r="C419" s="14" t="s">
        <v>1781</v>
      </c>
      <c r="D419" s="14" t="s">
        <v>1782</v>
      </c>
      <c r="E419" s="50">
        <v>45638</v>
      </c>
      <c r="F419" s="14" t="s">
        <v>1241</v>
      </c>
      <c r="G419" s="166">
        <v>35.42</v>
      </c>
      <c r="H419" s="166">
        <v>9.71</v>
      </c>
      <c r="I419" s="170">
        <f t="shared" si="0"/>
        <v>31.980718</v>
      </c>
      <c r="J419" s="63"/>
    </row>
    <row r="420" spans="1:10">
      <c r="A420" s="43">
        <v>62</v>
      </c>
      <c r="B420" s="14" t="s">
        <v>364</v>
      </c>
      <c r="C420" s="14" t="s">
        <v>1781</v>
      </c>
      <c r="D420" s="14" t="s">
        <v>1782</v>
      </c>
      <c r="E420" s="50">
        <v>45638</v>
      </c>
      <c r="F420" s="14" t="s">
        <v>1839</v>
      </c>
      <c r="G420" s="166">
        <v>35.04</v>
      </c>
      <c r="H420" s="166">
        <v>9.71</v>
      </c>
      <c r="I420" s="170">
        <f t="shared" si="0"/>
        <v>31.637616</v>
      </c>
      <c r="J420" s="63"/>
    </row>
    <row r="421" spans="1:10">
      <c r="A421" s="43">
        <v>63</v>
      </c>
      <c r="B421" s="14" t="s">
        <v>364</v>
      </c>
      <c r="C421" s="14" t="s">
        <v>1781</v>
      </c>
      <c r="D421" s="14" t="s">
        <v>1782</v>
      </c>
      <c r="E421" s="50">
        <v>45638</v>
      </c>
      <c r="F421" s="14" t="s">
        <v>1840</v>
      </c>
      <c r="G421" s="166">
        <v>34.84</v>
      </c>
      <c r="H421" s="166">
        <v>9.71</v>
      </c>
      <c r="I421" s="170">
        <f t="shared" si="0"/>
        <v>31.457036</v>
      </c>
      <c r="J421" s="63"/>
    </row>
    <row r="422" spans="1:10">
      <c r="A422" s="43">
        <v>64</v>
      </c>
      <c r="B422" s="14" t="s">
        <v>364</v>
      </c>
      <c r="C422" s="14" t="s">
        <v>1781</v>
      </c>
      <c r="D422" s="14" t="s">
        <v>1841</v>
      </c>
      <c r="E422" s="50">
        <v>45665</v>
      </c>
      <c r="F422" s="14" t="s">
        <v>1842</v>
      </c>
      <c r="G422" s="166">
        <v>34.9</v>
      </c>
      <c r="H422" s="166">
        <v>11.61</v>
      </c>
      <c r="I422" s="170">
        <f t="shared" si="0"/>
        <v>30.84811</v>
      </c>
      <c r="J422" s="174"/>
    </row>
    <row r="423" spans="1:10">
      <c r="A423" s="64">
        <v>65</v>
      </c>
      <c r="B423" s="65" t="s">
        <v>1841</v>
      </c>
      <c r="C423" s="14" t="s">
        <v>1781</v>
      </c>
      <c r="D423" s="65" t="s">
        <v>1397</v>
      </c>
      <c r="E423" s="68">
        <v>45670</v>
      </c>
      <c r="F423" s="14" t="s">
        <v>1842</v>
      </c>
      <c r="G423" s="173">
        <v>34.66</v>
      </c>
      <c r="H423" s="173">
        <v>12.28</v>
      </c>
      <c r="I423" s="175">
        <f>G423-(G423*H423)%</f>
        <v>30.403752</v>
      </c>
      <c r="J423" s="63"/>
    </row>
    <row r="424" ht="17.55" spans="1:10">
      <c r="A424" s="112" t="s">
        <v>101</v>
      </c>
      <c r="B424" s="172"/>
      <c r="C424" s="172"/>
      <c r="D424" s="172"/>
      <c r="E424" s="164"/>
      <c r="F424" s="76"/>
      <c r="G424" s="113">
        <f>SUM(G359:G423)</f>
        <v>2334.58</v>
      </c>
      <c r="H424" s="114">
        <f>AVERAGE(H359:H423)</f>
        <v>9.71492307692308</v>
      </c>
      <c r="I424" s="115">
        <f>SUM(I359:I423)</f>
        <v>2107.799684</v>
      </c>
      <c r="J424" s="176"/>
    </row>
    <row r="427" ht="17.55"/>
    <row r="428" spans="1:10">
      <c r="A428" s="34" t="s">
        <v>1289</v>
      </c>
      <c r="B428" s="86"/>
      <c r="C428" s="86"/>
      <c r="D428" s="86"/>
      <c r="E428" s="86"/>
      <c r="F428" s="86"/>
      <c r="G428" s="86"/>
      <c r="H428" s="86"/>
      <c r="I428" s="86"/>
      <c r="J428" s="103"/>
    </row>
    <row r="429" spans="1:10">
      <c r="A429" s="87"/>
      <c r="B429" s="88"/>
      <c r="C429" s="88"/>
      <c r="D429" s="88"/>
      <c r="E429" s="88"/>
      <c r="F429" s="88"/>
      <c r="G429" s="88"/>
      <c r="H429" s="88"/>
      <c r="I429" s="88"/>
      <c r="J429" s="104"/>
    </row>
    <row r="430" spans="1:10">
      <c r="A430" s="87"/>
      <c r="B430" s="88"/>
      <c r="C430" s="88"/>
      <c r="D430" s="88"/>
      <c r="E430" s="88"/>
      <c r="F430" s="88"/>
      <c r="G430" s="88"/>
      <c r="H430" s="88"/>
      <c r="I430" s="88"/>
      <c r="J430" s="104"/>
    </row>
    <row r="431" spans="1:10">
      <c r="A431" s="42" t="s">
        <v>1</v>
      </c>
      <c r="B431" s="9" t="s">
        <v>3</v>
      </c>
      <c r="C431" s="9" t="s">
        <v>3</v>
      </c>
      <c r="D431" s="9" t="s">
        <v>4</v>
      </c>
      <c r="E431" s="9" t="s">
        <v>5</v>
      </c>
      <c r="F431" s="9" t="s">
        <v>6</v>
      </c>
      <c r="G431" s="9" t="s">
        <v>7</v>
      </c>
      <c r="H431" s="19" t="s">
        <v>8</v>
      </c>
      <c r="I431" s="9" t="s">
        <v>306</v>
      </c>
      <c r="J431" s="60" t="s">
        <v>10</v>
      </c>
    </row>
    <row r="432" spans="1:10">
      <c r="A432" s="42"/>
      <c r="B432" s="9" t="s">
        <v>11</v>
      </c>
      <c r="C432" s="9"/>
      <c r="D432" s="9"/>
      <c r="E432" s="9"/>
      <c r="F432" s="9"/>
      <c r="G432" s="9" t="s">
        <v>13</v>
      </c>
      <c r="H432" s="19"/>
      <c r="I432" s="9"/>
      <c r="J432" s="60"/>
    </row>
    <row r="433" spans="1:10">
      <c r="A433" s="43">
        <v>1</v>
      </c>
      <c r="B433" s="14" t="s">
        <v>364</v>
      </c>
      <c r="C433" s="14" t="s">
        <v>997</v>
      </c>
      <c r="D433" s="14" t="s">
        <v>1843</v>
      </c>
      <c r="E433" s="50">
        <v>45644</v>
      </c>
      <c r="F433" s="14" t="s">
        <v>1844</v>
      </c>
      <c r="G433" s="166">
        <v>35.84</v>
      </c>
      <c r="H433" s="166">
        <v>8.47</v>
      </c>
      <c r="I433" s="170">
        <f t="shared" ref="I433:I451" si="1">G433-(G433*H433)%</f>
        <v>32.804352</v>
      </c>
      <c r="J433" s="177"/>
    </row>
    <row r="434" spans="1:10">
      <c r="A434" s="43">
        <v>2</v>
      </c>
      <c r="B434" s="14" t="s">
        <v>364</v>
      </c>
      <c r="C434" s="14" t="s">
        <v>997</v>
      </c>
      <c r="D434" s="14" t="s">
        <v>1843</v>
      </c>
      <c r="E434" s="50">
        <v>45644</v>
      </c>
      <c r="F434" s="14" t="s">
        <v>1845</v>
      </c>
      <c r="G434" s="166">
        <v>36.58</v>
      </c>
      <c r="H434" s="166">
        <v>8.47</v>
      </c>
      <c r="I434" s="170">
        <f t="shared" si="1"/>
        <v>33.481674</v>
      </c>
      <c r="J434" s="177"/>
    </row>
    <row r="435" spans="1:10">
      <c r="A435" s="43">
        <v>3</v>
      </c>
      <c r="B435" s="14" t="s">
        <v>364</v>
      </c>
      <c r="C435" s="14" t="s">
        <v>997</v>
      </c>
      <c r="D435" s="14" t="s">
        <v>1843</v>
      </c>
      <c r="E435" s="50">
        <v>45644</v>
      </c>
      <c r="F435" s="14" t="s">
        <v>1109</v>
      </c>
      <c r="G435" s="166">
        <v>35.86</v>
      </c>
      <c r="H435" s="166">
        <v>8.47</v>
      </c>
      <c r="I435" s="170">
        <f t="shared" si="1"/>
        <v>32.822658</v>
      </c>
      <c r="J435" s="177"/>
    </row>
    <row r="436" spans="1:10">
      <c r="A436" s="43">
        <v>4</v>
      </c>
      <c r="B436" s="14" t="s">
        <v>364</v>
      </c>
      <c r="C436" s="14" t="s">
        <v>997</v>
      </c>
      <c r="D436" s="14" t="s">
        <v>1843</v>
      </c>
      <c r="E436" s="50">
        <v>45644</v>
      </c>
      <c r="F436" s="14" t="s">
        <v>1846</v>
      </c>
      <c r="G436" s="166">
        <v>34.94</v>
      </c>
      <c r="H436" s="166">
        <v>8.47</v>
      </c>
      <c r="I436" s="170">
        <f t="shared" si="1"/>
        <v>31.980582</v>
      </c>
      <c r="J436" s="177"/>
    </row>
    <row r="437" spans="1:10">
      <c r="A437" s="43">
        <v>5</v>
      </c>
      <c r="B437" s="14" t="s">
        <v>364</v>
      </c>
      <c r="C437" s="14" t="s">
        <v>997</v>
      </c>
      <c r="D437" s="14" t="s">
        <v>1843</v>
      </c>
      <c r="E437" s="50">
        <v>45644</v>
      </c>
      <c r="F437" s="14" t="s">
        <v>1847</v>
      </c>
      <c r="G437" s="166">
        <v>36.6</v>
      </c>
      <c r="H437" s="166">
        <v>8.47</v>
      </c>
      <c r="I437" s="170">
        <f t="shared" si="1"/>
        <v>33.49998</v>
      </c>
      <c r="J437" s="177"/>
    </row>
    <row r="438" spans="1:10">
      <c r="A438" s="43">
        <v>6</v>
      </c>
      <c r="B438" s="14" t="s">
        <v>364</v>
      </c>
      <c r="C438" s="14" t="s">
        <v>997</v>
      </c>
      <c r="D438" s="14" t="s">
        <v>1843</v>
      </c>
      <c r="E438" s="50">
        <v>45644</v>
      </c>
      <c r="F438" s="14" t="s">
        <v>1848</v>
      </c>
      <c r="G438" s="166">
        <v>36.4</v>
      </c>
      <c r="H438" s="166">
        <v>8.47</v>
      </c>
      <c r="I438" s="170">
        <f t="shared" si="1"/>
        <v>33.31692</v>
      </c>
      <c r="J438" s="177"/>
    </row>
    <row r="439" spans="1:10">
      <c r="A439" s="43">
        <v>7</v>
      </c>
      <c r="B439" s="14" t="s">
        <v>364</v>
      </c>
      <c r="C439" s="14" t="s">
        <v>997</v>
      </c>
      <c r="D439" s="14" t="s">
        <v>1843</v>
      </c>
      <c r="E439" s="50">
        <v>45644</v>
      </c>
      <c r="F439" s="14" t="s">
        <v>1849</v>
      </c>
      <c r="G439" s="166">
        <v>36.04</v>
      </c>
      <c r="H439" s="166">
        <v>8.47</v>
      </c>
      <c r="I439" s="170">
        <f t="shared" si="1"/>
        <v>32.987412</v>
      </c>
      <c r="J439" s="177"/>
    </row>
    <row r="440" ht="17" spans="1:10">
      <c r="A440" s="43">
        <v>8</v>
      </c>
      <c r="B440" s="14" t="s">
        <v>364</v>
      </c>
      <c r="C440" s="14" t="s">
        <v>997</v>
      </c>
      <c r="D440" s="14" t="s">
        <v>1843</v>
      </c>
      <c r="E440" s="50">
        <v>45644</v>
      </c>
      <c r="F440" s="167" t="s">
        <v>1850</v>
      </c>
      <c r="G440" s="166">
        <v>33.92</v>
      </c>
      <c r="H440" s="166">
        <v>8.47</v>
      </c>
      <c r="I440" s="170">
        <f t="shared" si="1"/>
        <v>31.046976</v>
      </c>
      <c r="J440" s="177"/>
    </row>
    <row r="441" ht="17" spans="1:10">
      <c r="A441" s="43">
        <v>9</v>
      </c>
      <c r="B441" s="14" t="s">
        <v>364</v>
      </c>
      <c r="C441" s="14" t="s">
        <v>997</v>
      </c>
      <c r="D441" s="14" t="s">
        <v>1843</v>
      </c>
      <c r="E441" s="50">
        <v>45644</v>
      </c>
      <c r="F441" s="167" t="s">
        <v>1851</v>
      </c>
      <c r="G441" s="166">
        <v>34.4</v>
      </c>
      <c r="H441" s="166">
        <v>8.47</v>
      </c>
      <c r="I441" s="170">
        <f t="shared" si="1"/>
        <v>31.48632</v>
      </c>
      <c r="J441" s="177"/>
    </row>
    <row r="442" ht="17" spans="1:10">
      <c r="A442" s="43">
        <v>10</v>
      </c>
      <c r="B442" s="14" t="s">
        <v>364</v>
      </c>
      <c r="C442" s="14" t="s">
        <v>997</v>
      </c>
      <c r="D442" s="14" t="s">
        <v>1843</v>
      </c>
      <c r="E442" s="50">
        <v>45644</v>
      </c>
      <c r="F442" s="167" t="s">
        <v>1852</v>
      </c>
      <c r="G442" s="166">
        <v>34.92</v>
      </c>
      <c r="H442" s="166">
        <v>8.47</v>
      </c>
      <c r="I442" s="170">
        <f t="shared" si="1"/>
        <v>31.962276</v>
      </c>
      <c r="J442" s="177"/>
    </row>
    <row r="443" ht="17" spans="1:10">
      <c r="A443" s="43">
        <v>11</v>
      </c>
      <c r="B443" s="14" t="s">
        <v>364</v>
      </c>
      <c r="C443" s="14" t="s">
        <v>997</v>
      </c>
      <c r="D443" s="14" t="s">
        <v>1843</v>
      </c>
      <c r="E443" s="50">
        <v>45644</v>
      </c>
      <c r="F443" s="167" t="s">
        <v>1853</v>
      </c>
      <c r="G443" s="166">
        <v>34.74</v>
      </c>
      <c r="H443" s="166">
        <v>8.47</v>
      </c>
      <c r="I443" s="170">
        <f t="shared" si="1"/>
        <v>31.797522</v>
      </c>
      <c r="J443" s="177"/>
    </row>
    <row r="444" ht="17" spans="1:10">
      <c r="A444" s="43">
        <v>12</v>
      </c>
      <c r="B444" s="14" t="s">
        <v>364</v>
      </c>
      <c r="C444" s="14" t="s">
        <v>997</v>
      </c>
      <c r="D444" s="14" t="s">
        <v>1843</v>
      </c>
      <c r="E444" s="50">
        <v>45644</v>
      </c>
      <c r="F444" s="167" t="s">
        <v>1854</v>
      </c>
      <c r="G444" s="166">
        <v>36.56</v>
      </c>
      <c r="H444" s="166">
        <v>8.47</v>
      </c>
      <c r="I444" s="170">
        <f t="shared" si="1"/>
        <v>33.463368</v>
      </c>
      <c r="J444" s="177"/>
    </row>
    <row r="445" ht="17" spans="1:10">
      <c r="A445" s="43">
        <v>13</v>
      </c>
      <c r="B445" s="14" t="s">
        <v>364</v>
      </c>
      <c r="C445" s="14" t="s">
        <v>997</v>
      </c>
      <c r="D445" s="14" t="s">
        <v>1843</v>
      </c>
      <c r="E445" s="50">
        <v>45644</v>
      </c>
      <c r="F445" s="167" t="s">
        <v>1855</v>
      </c>
      <c r="G445" s="166">
        <v>36.16</v>
      </c>
      <c r="H445" s="166">
        <v>8.47</v>
      </c>
      <c r="I445" s="170">
        <f t="shared" si="1"/>
        <v>33.097248</v>
      </c>
      <c r="J445" s="177"/>
    </row>
    <row r="446" ht="17" spans="1:10">
      <c r="A446" s="43">
        <v>14</v>
      </c>
      <c r="B446" s="14" t="s">
        <v>364</v>
      </c>
      <c r="C446" s="14" t="s">
        <v>997</v>
      </c>
      <c r="D446" s="14" t="s">
        <v>1843</v>
      </c>
      <c r="E446" s="50">
        <v>45644</v>
      </c>
      <c r="F446" s="167" t="s">
        <v>1001</v>
      </c>
      <c r="G446" s="166">
        <v>34.48</v>
      </c>
      <c r="H446" s="166">
        <v>8.47</v>
      </c>
      <c r="I446" s="170">
        <f t="shared" si="1"/>
        <v>31.559544</v>
      </c>
      <c r="J446" s="177"/>
    </row>
    <row r="447" ht="17" spans="1:10">
      <c r="A447" s="43">
        <v>15</v>
      </c>
      <c r="B447" s="14" t="s">
        <v>364</v>
      </c>
      <c r="C447" s="14" t="s">
        <v>997</v>
      </c>
      <c r="D447" s="14" t="s">
        <v>1843</v>
      </c>
      <c r="E447" s="50">
        <v>45644</v>
      </c>
      <c r="F447" s="167" t="s">
        <v>1856</v>
      </c>
      <c r="G447" s="166">
        <v>36.34</v>
      </c>
      <c r="H447" s="166">
        <v>8.47</v>
      </c>
      <c r="I447" s="170">
        <f t="shared" si="1"/>
        <v>33.262002</v>
      </c>
      <c r="J447" s="177"/>
    </row>
    <row r="448" ht="17" spans="1:10">
      <c r="A448" s="43">
        <v>16</v>
      </c>
      <c r="B448" s="14" t="s">
        <v>364</v>
      </c>
      <c r="C448" s="14" t="s">
        <v>997</v>
      </c>
      <c r="D448" s="14" t="s">
        <v>1843</v>
      </c>
      <c r="E448" s="50">
        <v>45644</v>
      </c>
      <c r="F448" s="167" t="s">
        <v>1857</v>
      </c>
      <c r="G448" s="166">
        <v>35.42</v>
      </c>
      <c r="H448" s="166">
        <v>8.47</v>
      </c>
      <c r="I448" s="170">
        <f t="shared" si="1"/>
        <v>32.419926</v>
      </c>
      <c r="J448" s="177"/>
    </row>
    <row r="449" ht="17" spans="1:10">
      <c r="A449" s="43">
        <v>17</v>
      </c>
      <c r="B449" s="14" t="s">
        <v>364</v>
      </c>
      <c r="C449" s="14" t="s">
        <v>997</v>
      </c>
      <c r="D449" s="14" t="s">
        <v>1843</v>
      </c>
      <c r="E449" s="50">
        <v>45644</v>
      </c>
      <c r="F449" s="167" t="s">
        <v>1858</v>
      </c>
      <c r="G449" s="166">
        <v>39.5</v>
      </c>
      <c r="H449" s="166">
        <v>8.47</v>
      </c>
      <c r="I449" s="170">
        <f t="shared" si="1"/>
        <v>36.15435</v>
      </c>
      <c r="J449" s="177"/>
    </row>
    <row r="450" ht="17" spans="1:10">
      <c r="A450" s="43">
        <v>18</v>
      </c>
      <c r="B450" s="14" t="s">
        <v>364</v>
      </c>
      <c r="C450" s="14" t="s">
        <v>997</v>
      </c>
      <c r="D450" s="14" t="s">
        <v>1843</v>
      </c>
      <c r="E450" s="50">
        <v>45644</v>
      </c>
      <c r="F450" s="167" t="s">
        <v>1859</v>
      </c>
      <c r="G450" s="166">
        <v>40.24</v>
      </c>
      <c r="H450" s="166">
        <v>8.47</v>
      </c>
      <c r="I450" s="170">
        <f t="shared" si="1"/>
        <v>36.831672</v>
      </c>
      <c r="J450" s="177"/>
    </row>
    <row r="451" ht="17" spans="1:10">
      <c r="A451" s="43">
        <v>19</v>
      </c>
      <c r="B451" s="14" t="s">
        <v>364</v>
      </c>
      <c r="C451" s="14" t="s">
        <v>997</v>
      </c>
      <c r="D451" s="14" t="s">
        <v>1843</v>
      </c>
      <c r="E451" s="50">
        <v>45644</v>
      </c>
      <c r="F451" s="167" t="s">
        <v>1860</v>
      </c>
      <c r="G451" s="166">
        <v>43.02</v>
      </c>
      <c r="H451" s="166">
        <v>8.47</v>
      </c>
      <c r="I451" s="170">
        <f t="shared" si="1"/>
        <v>39.376206</v>
      </c>
      <c r="J451" s="177"/>
    </row>
    <row r="452" ht="17" spans="1:10">
      <c r="A452" s="43">
        <v>20</v>
      </c>
      <c r="B452" s="14" t="s">
        <v>364</v>
      </c>
      <c r="C452" s="14" t="s">
        <v>997</v>
      </c>
      <c r="D452" s="14" t="s">
        <v>1843</v>
      </c>
      <c r="E452" s="50">
        <v>45645</v>
      </c>
      <c r="F452" s="167" t="s">
        <v>1861</v>
      </c>
      <c r="G452" s="166">
        <v>37.96</v>
      </c>
      <c r="H452" s="166">
        <v>9.93</v>
      </c>
      <c r="I452" s="170">
        <f t="shared" ref="I452:I467" si="2">G452-(G452*H452)%</f>
        <v>34.190572</v>
      </c>
      <c r="J452" s="179"/>
    </row>
    <row r="453" ht="17" spans="1:10">
      <c r="A453" s="43">
        <v>21</v>
      </c>
      <c r="B453" s="14" t="s">
        <v>364</v>
      </c>
      <c r="C453" s="14" t="s">
        <v>997</v>
      </c>
      <c r="D453" s="14" t="s">
        <v>1843</v>
      </c>
      <c r="E453" s="50">
        <v>45645</v>
      </c>
      <c r="F453" s="167" t="s">
        <v>1862</v>
      </c>
      <c r="G453" s="166">
        <v>36.1</v>
      </c>
      <c r="H453" s="166">
        <v>9.93</v>
      </c>
      <c r="I453" s="170">
        <f t="shared" si="2"/>
        <v>32.51527</v>
      </c>
      <c r="J453" s="180"/>
    </row>
    <row r="454" ht="17" spans="1:10">
      <c r="A454" s="43">
        <v>22</v>
      </c>
      <c r="B454" s="14" t="s">
        <v>364</v>
      </c>
      <c r="C454" s="14" t="s">
        <v>997</v>
      </c>
      <c r="D454" s="14" t="s">
        <v>1843</v>
      </c>
      <c r="E454" s="50">
        <v>45645</v>
      </c>
      <c r="F454" s="167" t="s">
        <v>1863</v>
      </c>
      <c r="G454" s="166">
        <v>37.62</v>
      </c>
      <c r="H454" s="166">
        <v>9.93</v>
      </c>
      <c r="I454" s="170">
        <f t="shared" si="2"/>
        <v>33.884334</v>
      </c>
      <c r="J454" s="180"/>
    </row>
    <row r="455" ht="17" spans="1:10">
      <c r="A455" s="43">
        <v>23</v>
      </c>
      <c r="B455" s="14" t="s">
        <v>364</v>
      </c>
      <c r="C455" s="14" t="s">
        <v>997</v>
      </c>
      <c r="D455" s="14" t="s">
        <v>1843</v>
      </c>
      <c r="E455" s="50">
        <v>45645</v>
      </c>
      <c r="F455" s="167" t="s">
        <v>1864</v>
      </c>
      <c r="G455" s="166">
        <v>36.28</v>
      </c>
      <c r="H455" s="166">
        <v>9.93</v>
      </c>
      <c r="I455" s="170">
        <f t="shared" si="2"/>
        <v>32.677396</v>
      </c>
      <c r="J455" s="180"/>
    </row>
    <row r="456" ht="17" spans="1:10">
      <c r="A456" s="43">
        <v>24</v>
      </c>
      <c r="B456" s="14" t="s">
        <v>364</v>
      </c>
      <c r="C456" s="14" t="s">
        <v>997</v>
      </c>
      <c r="D456" s="14" t="s">
        <v>1843</v>
      </c>
      <c r="E456" s="50">
        <v>45645</v>
      </c>
      <c r="F456" s="167" t="s">
        <v>1865</v>
      </c>
      <c r="G456" s="166">
        <v>34.16</v>
      </c>
      <c r="H456" s="166">
        <v>9.93</v>
      </c>
      <c r="I456" s="170">
        <f t="shared" si="2"/>
        <v>30.767912</v>
      </c>
      <c r="J456" s="180"/>
    </row>
    <row r="457" ht="17" spans="1:10">
      <c r="A457" s="43">
        <v>25</v>
      </c>
      <c r="B457" s="14" t="s">
        <v>364</v>
      </c>
      <c r="C457" s="14" t="s">
        <v>997</v>
      </c>
      <c r="D457" s="14" t="s">
        <v>1843</v>
      </c>
      <c r="E457" s="50">
        <v>45645</v>
      </c>
      <c r="F457" s="167" t="s">
        <v>1866</v>
      </c>
      <c r="G457" s="166">
        <v>40.02</v>
      </c>
      <c r="H457" s="166">
        <v>9.93</v>
      </c>
      <c r="I457" s="170">
        <f t="shared" si="2"/>
        <v>36.046014</v>
      </c>
      <c r="J457" s="180"/>
    </row>
    <row r="458" ht="17" spans="1:10">
      <c r="A458" s="43">
        <v>26</v>
      </c>
      <c r="B458" s="14" t="s">
        <v>364</v>
      </c>
      <c r="C458" s="14" t="s">
        <v>997</v>
      </c>
      <c r="D458" s="14" t="s">
        <v>1843</v>
      </c>
      <c r="E458" s="50">
        <v>45645</v>
      </c>
      <c r="F458" s="167" t="s">
        <v>1867</v>
      </c>
      <c r="G458" s="166">
        <v>37.26</v>
      </c>
      <c r="H458" s="166">
        <v>9.93</v>
      </c>
      <c r="I458" s="170">
        <f t="shared" si="2"/>
        <v>33.560082</v>
      </c>
      <c r="J458" s="180"/>
    </row>
    <row r="459" ht="17" spans="1:10">
      <c r="A459" s="43">
        <v>27</v>
      </c>
      <c r="B459" s="14" t="s">
        <v>364</v>
      </c>
      <c r="C459" s="14" t="s">
        <v>997</v>
      </c>
      <c r="D459" s="14" t="s">
        <v>1843</v>
      </c>
      <c r="E459" s="50">
        <v>45645</v>
      </c>
      <c r="F459" s="167" t="s">
        <v>1868</v>
      </c>
      <c r="G459" s="166">
        <v>34.38</v>
      </c>
      <c r="H459" s="166">
        <v>9.93</v>
      </c>
      <c r="I459" s="170">
        <f t="shared" si="2"/>
        <v>30.966066</v>
      </c>
      <c r="J459" s="180"/>
    </row>
    <row r="460" ht="17" spans="1:10">
      <c r="A460" s="43">
        <v>28</v>
      </c>
      <c r="B460" s="14" t="s">
        <v>364</v>
      </c>
      <c r="C460" s="14" t="s">
        <v>997</v>
      </c>
      <c r="D460" s="14" t="s">
        <v>1843</v>
      </c>
      <c r="E460" s="50">
        <v>45645</v>
      </c>
      <c r="F460" s="167" t="s">
        <v>1869</v>
      </c>
      <c r="G460" s="166">
        <v>39.16</v>
      </c>
      <c r="H460" s="166">
        <v>9.93</v>
      </c>
      <c r="I460" s="170">
        <f t="shared" si="2"/>
        <v>35.271412</v>
      </c>
      <c r="J460" s="180"/>
    </row>
    <row r="461" ht="17" spans="1:10">
      <c r="A461" s="43">
        <v>29</v>
      </c>
      <c r="B461" s="14" t="s">
        <v>364</v>
      </c>
      <c r="C461" s="14" t="s">
        <v>997</v>
      </c>
      <c r="D461" s="14" t="s">
        <v>1843</v>
      </c>
      <c r="E461" s="50">
        <v>45645</v>
      </c>
      <c r="F461" s="167" t="s">
        <v>1283</v>
      </c>
      <c r="G461" s="166">
        <v>33.4</v>
      </c>
      <c r="H461" s="166">
        <v>9.93</v>
      </c>
      <c r="I461" s="170">
        <f t="shared" si="2"/>
        <v>30.08338</v>
      </c>
      <c r="J461" s="180"/>
    </row>
    <row r="462" ht="17" spans="1:10">
      <c r="A462" s="43">
        <v>30</v>
      </c>
      <c r="B462" s="14" t="s">
        <v>364</v>
      </c>
      <c r="C462" s="14" t="s">
        <v>997</v>
      </c>
      <c r="D462" s="14" t="s">
        <v>1843</v>
      </c>
      <c r="E462" s="50">
        <v>45645</v>
      </c>
      <c r="F462" s="167" t="s">
        <v>1870</v>
      </c>
      <c r="G462" s="166">
        <v>41.82</v>
      </c>
      <c r="H462" s="166">
        <v>9.93</v>
      </c>
      <c r="I462" s="170">
        <f t="shared" si="2"/>
        <v>37.667274</v>
      </c>
      <c r="J462" s="180"/>
    </row>
    <row r="463" ht="17" spans="1:10">
      <c r="A463" s="43">
        <v>31</v>
      </c>
      <c r="B463" s="14" t="s">
        <v>364</v>
      </c>
      <c r="C463" s="14" t="s">
        <v>997</v>
      </c>
      <c r="D463" s="14" t="s">
        <v>1843</v>
      </c>
      <c r="E463" s="50">
        <v>45645</v>
      </c>
      <c r="F463" s="167" t="s">
        <v>1871</v>
      </c>
      <c r="G463" s="166">
        <v>37.68</v>
      </c>
      <c r="H463" s="166">
        <v>9.93</v>
      </c>
      <c r="I463" s="170">
        <f t="shared" si="2"/>
        <v>33.938376</v>
      </c>
      <c r="J463" s="180"/>
    </row>
    <row r="464" ht="17" spans="1:10">
      <c r="A464" s="43">
        <v>32</v>
      </c>
      <c r="B464" s="14" t="s">
        <v>364</v>
      </c>
      <c r="C464" s="14" t="s">
        <v>997</v>
      </c>
      <c r="D464" s="14" t="s">
        <v>1843</v>
      </c>
      <c r="E464" s="50">
        <v>45645</v>
      </c>
      <c r="F464" s="167" t="s">
        <v>1872</v>
      </c>
      <c r="G464" s="166">
        <v>34.86</v>
      </c>
      <c r="H464" s="166">
        <v>9.93</v>
      </c>
      <c r="I464" s="170">
        <f t="shared" si="2"/>
        <v>31.398402</v>
      </c>
      <c r="J464" s="180"/>
    </row>
    <row r="465" ht="17" spans="1:10">
      <c r="A465" s="43">
        <v>33</v>
      </c>
      <c r="B465" s="14" t="s">
        <v>364</v>
      </c>
      <c r="C465" s="14" t="s">
        <v>997</v>
      </c>
      <c r="D465" s="14" t="s">
        <v>1843</v>
      </c>
      <c r="E465" s="50">
        <v>45645</v>
      </c>
      <c r="F465" s="167" t="s">
        <v>1873</v>
      </c>
      <c r="G465" s="166">
        <v>36.26</v>
      </c>
      <c r="H465" s="166">
        <v>9.93</v>
      </c>
      <c r="I465" s="170">
        <f t="shared" si="2"/>
        <v>32.659382</v>
      </c>
      <c r="J465" s="180"/>
    </row>
    <row r="466" ht="17" spans="1:10">
      <c r="A466" s="43">
        <v>34</v>
      </c>
      <c r="B466" s="14" t="s">
        <v>364</v>
      </c>
      <c r="C466" s="14" t="s">
        <v>997</v>
      </c>
      <c r="D466" s="14" t="s">
        <v>1843</v>
      </c>
      <c r="E466" s="50">
        <v>45645</v>
      </c>
      <c r="F466" s="167" t="s">
        <v>1874</v>
      </c>
      <c r="G466" s="166">
        <v>35.76</v>
      </c>
      <c r="H466" s="166">
        <v>9.93</v>
      </c>
      <c r="I466" s="170">
        <f t="shared" si="2"/>
        <v>32.209032</v>
      </c>
      <c r="J466" s="180"/>
    </row>
    <row r="467" ht="17" spans="1:10">
      <c r="A467" s="43">
        <v>35</v>
      </c>
      <c r="B467" s="14" t="s">
        <v>364</v>
      </c>
      <c r="C467" s="14" t="s">
        <v>997</v>
      </c>
      <c r="D467" s="14" t="s">
        <v>1843</v>
      </c>
      <c r="E467" s="50">
        <v>45645</v>
      </c>
      <c r="F467" s="167" t="s">
        <v>1875</v>
      </c>
      <c r="G467" s="166">
        <v>34.54</v>
      </c>
      <c r="H467" s="166">
        <v>9.93</v>
      </c>
      <c r="I467" s="170">
        <f t="shared" si="2"/>
        <v>31.110178</v>
      </c>
      <c r="J467" s="180"/>
    </row>
    <row r="468" ht="17" spans="1:10">
      <c r="A468" s="43">
        <v>36</v>
      </c>
      <c r="B468" s="14" t="s">
        <v>364</v>
      </c>
      <c r="C468" s="14" t="s">
        <v>997</v>
      </c>
      <c r="D468" s="14" t="s">
        <v>1843</v>
      </c>
      <c r="E468" s="50">
        <v>45646</v>
      </c>
      <c r="F468" s="167" t="s">
        <v>1876</v>
      </c>
      <c r="G468" s="166">
        <v>40.86</v>
      </c>
      <c r="H468" s="166">
        <v>10.13</v>
      </c>
      <c r="I468" s="170">
        <f t="shared" ref="I468:I492" si="3">G468-(G468*H468)%</f>
        <v>36.720882</v>
      </c>
      <c r="J468" s="180"/>
    </row>
    <row r="469" ht="17" spans="1:10">
      <c r="A469" s="43">
        <v>36</v>
      </c>
      <c r="B469" s="14" t="s">
        <v>364</v>
      </c>
      <c r="C469" s="14" t="s">
        <v>997</v>
      </c>
      <c r="D469" s="14" t="s">
        <v>1843</v>
      </c>
      <c r="E469" s="50">
        <v>45646</v>
      </c>
      <c r="F469" s="167" t="s">
        <v>1877</v>
      </c>
      <c r="G469" s="166">
        <v>37.6</v>
      </c>
      <c r="H469" s="166">
        <v>10.13</v>
      </c>
      <c r="I469" s="170">
        <f t="shared" si="3"/>
        <v>33.79112</v>
      </c>
      <c r="J469" s="180"/>
    </row>
    <row r="470" ht="17" spans="1:10">
      <c r="A470" s="43">
        <v>36</v>
      </c>
      <c r="B470" s="14" t="s">
        <v>364</v>
      </c>
      <c r="C470" s="14" t="s">
        <v>997</v>
      </c>
      <c r="D470" s="14" t="s">
        <v>1843</v>
      </c>
      <c r="E470" s="50">
        <v>45646</v>
      </c>
      <c r="F470" s="167" t="s">
        <v>1878</v>
      </c>
      <c r="G470" s="166">
        <v>34.52</v>
      </c>
      <c r="H470" s="166">
        <v>10.13</v>
      </c>
      <c r="I470" s="170">
        <f t="shared" si="3"/>
        <v>31.023124</v>
      </c>
      <c r="J470" s="180"/>
    </row>
    <row r="471" ht="17" spans="1:10">
      <c r="A471" s="43">
        <v>36</v>
      </c>
      <c r="B471" s="14" t="s">
        <v>364</v>
      </c>
      <c r="C471" s="14" t="s">
        <v>997</v>
      </c>
      <c r="D471" s="14" t="s">
        <v>1843</v>
      </c>
      <c r="E471" s="50">
        <v>45646</v>
      </c>
      <c r="F471" s="167" t="s">
        <v>1879</v>
      </c>
      <c r="G471" s="166">
        <v>35.5</v>
      </c>
      <c r="H471" s="166">
        <v>10.13</v>
      </c>
      <c r="I471" s="170">
        <f t="shared" si="3"/>
        <v>31.90385</v>
      </c>
      <c r="J471" s="180"/>
    </row>
    <row r="472" ht="17" spans="1:10">
      <c r="A472" s="43">
        <v>36</v>
      </c>
      <c r="B472" s="14" t="s">
        <v>364</v>
      </c>
      <c r="C472" s="14" t="s">
        <v>997</v>
      </c>
      <c r="D472" s="14" t="s">
        <v>1843</v>
      </c>
      <c r="E472" s="50">
        <v>45646</v>
      </c>
      <c r="F472" s="167" t="s">
        <v>1880</v>
      </c>
      <c r="G472" s="166">
        <v>34.92</v>
      </c>
      <c r="H472" s="166">
        <v>10.13</v>
      </c>
      <c r="I472" s="170">
        <f t="shared" si="3"/>
        <v>31.382604</v>
      </c>
      <c r="J472" s="180"/>
    </row>
    <row r="473" ht="17" spans="1:10">
      <c r="A473" s="43">
        <v>36</v>
      </c>
      <c r="B473" s="14" t="s">
        <v>364</v>
      </c>
      <c r="C473" s="14" t="s">
        <v>997</v>
      </c>
      <c r="D473" s="14" t="s">
        <v>1843</v>
      </c>
      <c r="E473" s="50">
        <v>45646</v>
      </c>
      <c r="F473" s="167" t="s">
        <v>1881</v>
      </c>
      <c r="G473" s="166">
        <v>34.96</v>
      </c>
      <c r="H473" s="166">
        <v>10.13</v>
      </c>
      <c r="I473" s="170">
        <f t="shared" si="3"/>
        <v>31.418552</v>
      </c>
      <c r="J473" s="180"/>
    </row>
    <row r="474" ht="17" spans="1:10">
      <c r="A474" s="43">
        <v>36</v>
      </c>
      <c r="B474" s="14" t="s">
        <v>364</v>
      </c>
      <c r="C474" s="14" t="s">
        <v>997</v>
      </c>
      <c r="D474" s="14" t="s">
        <v>1843</v>
      </c>
      <c r="E474" s="50">
        <v>45646</v>
      </c>
      <c r="F474" s="167" t="s">
        <v>1882</v>
      </c>
      <c r="G474" s="166">
        <v>36.28</v>
      </c>
      <c r="H474" s="166">
        <v>10.13</v>
      </c>
      <c r="I474" s="170">
        <f t="shared" si="3"/>
        <v>32.604836</v>
      </c>
      <c r="J474" s="180"/>
    </row>
    <row r="475" ht="17" spans="1:10">
      <c r="A475" s="43">
        <v>36</v>
      </c>
      <c r="B475" s="14" t="s">
        <v>364</v>
      </c>
      <c r="C475" s="14" t="s">
        <v>997</v>
      </c>
      <c r="D475" s="14" t="s">
        <v>1843</v>
      </c>
      <c r="E475" s="50">
        <v>45646</v>
      </c>
      <c r="F475" s="167" t="s">
        <v>1883</v>
      </c>
      <c r="G475" s="166">
        <v>35.98</v>
      </c>
      <c r="H475" s="166">
        <v>10.13</v>
      </c>
      <c r="I475" s="170">
        <f t="shared" si="3"/>
        <v>32.335226</v>
      </c>
      <c r="J475" s="180"/>
    </row>
    <row r="476" ht="17" spans="1:10">
      <c r="A476" s="43">
        <v>36</v>
      </c>
      <c r="B476" s="14" t="s">
        <v>364</v>
      </c>
      <c r="C476" s="14" t="s">
        <v>997</v>
      </c>
      <c r="D476" s="14" t="s">
        <v>1843</v>
      </c>
      <c r="E476" s="50">
        <v>45646</v>
      </c>
      <c r="F476" s="167" t="s">
        <v>1884</v>
      </c>
      <c r="G476" s="166">
        <v>36.1</v>
      </c>
      <c r="H476" s="166">
        <v>10.13</v>
      </c>
      <c r="I476" s="170">
        <f t="shared" si="3"/>
        <v>32.44307</v>
      </c>
      <c r="J476" s="180"/>
    </row>
    <row r="477" ht="17" spans="1:10">
      <c r="A477" s="43">
        <v>36</v>
      </c>
      <c r="B477" s="14" t="s">
        <v>364</v>
      </c>
      <c r="C477" s="14" t="s">
        <v>997</v>
      </c>
      <c r="D477" s="14" t="s">
        <v>1843</v>
      </c>
      <c r="E477" s="50">
        <v>45646</v>
      </c>
      <c r="F477" s="167" t="s">
        <v>1885</v>
      </c>
      <c r="G477" s="166">
        <v>37.6</v>
      </c>
      <c r="H477" s="166">
        <v>10.13</v>
      </c>
      <c r="I477" s="170">
        <f t="shared" si="3"/>
        <v>33.79112</v>
      </c>
      <c r="J477" s="180"/>
    </row>
    <row r="478" ht="17" spans="1:10">
      <c r="A478" s="43">
        <v>36</v>
      </c>
      <c r="B478" s="14" t="s">
        <v>364</v>
      </c>
      <c r="C478" s="14" t="s">
        <v>997</v>
      </c>
      <c r="D478" s="14" t="s">
        <v>1843</v>
      </c>
      <c r="E478" s="50">
        <v>45646</v>
      </c>
      <c r="F478" s="167" t="s">
        <v>1886</v>
      </c>
      <c r="G478" s="166">
        <v>33.02</v>
      </c>
      <c r="H478" s="166">
        <v>10.13</v>
      </c>
      <c r="I478" s="170">
        <f t="shared" si="3"/>
        <v>29.675074</v>
      </c>
      <c r="J478" s="180"/>
    </row>
    <row r="479" ht="17" spans="1:10">
      <c r="A479" s="43">
        <v>37</v>
      </c>
      <c r="B479" s="14" t="s">
        <v>364</v>
      </c>
      <c r="C479" s="14" t="s">
        <v>997</v>
      </c>
      <c r="D479" s="14" t="s">
        <v>1843</v>
      </c>
      <c r="E479" s="50">
        <v>45647</v>
      </c>
      <c r="F479" s="167" t="s">
        <v>1887</v>
      </c>
      <c r="G479" s="166">
        <v>34.98</v>
      </c>
      <c r="H479" s="166">
        <v>8.68</v>
      </c>
      <c r="I479" s="170">
        <f t="shared" si="3"/>
        <v>31.943736</v>
      </c>
      <c r="J479" s="180"/>
    </row>
    <row r="480" ht="17" spans="1:10">
      <c r="A480" s="43">
        <v>38</v>
      </c>
      <c r="B480" s="14" t="s">
        <v>364</v>
      </c>
      <c r="C480" s="14" t="s">
        <v>997</v>
      </c>
      <c r="D480" s="14" t="s">
        <v>1843</v>
      </c>
      <c r="E480" s="50">
        <v>45647</v>
      </c>
      <c r="F480" s="167" t="s">
        <v>1888</v>
      </c>
      <c r="G480" s="166">
        <v>33.26</v>
      </c>
      <c r="H480" s="166">
        <v>8.68</v>
      </c>
      <c r="I480" s="170">
        <f t="shared" si="3"/>
        <v>30.373032</v>
      </c>
      <c r="J480" s="180"/>
    </row>
    <row r="481" ht="17" spans="1:10">
      <c r="A481" s="43">
        <v>39</v>
      </c>
      <c r="B481" s="14" t="s">
        <v>364</v>
      </c>
      <c r="C481" s="14" t="s">
        <v>997</v>
      </c>
      <c r="D481" s="14" t="s">
        <v>1843</v>
      </c>
      <c r="E481" s="50">
        <v>45647</v>
      </c>
      <c r="F481" s="167" t="s">
        <v>1889</v>
      </c>
      <c r="G481" s="166">
        <v>39.24</v>
      </c>
      <c r="H481" s="166">
        <v>8.68</v>
      </c>
      <c r="I481" s="170">
        <f t="shared" si="3"/>
        <v>35.833968</v>
      </c>
      <c r="J481" s="180"/>
    </row>
    <row r="482" ht="17" spans="1:10">
      <c r="A482" s="43">
        <v>40</v>
      </c>
      <c r="B482" s="14" t="s">
        <v>364</v>
      </c>
      <c r="C482" s="14" t="s">
        <v>997</v>
      </c>
      <c r="D482" s="14" t="s">
        <v>1843</v>
      </c>
      <c r="E482" s="50">
        <v>45647</v>
      </c>
      <c r="F482" s="167" t="s">
        <v>1890</v>
      </c>
      <c r="G482" s="166">
        <v>36.82</v>
      </c>
      <c r="H482" s="166">
        <v>8.68</v>
      </c>
      <c r="I482" s="170">
        <f t="shared" si="3"/>
        <v>33.624024</v>
      </c>
      <c r="J482" s="180"/>
    </row>
    <row r="483" ht="17" spans="1:10">
      <c r="A483" s="43">
        <v>41</v>
      </c>
      <c r="B483" s="14" t="s">
        <v>364</v>
      </c>
      <c r="C483" s="14" t="s">
        <v>997</v>
      </c>
      <c r="D483" s="14" t="s">
        <v>1843</v>
      </c>
      <c r="E483" s="50">
        <v>45647</v>
      </c>
      <c r="F483" s="167" t="s">
        <v>1891</v>
      </c>
      <c r="G483" s="166">
        <v>41.72</v>
      </c>
      <c r="H483" s="166">
        <v>8.68</v>
      </c>
      <c r="I483" s="170">
        <f t="shared" si="3"/>
        <v>38.098704</v>
      </c>
      <c r="J483" s="180"/>
    </row>
    <row r="484" ht="17" spans="1:10">
      <c r="A484" s="43">
        <v>42</v>
      </c>
      <c r="B484" s="14" t="s">
        <v>364</v>
      </c>
      <c r="C484" s="14" t="s">
        <v>997</v>
      </c>
      <c r="D484" s="14" t="s">
        <v>1843</v>
      </c>
      <c r="E484" s="50">
        <v>45647</v>
      </c>
      <c r="F484" s="167" t="s">
        <v>1892</v>
      </c>
      <c r="G484" s="166">
        <v>34.86</v>
      </c>
      <c r="H484" s="166">
        <v>8.68</v>
      </c>
      <c r="I484" s="170">
        <f t="shared" si="3"/>
        <v>31.834152</v>
      </c>
      <c r="J484" s="180"/>
    </row>
    <row r="485" ht="17" spans="1:10">
      <c r="A485" s="43">
        <v>43</v>
      </c>
      <c r="B485" s="14" t="s">
        <v>364</v>
      </c>
      <c r="C485" s="14" t="s">
        <v>997</v>
      </c>
      <c r="D485" s="14" t="s">
        <v>1843</v>
      </c>
      <c r="E485" s="50">
        <v>45647</v>
      </c>
      <c r="F485" s="167" t="s">
        <v>1893</v>
      </c>
      <c r="G485" s="166">
        <v>34.08</v>
      </c>
      <c r="H485" s="166">
        <v>8.68</v>
      </c>
      <c r="I485" s="170">
        <f t="shared" si="3"/>
        <v>31.121856</v>
      </c>
      <c r="J485" s="180"/>
    </row>
    <row r="486" ht="17" spans="1:10">
      <c r="A486" s="43">
        <v>44</v>
      </c>
      <c r="B486" s="14" t="s">
        <v>364</v>
      </c>
      <c r="C486" s="14" t="s">
        <v>997</v>
      </c>
      <c r="D486" s="14" t="s">
        <v>1843</v>
      </c>
      <c r="E486" s="50">
        <v>45647</v>
      </c>
      <c r="F486" s="167" t="s">
        <v>1894</v>
      </c>
      <c r="G486" s="166">
        <v>36.1</v>
      </c>
      <c r="H486" s="166">
        <v>8.68</v>
      </c>
      <c r="I486" s="170">
        <f t="shared" si="3"/>
        <v>32.96652</v>
      </c>
      <c r="J486" s="180"/>
    </row>
    <row r="487" ht="17" spans="1:10">
      <c r="A487" s="43">
        <v>45</v>
      </c>
      <c r="B487" s="14" t="s">
        <v>364</v>
      </c>
      <c r="C487" s="14" t="s">
        <v>997</v>
      </c>
      <c r="D487" s="14" t="s">
        <v>1843</v>
      </c>
      <c r="E487" s="50">
        <v>45647</v>
      </c>
      <c r="F487" s="167" t="s">
        <v>1895</v>
      </c>
      <c r="G487" s="166">
        <v>34.92</v>
      </c>
      <c r="H487" s="166">
        <v>8.68</v>
      </c>
      <c r="I487" s="170">
        <f t="shared" si="3"/>
        <v>31.888944</v>
      </c>
      <c r="J487" s="180"/>
    </row>
    <row r="488" ht="17" spans="1:10">
      <c r="A488" s="43">
        <v>46</v>
      </c>
      <c r="B488" s="14" t="s">
        <v>364</v>
      </c>
      <c r="C488" s="14" t="s">
        <v>997</v>
      </c>
      <c r="D488" s="14" t="s">
        <v>1843</v>
      </c>
      <c r="E488" s="50">
        <v>45647</v>
      </c>
      <c r="F488" s="167" t="s">
        <v>1896</v>
      </c>
      <c r="G488" s="166">
        <v>36.34</v>
      </c>
      <c r="H488" s="166">
        <v>8.68</v>
      </c>
      <c r="I488" s="170">
        <f t="shared" si="3"/>
        <v>33.185688</v>
      </c>
      <c r="J488" s="180"/>
    </row>
    <row r="489" ht="17" spans="1:10">
      <c r="A489" s="43">
        <v>47</v>
      </c>
      <c r="B489" s="14" t="s">
        <v>364</v>
      </c>
      <c r="C489" s="14" t="s">
        <v>997</v>
      </c>
      <c r="D489" s="14" t="s">
        <v>1843</v>
      </c>
      <c r="E489" s="50">
        <v>45647</v>
      </c>
      <c r="F489" s="167" t="s">
        <v>1897</v>
      </c>
      <c r="G489" s="166">
        <v>36.3</v>
      </c>
      <c r="H489" s="166">
        <v>8.68</v>
      </c>
      <c r="I489" s="170">
        <f t="shared" si="3"/>
        <v>33.14916</v>
      </c>
      <c r="J489" s="180"/>
    </row>
    <row r="490" ht="17" spans="1:10">
      <c r="A490" s="43">
        <v>48</v>
      </c>
      <c r="B490" s="14" t="s">
        <v>364</v>
      </c>
      <c r="C490" s="14" t="s">
        <v>997</v>
      </c>
      <c r="D490" s="14" t="s">
        <v>1843</v>
      </c>
      <c r="E490" s="50">
        <v>45647</v>
      </c>
      <c r="F490" s="167" t="s">
        <v>1898</v>
      </c>
      <c r="G490" s="166">
        <v>36</v>
      </c>
      <c r="H490" s="166">
        <v>8.68</v>
      </c>
      <c r="I490" s="170">
        <f t="shared" si="3"/>
        <v>32.8752</v>
      </c>
      <c r="J490" s="180"/>
    </row>
    <row r="491" ht="17" spans="1:10">
      <c r="A491" s="43">
        <v>49</v>
      </c>
      <c r="B491" s="14" t="s">
        <v>364</v>
      </c>
      <c r="C491" s="14" t="s">
        <v>997</v>
      </c>
      <c r="D491" s="14" t="s">
        <v>1843</v>
      </c>
      <c r="E491" s="50">
        <v>45647</v>
      </c>
      <c r="F491" s="167" t="s">
        <v>1899</v>
      </c>
      <c r="G491" s="166">
        <v>36.06</v>
      </c>
      <c r="H491" s="166">
        <v>8.68</v>
      </c>
      <c r="I491" s="170">
        <f t="shared" si="3"/>
        <v>32.929992</v>
      </c>
      <c r="J491" s="180"/>
    </row>
    <row r="492" spans="1:10">
      <c r="A492" s="43">
        <v>50</v>
      </c>
      <c r="B492" s="14" t="s">
        <v>364</v>
      </c>
      <c r="C492" s="14" t="s">
        <v>997</v>
      </c>
      <c r="D492" s="14" t="s">
        <v>1843</v>
      </c>
      <c r="E492" s="50">
        <v>45647</v>
      </c>
      <c r="F492" s="14" t="s">
        <v>1900</v>
      </c>
      <c r="G492" s="166">
        <v>35.8</v>
      </c>
      <c r="H492" s="166">
        <v>8.68</v>
      </c>
      <c r="I492" s="170">
        <f t="shared" si="3"/>
        <v>32.69256</v>
      </c>
      <c r="J492" s="181"/>
    </row>
    <row r="493" ht="17.55" spans="1:10">
      <c r="A493" s="112" t="s">
        <v>101</v>
      </c>
      <c r="B493" s="172"/>
      <c r="C493" s="172"/>
      <c r="D493" s="172"/>
      <c r="E493" s="164"/>
      <c r="F493" s="76"/>
      <c r="G493" s="113">
        <f>SUM(G433:G492)</f>
        <v>2183.04</v>
      </c>
      <c r="H493" s="114">
        <f>AVERAGE(H433:H492)</f>
        <v>9.21266666666667</v>
      </c>
      <c r="I493" s="115">
        <f>SUM(I433:I492)</f>
        <v>1981.903064</v>
      </c>
      <c r="J493" s="176"/>
    </row>
    <row r="495" ht="17.55"/>
    <row r="496" spans="1:10">
      <c r="A496" s="34" t="s">
        <v>1901</v>
      </c>
      <c r="B496" s="86"/>
      <c r="C496" s="86"/>
      <c r="D496" s="86"/>
      <c r="E496" s="86"/>
      <c r="F496" s="86"/>
      <c r="G496" s="86"/>
      <c r="H496" s="86"/>
      <c r="I496" s="86"/>
      <c r="J496" s="103"/>
    </row>
    <row r="497" spans="1:10">
      <c r="A497" s="87"/>
      <c r="B497" s="88"/>
      <c r="C497" s="88"/>
      <c r="D497" s="88"/>
      <c r="E497" s="88"/>
      <c r="F497" s="88"/>
      <c r="G497" s="88"/>
      <c r="H497" s="88"/>
      <c r="I497" s="88"/>
      <c r="J497" s="104"/>
    </row>
    <row r="498" spans="1:10">
      <c r="A498" s="87"/>
      <c r="B498" s="88"/>
      <c r="C498" s="88"/>
      <c r="D498" s="88"/>
      <c r="E498" s="88"/>
      <c r="F498" s="88"/>
      <c r="G498" s="88"/>
      <c r="H498" s="88"/>
      <c r="I498" s="88"/>
      <c r="J498" s="104"/>
    </row>
    <row r="499" spans="1:10">
      <c r="A499" s="42" t="s">
        <v>1</v>
      </c>
      <c r="B499" s="9" t="s">
        <v>3</v>
      </c>
      <c r="C499" s="9" t="s">
        <v>3</v>
      </c>
      <c r="D499" s="9" t="s">
        <v>4</v>
      </c>
      <c r="E499" s="9" t="s">
        <v>5</v>
      </c>
      <c r="F499" s="9" t="s">
        <v>6</v>
      </c>
      <c r="G499" s="9" t="s">
        <v>7</v>
      </c>
      <c r="H499" s="19" t="s">
        <v>8</v>
      </c>
      <c r="I499" s="9" t="s">
        <v>306</v>
      </c>
      <c r="J499" s="60" t="s">
        <v>10</v>
      </c>
    </row>
    <row r="500" spans="1:10">
      <c r="A500" s="42"/>
      <c r="B500" s="9" t="s">
        <v>11</v>
      </c>
      <c r="C500" s="9"/>
      <c r="D500" s="9"/>
      <c r="E500" s="9"/>
      <c r="F500" s="9"/>
      <c r="G500" s="9" t="s">
        <v>13</v>
      </c>
      <c r="H500" s="19"/>
      <c r="I500" s="9"/>
      <c r="J500" s="60"/>
    </row>
    <row r="501" spans="1:10">
      <c r="A501" s="43">
        <v>1</v>
      </c>
      <c r="B501" s="14" t="s">
        <v>364</v>
      </c>
      <c r="C501" s="14" t="s">
        <v>1902</v>
      </c>
      <c r="D501" s="14" t="s">
        <v>1843</v>
      </c>
      <c r="E501" s="50">
        <v>45647</v>
      </c>
      <c r="F501" s="14" t="s">
        <v>1903</v>
      </c>
      <c r="G501" s="166">
        <v>34.06</v>
      </c>
      <c r="H501" s="178">
        <v>10.57</v>
      </c>
      <c r="I501" s="170">
        <f>G501-(G501*H501)%</f>
        <v>30.459858</v>
      </c>
      <c r="J501" s="182"/>
    </row>
    <row r="502" spans="1:10">
      <c r="A502" s="43">
        <v>2</v>
      </c>
      <c r="B502" s="14" t="s">
        <v>364</v>
      </c>
      <c r="C502" s="14" t="s">
        <v>1902</v>
      </c>
      <c r="D502" s="14" t="s">
        <v>1843</v>
      </c>
      <c r="E502" s="50">
        <v>45647</v>
      </c>
      <c r="F502" s="14" t="s">
        <v>1904</v>
      </c>
      <c r="G502" s="166">
        <v>33.96</v>
      </c>
      <c r="H502" s="178">
        <v>10.57</v>
      </c>
      <c r="I502" s="170">
        <f t="shared" ref="I502:I533" si="4">G502-(G502*H502)%</f>
        <v>30.370428</v>
      </c>
      <c r="J502" s="183"/>
    </row>
    <row r="503" spans="1:10">
      <c r="A503" s="43">
        <v>3</v>
      </c>
      <c r="B503" s="14" t="s">
        <v>364</v>
      </c>
      <c r="C503" s="14" t="s">
        <v>1902</v>
      </c>
      <c r="D503" s="14" t="s">
        <v>1843</v>
      </c>
      <c r="E503" s="50">
        <v>45647</v>
      </c>
      <c r="F503" s="14" t="s">
        <v>1905</v>
      </c>
      <c r="G503" s="166">
        <v>36.12</v>
      </c>
      <c r="H503" s="178">
        <v>10.57</v>
      </c>
      <c r="I503" s="170">
        <f t="shared" si="4"/>
        <v>32.302116</v>
      </c>
      <c r="J503" s="183"/>
    </row>
    <row r="504" spans="1:10">
      <c r="A504" s="43">
        <v>4</v>
      </c>
      <c r="B504" s="14" t="s">
        <v>364</v>
      </c>
      <c r="C504" s="14" t="s">
        <v>1902</v>
      </c>
      <c r="D504" s="14" t="s">
        <v>1843</v>
      </c>
      <c r="E504" s="50">
        <v>45647</v>
      </c>
      <c r="F504" s="14" t="s">
        <v>1906</v>
      </c>
      <c r="G504" s="166">
        <v>33.4</v>
      </c>
      <c r="H504" s="178">
        <v>10.57</v>
      </c>
      <c r="I504" s="170">
        <f t="shared" si="4"/>
        <v>29.86962</v>
      </c>
      <c r="J504" s="183"/>
    </row>
    <row r="505" spans="1:10">
      <c r="A505" s="43">
        <v>5</v>
      </c>
      <c r="B505" s="14" t="s">
        <v>364</v>
      </c>
      <c r="C505" s="14" t="s">
        <v>1902</v>
      </c>
      <c r="D505" s="14" t="s">
        <v>1843</v>
      </c>
      <c r="E505" s="50">
        <v>45648</v>
      </c>
      <c r="F505" s="14" t="s">
        <v>1907</v>
      </c>
      <c r="G505" s="166">
        <v>34.46</v>
      </c>
      <c r="H505" s="178">
        <v>10.75</v>
      </c>
      <c r="I505" s="170">
        <f t="shared" si="4"/>
        <v>30.75555</v>
      </c>
      <c r="J505" s="183"/>
    </row>
    <row r="506" spans="1:10">
      <c r="A506" s="43">
        <v>6</v>
      </c>
      <c r="B506" s="14" t="s">
        <v>364</v>
      </c>
      <c r="C506" s="14" t="s">
        <v>1902</v>
      </c>
      <c r="D506" s="14" t="s">
        <v>1843</v>
      </c>
      <c r="E506" s="50">
        <v>45648</v>
      </c>
      <c r="F506" s="14" t="s">
        <v>1908</v>
      </c>
      <c r="G506" s="166">
        <v>36.04</v>
      </c>
      <c r="H506" s="178">
        <v>10.75</v>
      </c>
      <c r="I506" s="170">
        <f t="shared" si="4"/>
        <v>32.1657</v>
      </c>
      <c r="J506" s="183"/>
    </row>
    <row r="507" spans="1:10">
      <c r="A507" s="43">
        <v>7</v>
      </c>
      <c r="B507" s="14" t="s">
        <v>364</v>
      </c>
      <c r="C507" s="14" t="s">
        <v>1902</v>
      </c>
      <c r="D507" s="14" t="s">
        <v>1843</v>
      </c>
      <c r="E507" s="50">
        <v>45648</v>
      </c>
      <c r="F507" s="14" t="s">
        <v>1909</v>
      </c>
      <c r="G507" s="166">
        <v>34.66</v>
      </c>
      <c r="H507" s="178">
        <v>10.75</v>
      </c>
      <c r="I507" s="170">
        <f t="shared" si="4"/>
        <v>30.93405</v>
      </c>
      <c r="J507" s="183"/>
    </row>
    <row r="508" spans="1:10">
      <c r="A508" s="43">
        <v>8</v>
      </c>
      <c r="B508" s="14" t="s">
        <v>364</v>
      </c>
      <c r="C508" s="14" t="s">
        <v>1902</v>
      </c>
      <c r="D508" s="14" t="s">
        <v>1843</v>
      </c>
      <c r="E508" s="50">
        <v>45648</v>
      </c>
      <c r="F508" s="14" t="s">
        <v>1910</v>
      </c>
      <c r="G508" s="166">
        <v>34.98</v>
      </c>
      <c r="H508" s="178">
        <v>10.75</v>
      </c>
      <c r="I508" s="170">
        <f t="shared" si="4"/>
        <v>31.21965</v>
      </c>
      <c r="J508" s="183"/>
    </row>
    <row r="509" spans="1:10">
      <c r="A509" s="43">
        <v>9</v>
      </c>
      <c r="B509" s="14" t="s">
        <v>364</v>
      </c>
      <c r="C509" s="14" t="s">
        <v>1902</v>
      </c>
      <c r="D509" s="14" t="s">
        <v>1843</v>
      </c>
      <c r="E509" s="50">
        <v>45648</v>
      </c>
      <c r="F509" s="14" t="s">
        <v>1911</v>
      </c>
      <c r="G509" s="166">
        <v>34.14</v>
      </c>
      <c r="H509" s="178">
        <v>10.75</v>
      </c>
      <c r="I509" s="170">
        <f t="shared" si="4"/>
        <v>30.46995</v>
      </c>
      <c r="J509" s="183"/>
    </row>
    <row r="510" spans="1:10">
      <c r="A510" s="43">
        <v>10</v>
      </c>
      <c r="B510" s="14" t="s">
        <v>364</v>
      </c>
      <c r="C510" s="14" t="s">
        <v>1902</v>
      </c>
      <c r="D510" s="14" t="s">
        <v>1843</v>
      </c>
      <c r="E510" s="50">
        <v>45648</v>
      </c>
      <c r="F510" s="14" t="s">
        <v>1912</v>
      </c>
      <c r="G510" s="166">
        <v>34.2</v>
      </c>
      <c r="H510" s="178">
        <v>10.75</v>
      </c>
      <c r="I510" s="170">
        <f t="shared" si="4"/>
        <v>30.5235</v>
      </c>
      <c r="J510" s="183"/>
    </row>
    <row r="511" spans="1:10">
      <c r="A511" s="43">
        <v>11</v>
      </c>
      <c r="B511" s="14" t="s">
        <v>364</v>
      </c>
      <c r="C511" s="14" t="s">
        <v>1902</v>
      </c>
      <c r="D511" s="14" t="s">
        <v>1843</v>
      </c>
      <c r="E511" s="50">
        <v>45648</v>
      </c>
      <c r="F511" s="14" t="s">
        <v>1913</v>
      </c>
      <c r="G511" s="166">
        <v>35.08</v>
      </c>
      <c r="H511" s="178">
        <v>10.75</v>
      </c>
      <c r="I511" s="170">
        <f t="shared" si="4"/>
        <v>31.3089</v>
      </c>
      <c r="J511" s="183"/>
    </row>
    <row r="512" spans="1:10">
      <c r="A512" s="43">
        <v>12</v>
      </c>
      <c r="B512" s="14" t="s">
        <v>364</v>
      </c>
      <c r="C512" s="14" t="s">
        <v>1902</v>
      </c>
      <c r="D512" s="14" t="s">
        <v>1843</v>
      </c>
      <c r="E512" s="50">
        <v>45648</v>
      </c>
      <c r="F512" s="14" t="s">
        <v>1914</v>
      </c>
      <c r="G512" s="166">
        <v>32.78</v>
      </c>
      <c r="H512" s="178">
        <v>10.75</v>
      </c>
      <c r="I512" s="170">
        <f t="shared" si="4"/>
        <v>29.25615</v>
      </c>
      <c r="J512" s="183"/>
    </row>
    <row r="513" spans="1:10">
      <c r="A513" s="43">
        <v>13</v>
      </c>
      <c r="B513" s="14" t="s">
        <v>364</v>
      </c>
      <c r="C513" s="14" t="s">
        <v>1902</v>
      </c>
      <c r="D513" s="14" t="s">
        <v>1843</v>
      </c>
      <c r="E513" s="50">
        <v>45648</v>
      </c>
      <c r="F513" s="14" t="s">
        <v>1915</v>
      </c>
      <c r="G513" s="166">
        <v>35.44</v>
      </c>
      <c r="H513" s="178">
        <v>10.75</v>
      </c>
      <c r="I513" s="170">
        <f t="shared" si="4"/>
        <v>31.6302</v>
      </c>
      <c r="J513" s="183"/>
    </row>
    <row r="514" spans="1:10">
      <c r="A514" s="43">
        <v>14</v>
      </c>
      <c r="B514" s="14" t="s">
        <v>364</v>
      </c>
      <c r="C514" s="14" t="s">
        <v>1902</v>
      </c>
      <c r="D514" s="14" t="s">
        <v>1843</v>
      </c>
      <c r="E514" s="50">
        <v>45648</v>
      </c>
      <c r="F514" s="14" t="s">
        <v>1376</v>
      </c>
      <c r="G514" s="166">
        <v>36.62</v>
      </c>
      <c r="H514" s="178">
        <v>10.75</v>
      </c>
      <c r="I514" s="170">
        <f t="shared" si="4"/>
        <v>32.68335</v>
      </c>
      <c r="J514" s="183"/>
    </row>
    <row r="515" spans="1:10">
      <c r="A515" s="43">
        <v>15</v>
      </c>
      <c r="B515" s="14" t="s">
        <v>364</v>
      </c>
      <c r="C515" s="14" t="s">
        <v>1902</v>
      </c>
      <c r="D515" s="14" t="s">
        <v>1843</v>
      </c>
      <c r="E515" s="50">
        <v>45648</v>
      </c>
      <c r="F515" s="14" t="s">
        <v>1916</v>
      </c>
      <c r="G515" s="166">
        <v>37.36</v>
      </c>
      <c r="H515" s="178">
        <v>10.75</v>
      </c>
      <c r="I515" s="170">
        <f t="shared" si="4"/>
        <v>33.3438</v>
      </c>
      <c r="J515" s="183"/>
    </row>
    <row r="516" spans="1:10">
      <c r="A516" s="43">
        <v>16</v>
      </c>
      <c r="B516" s="14" t="s">
        <v>364</v>
      </c>
      <c r="C516" s="14" t="s">
        <v>1902</v>
      </c>
      <c r="D516" s="14" t="s">
        <v>1843</v>
      </c>
      <c r="E516" s="50">
        <v>45648</v>
      </c>
      <c r="F516" s="14" t="s">
        <v>1917</v>
      </c>
      <c r="G516" s="166">
        <v>36.08</v>
      </c>
      <c r="H516" s="178">
        <v>10.75</v>
      </c>
      <c r="I516" s="170">
        <f t="shared" si="4"/>
        <v>32.2014</v>
      </c>
      <c r="J516" s="183"/>
    </row>
    <row r="517" spans="1:10">
      <c r="A517" s="43">
        <v>17</v>
      </c>
      <c r="B517" s="14" t="s">
        <v>364</v>
      </c>
      <c r="C517" s="14" t="s">
        <v>1902</v>
      </c>
      <c r="D517" s="14" t="s">
        <v>1843</v>
      </c>
      <c r="E517" s="50">
        <v>45648</v>
      </c>
      <c r="F517" s="14" t="s">
        <v>1918</v>
      </c>
      <c r="G517" s="166">
        <v>34.62</v>
      </c>
      <c r="H517" s="178">
        <v>10.75</v>
      </c>
      <c r="I517" s="170">
        <f t="shared" si="4"/>
        <v>30.89835</v>
      </c>
      <c r="J517" s="183"/>
    </row>
    <row r="518" spans="1:10">
      <c r="A518" s="43">
        <v>18</v>
      </c>
      <c r="B518" s="14" t="s">
        <v>364</v>
      </c>
      <c r="C518" s="14" t="s">
        <v>1902</v>
      </c>
      <c r="D518" s="14" t="s">
        <v>1843</v>
      </c>
      <c r="E518" s="50">
        <v>45648</v>
      </c>
      <c r="F518" s="14" t="s">
        <v>1919</v>
      </c>
      <c r="G518" s="166">
        <v>34.3</v>
      </c>
      <c r="H518" s="178">
        <v>10.75</v>
      </c>
      <c r="I518" s="170">
        <f t="shared" si="4"/>
        <v>30.61275</v>
      </c>
      <c r="J518" s="183"/>
    </row>
    <row r="519" spans="1:10">
      <c r="A519" s="43">
        <v>19</v>
      </c>
      <c r="B519" s="14" t="s">
        <v>364</v>
      </c>
      <c r="C519" s="14" t="s">
        <v>1902</v>
      </c>
      <c r="D519" s="14" t="s">
        <v>1843</v>
      </c>
      <c r="E519" s="50">
        <v>45648</v>
      </c>
      <c r="F519" s="14" t="s">
        <v>1920</v>
      </c>
      <c r="G519" s="166">
        <v>33.72</v>
      </c>
      <c r="H519" s="178">
        <v>10.75</v>
      </c>
      <c r="I519" s="170">
        <f t="shared" si="4"/>
        <v>30.0951</v>
      </c>
      <c r="J519" s="183"/>
    </row>
    <row r="520" spans="1:10">
      <c r="A520" s="43">
        <v>20</v>
      </c>
      <c r="B520" s="14" t="s">
        <v>364</v>
      </c>
      <c r="C520" s="14" t="s">
        <v>1902</v>
      </c>
      <c r="D520" s="14" t="s">
        <v>1843</v>
      </c>
      <c r="E520" s="50">
        <v>45649</v>
      </c>
      <c r="F520" s="14" t="s">
        <v>1921</v>
      </c>
      <c r="G520" s="166">
        <v>45.92</v>
      </c>
      <c r="H520" s="178">
        <v>10.85</v>
      </c>
      <c r="I520" s="170">
        <f t="shared" si="4"/>
        <v>40.93768</v>
      </c>
      <c r="J520" s="183"/>
    </row>
    <row r="521" spans="1:10">
      <c r="A521" s="43">
        <v>21</v>
      </c>
      <c r="B521" s="14" t="s">
        <v>364</v>
      </c>
      <c r="C521" s="14" t="s">
        <v>1902</v>
      </c>
      <c r="D521" s="14" t="s">
        <v>1843</v>
      </c>
      <c r="E521" s="50">
        <v>82173</v>
      </c>
      <c r="F521" s="14" t="s">
        <v>1101</v>
      </c>
      <c r="G521" s="166">
        <v>38.96</v>
      </c>
      <c r="H521" s="178">
        <v>10.85</v>
      </c>
      <c r="I521" s="170">
        <f t="shared" si="4"/>
        <v>34.73284</v>
      </c>
      <c r="J521" s="183"/>
    </row>
    <row r="522" spans="1:10">
      <c r="A522" s="43">
        <v>22</v>
      </c>
      <c r="B522" s="14" t="s">
        <v>364</v>
      </c>
      <c r="C522" s="14" t="s">
        <v>1902</v>
      </c>
      <c r="D522" s="14" t="s">
        <v>1843</v>
      </c>
      <c r="E522" s="50">
        <v>118697</v>
      </c>
      <c r="F522" s="14" t="s">
        <v>1034</v>
      </c>
      <c r="G522" s="166">
        <v>52.88</v>
      </c>
      <c r="H522" s="178">
        <v>10.85</v>
      </c>
      <c r="I522" s="170">
        <f t="shared" si="4"/>
        <v>47.14252</v>
      </c>
      <c r="J522" s="183"/>
    </row>
    <row r="523" spans="1:10">
      <c r="A523" s="43">
        <v>23</v>
      </c>
      <c r="B523" s="14" t="s">
        <v>364</v>
      </c>
      <c r="C523" s="14" t="s">
        <v>1902</v>
      </c>
      <c r="D523" s="14" t="s">
        <v>1843</v>
      </c>
      <c r="E523" s="50">
        <v>155221</v>
      </c>
      <c r="F523" s="14" t="s">
        <v>1922</v>
      </c>
      <c r="G523" s="166">
        <v>35.12</v>
      </c>
      <c r="H523" s="178">
        <v>10.85</v>
      </c>
      <c r="I523" s="170">
        <f t="shared" si="4"/>
        <v>31.30948</v>
      </c>
      <c r="J523" s="183"/>
    </row>
    <row r="524" spans="1:10">
      <c r="A524" s="43">
        <v>24</v>
      </c>
      <c r="B524" s="14" t="s">
        <v>364</v>
      </c>
      <c r="C524" s="14" t="s">
        <v>1902</v>
      </c>
      <c r="D524" s="14" t="s">
        <v>1843</v>
      </c>
      <c r="E524" s="50">
        <v>191746</v>
      </c>
      <c r="F524" s="14" t="s">
        <v>1923</v>
      </c>
      <c r="G524" s="166">
        <v>34.1</v>
      </c>
      <c r="H524" s="178">
        <v>10.85</v>
      </c>
      <c r="I524" s="170">
        <f t="shared" si="4"/>
        <v>30.40015</v>
      </c>
      <c r="J524" s="183"/>
    </row>
    <row r="525" spans="1:10">
      <c r="A525" s="43">
        <v>25</v>
      </c>
      <c r="B525" s="14" t="s">
        <v>364</v>
      </c>
      <c r="C525" s="14" t="s">
        <v>1902</v>
      </c>
      <c r="D525" s="14" t="s">
        <v>1843</v>
      </c>
      <c r="E525" s="50">
        <v>228270</v>
      </c>
      <c r="F525" s="14" t="s">
        <v>1924</v>
      </c>
      <c r="G525" s="166">
        <v>38.98</v>
      </c>
      <c r="H525" s="178">
        <v>10.85</v>
      </c>
      <c r="I525" s="170">
        <f t="shared" si="4"/>
        <v>34.75067</v>
      </c>
      <c r="J525" s="183"/>
    </row>
    <row r="526" spans="1:10">
      <c r="A526" s="43">
        <v>26</v>
      </c>
      <c r="B526" s="14" t="s">
        <v>364</v>
      </c>
      <c r="C526" s="14" t="s">
        <v>1902</v>
      </c>
      <c r="D526" s="14" t="s">
        <v>1843</v>
      </c>
      <c r="E526" s="50">
        <v>264794</v>
      </c>
      <c r="F526" s="14" t="s">
        <v>1925</v>
      </c>
      <c r="G526" s="166">
        <v>38.06</v>
      </c>
      <c r="H526" s="178">
        <v>10.85</v>
      </c>
      <c r="I526" s="170">
        <f t="shared" si="4"/>
        <v>33.93049</v>
      </c>
      <c r="J526" s="183"/>
    </row>
    <row r="527" spans="1:10">
      <c r="A527" s="43">
        <v>27</v>
      </c>
      <c r="B527" s="14" t="s">
        <v>364</v>
      </c>
      <c r="C527" s="14" t="s">
        <v>1902</v>
      </c>
      <c r="D527" s="14" t="s">
        <v>1843</v>
      </c>
      <c r="E527" s="50">
        <v>301318</v>
      </c>
      <c r="F527" s="14" t="s">
        <v>1926</v>
      </c>
      <c r="G527" s="166">
        <v>34.84</v>
      </c>
      <c r="H527" s="178">
        <v>10.85</v>
      </c>
      <c r="I527" s="170">
        <f t="shared" si="4"/>
        <v>31.05986</v>
      </c>
      <c r="J527" s="183"/>
    </row>
    <row r="528" spans="1:10">
      <c r="A528" s="43">
        <v>28</v>
      </c>
      <c r="B528" s="14" t="s">
        <v>364</v>
      </c>
      <c r="C528" s="14" t="s">
        <v>1902</v>
      </c>
      <c r="D528" s="14" t="s">
        <v>1843</v>
      </c>
      <c r="E528" s="50">
        <v>337843</v>
      </c>
      <c r="F528" s="14" t="s">
        <v>1927</v>
      </c>
      <c r="G528" s="166">
        <v>36.22</v>
      </c>
      <c r="H528" s="178">
        <v>10.85</v>
      </c>
      <c r="I528" s="170">
        <f t="shared" si="4"/>
        <v>32.29013</v>
      </c>
      <c r="J528" s="183"/>
    </row>
    <row r="529" spans="1:10">
      <c r="A529" s="43">
        <v>29</v>
      </c>
      <c r="B529" s="14" t="s">
        <v>364</v>
      </c>
      <c r="C529" s="14" t="s">
        <v>1902</v>
      </c>
      <c r="D529" s="14" t="s">
        <v>1843</v>
      </c>
      <c r="E529" s="50">
        <v>374367</v>
      </c>
      <c r="F529" s="14" t="s">
        <v>1928</v>
      </c>
      <c r="G529" s="166">
        <v>34.78</v>
      </c>
      <c r="H529" s="178">
        <v>10.85</v>
      </c>
      <c r="I529" s="170">
        <f t="shared" si="4"/>
        <v>31.00637</v>
      </c>
      <c r="J529" s="183"/>
    </row>
    <row r="530" spans="1:10">
      <c r="A530" s="43">
        <v>30</v>
      </c>
      <c r="B530" s="14" t="s">
        <v>364</v>
      </c>
      <c r="C530" s="14" t="s">
        <v>1902</v>
      </c>
      <c r="D530" s="14" t="s">
        <v>1843</v>
      </c>
      <c r="E530" s="50">
        <v>410891</v>
      </c>
      <c r="F530" s="14" t="s">
        <v>1929</v>
      </c>
      <c r="G530" s="166">
        <v>36.44</v>
      </c>
      <c r="H530" s="178">
        <v>10.85</v>
      </c>
      <c r="I530" s="170">
        <f t="shared" si="4"/>
        <v>32.48626</v>
      </c>
      <c r="J530" s="183"/>
    </row>
    <row r="531" spans="1:10">
      <c r="A531" s="43">
        <v>31</v>
      </c>
      <c r="B531" s="14" t="s">
        <v>364</v>
      </c>
      <c r="C531" s="14" t="s">
        <v>1902</v>
      </c>
      <c r="D531" s="14" t="s">
        <v>1843</v>
      </c>
      <c r="E531" s="50">
        <v>447415</v>
      </c>
      <c r="F531" s="14" t="s">
        <v>1063</v>
      </c>
      <c r="G531" s="166">
        <v>35.26</v>
      </c>
      <c r="H531" s="178">
        <v>10.85</v>
      </c>
      <c r="I531" s="170">
        <f t="shared" si="4"/>
        <v>31.43429</v>
      </c>
      <c r="J531" s="183"/>
    </row>
    <row r="532" spans="1:10">
      <c r="A532" s="43">
        <v>32</v>
      </c>
      <c r="B532" s="14" t="s">
        <v>364</v>
      </c>
      <c r="C532" s="14" t="s">
        <v>1902</v>
      </c>
      <c r="D532" s="14" t="s">
        <v>1843</v>
      </c>
      <c r="E532" s="50">
        <v>483940</v>
      </c>
      <c r="F532" s="14" t="s">
        <v>1062</v>
      </c>
      <c r="G532" s="166">
        <v>35.68</v>
      </c>
      <c r="H532" s="178">
        <v>10.85</v>
      </c>
      <c r="I532" s="170">
        <f t="shared" si="4"/>
        <v>31.80872</v>
      </c>
      <c r="J532" s="183"/>
    </row>
    <row r="533" spans="1:10">
      <c r="A533" s="43">
        <v>33</v>
      </c>
      <c r="B533" s="14" t="s">
        <v>364</v>
      </c>
      <c r="C533" s="14" t="s">
        <v>1902</v>
      </c>
      <c r="D533" s="14" t="s">
        <v>1843</v>
      </c>
      <c r="E533" s="50">
        <v>520464</v>
      </c>
      <c r="F533" s="14" t="s">
        <v>1930</v>
      </c>
      <c r="G533" s="166">
        <v>30.96</v>
      </c>
      <c r="H533" s="178">
        <v>10.85</v>
      </c>
      <c r="I533" s="170">
        <f t="shared" si="4"/>
        <v>27.60084</v>
      </c>
      <c r="J533" s="183"/>
    </row>
    <row r="534" spans="1:10">
      <c r="A534" s="43">
        <v>34</v>
      </c>
      <c r="B534" s="14" t="s">
        <v>364</v>
      </c>
      <c r="C534" s="14" t="s">
        <v>1902</v>
      </c>
      <c r="D534" s="14" t="s">
        <v>1843</v>
      </c>
      <c r="E534" s="50">
        <v>556988</v>
      </c>
      <c r="F534" s="14" t="s">
        <v>1931</v>
      </c>
      <c r="G534" s="166">
        <v>34.54</v>
      </c>
      <c r="H534" s="178">
        <v>10.85</v>
      </c>
      <c r="I534" s="170">
        <f t="shared" ref="I534:I565" si="5">G534-(G534*H534)%</f>
        <v>30.79241</v>
      </c>
      <c r="J534" s="183"/>
    </row>
    <row r="535" spans="1:10">
      <c r="A535" s="43">
        <v>35</v>
      </c>
      <c r="B535" s="14" t="s">
        <v>364</v>
      </c>
      <c r="C535" s="14" t="s">
        <v>1902</v>
      </c>
      <c r="D535" s="14" t="s">
        <v>1843</v>
      </c>
      <c r="E535" s="50">
        <v>593512</v>
      </c>
      <c r="F535" s="14" t="s">
        <v>1932</v>
      </c>
      <c r="G535" s="166">
        <v>32.28</v>
      </c>
      <c r="H535" s="178">
        <v>10.85</v>
      </c>
      <c r="I535" s="170">
        <f t="shared" si="5"/>
        <v>28.77762</v>
      </c>
      <c r="J535" s="183"/>
    </row>
    <row r="536" spans="1:10">
      <c r="A536" s="43">
        <v>36</v>
      </c>
      <c r="B536" s="14" t="s">
        <v>364</v>
      </c>
      <c r="C536" s="14" t="s">
        <v>1902</v>
      </c>
      <c r="D536" s="14" t="s">
        <v>1843</v>
      </c>
      <c r="E536" s="50">
        <v>630037</v>
      </c>
      <c r="F536" s="14" t="s">
        <v>1933</v>
      </c>
      <c r="G536" s="166">
        <v>35.98</v>
      </c>
      <c r="H536" s="178">
        <v>10.85</v>
      </c>
      <c r="I536" s="170">
        <f t="shared" si="5"/>
        <v>32.07617</v>
      </c>
      <c r="J536" s="183"/>
    </row>
    <row r="537" spans="1:10">
      <c r="A537" s="43">
        <v>37</v>
      </c>
      <c r="B537" s="14" t="s">
        <v>364</v>
      </c>
      <c r="C537" s="14" t="s">
        <v>1902</v>
      </c>
      <c r="D537" s="14" t="s">
        <v>1843</v>
      </c>
      <c r="E537" s="50">
        <v>666561</v>
      </c>
      <c r="F537" s="14" t="s">
        <v>1218</v>
      </c>
      <c r="G537" s="166">
        <v>33</v>
      </c>
      <c r="H537" s="178">
        <v>10.85</v>
      </c>
      <c r="I537" s="170">
        <f t="shared" si="5"/>
        <v>29.4195</v>
      </c>
      <c r="J537" s="183"/>
    </row>
    <row r="538" spans="1:10">
      <c r="A538" s="43">
        <v>38</v>
      </c>
      <c r="B538" s="14" t="s">
        <v>364</v>
      </c>
      <c r="C538" s="14" t="s">
        <v>1902</v>
      </c>
      <c r="D538" s="14" t="s">
        <v>1843</v>
      </c>
      <c r="E538" s="50">
        <v>703085</v>
      </c>
      <c r="F538" s="14" t="s">
        <v>1934</v>
      </c>
      <c r="G538" s="166">
        <v>31.5</v>
      </c>
      <c r="H538" s="178">
        <v>10.85</v>
      </c>
      <c r="I538" s="170">
        <f t="shared" si="5"/>
        <v>28.08225</v>
      </c>
      <c r="J538" s="183"/>
    </row>
    <row r="539" spans="1:10">
      <c r="A539" s="43">
        <v>39</v>
      </c>
      <c r="B539" s="14" t="s">
        <v>364</v>
      </c>
      <c r="C539" s="14" t="s">
        <v>1902</v>
      </c>
      <c r="D539" s="14" t="s">
        <v>1843</v>
      </c>
      <c r="E539" s="50">
        <v>703086</v>
      </c>
      <c r="F539" s="14" t="s">
        <v>1935</v>
      </c>
      <c r="G539" s="166">
        <v>35.62</v>
      </c>
      <c r="H539" s="178">
        <v>10.69</v>
      </c>
      <c r="I539" s="170">
        <f t="shared" si="5"/>
        <v>31.812222</v>
      </c>
      <c r="J539" s="183"/>
    </row>
    <row r="540" spans="1:10">
      <c r="A540" s="43">
        <v>40</v>
      </c>
      <c r="B540" s="14" t="s">
        <v>364</v>
      </c>
      <c r="C540" s="14" t="s">
        <v>1902</v>
      </c>
      <c r="D540" s="14" t="s">
        <v>1843</v>
      </c>
      <c r="E540" s="50">
        <v>703086</v>
      </c>
      <c r="F540" s="14" t="s">
        <v>1936</v>
      </c>
      <c r="G540" s="166">
        <v>36.04</v>
      </c>
      <c r="H540" s="178">
        <v>10.69</v>
      </c>
      <c r="I540" s="170">
        <f t="shared" si="5"/>
        <v>32.187324</v>
      </c>
      <c r="J540" s="183"/>
    </row>
    <row r="541" spans="1:10">
      <c r="A541" s="43">
        <v>41</v>
      </c>
      <c r="B541" s="14" t="s">
        <v>364</v>
      </c>
      <c r="C541" s="14" t="s">
        <v>1902</v>
      </c>
      <c r="D541" s="14" t="s">
        <v>1843</v>
      </c>
      <c r="E541" s="50">
        <v>703086</v>
      </c>
      <c r="F541" s="14" t="s">
        <v>1937</v>
      </c>
      <c r="G541" s="166">
        <v>33.94</v>
      </c>
      <c r="H541" s="178">
        <v>10.69</v>
      </c>
      <c r="I541" s="170">
        <f t="shared" si="5"/>
        <v>30.311814</v>
      </c>
      <c r="J541" s="183"/>
    </row>
    <row r="542" spans="1:10">
      <c r="A542" s="43">
        <v>42</v>
      </c>
      <c r="B542" s="14" t="s">
        <v>364</v>
      </c>
      <c r="C542" s="14" t="s">
        <v>1902</v>
      </c>
      <c r="D542" s="14" t="s">
        <v>1843</v>
      </c>
      <c r="E542" s="50">
        <v>703086</v>
      </c>
      <c r="F542" s="14" t="s">
        <v>1807</v>
      </c>
      <c r="G542" s="166">
        <v>37.16</v>
      </c>
      <c r="H542" s="178">
        <v>10.69</v>
      </c>
      <c r="I542" s="170">
        <f t="shared" si="5"/>
        <v>33.187596</v>
      </c>
      <c r="J542" s="183"/>
    </row>
    <row r="543" spans="1:10">
      <c r="A543" s="43">
        <v>43</v>
      </c>
      <c r="B543" s="14" t="s">
        <v>364</v>
      </c>
      <c r="C543" s="14" t="s">
        <v>1902</v>
      </c>
      <c r="D543" s="14" t="s">
        <v>1843</v>
      </c>
      <c r="E543" s="50">
        <v>703086</v>
      </c>
      <c r="F543" s="14" t="s">
        <v>1938</v>
      </c>
      <c r="G543" s="166">
        <v>40.2</v>
      </c>
      <c r="H543" s="178">
        <v>10.69</v>
      </c>
      <c r="I543" s="170">
        <f t="shared" si="5"/>
        <v>35.90262</v>
      </c>
      <c r="J543" s="183"/>
    </row>
    <row r="544" spans="1:10">
      <c r="A544" s="43">
        <v>44</v>
      </c>
      <c r="B544" s="14" t="s">
        <v>364</v>
      </c>
      <c r="C544" s="14" t="s">
        <v>1902</v>
      </c>
      <c r="D544" s="14" t="s">
        <v>1843</v>
      </c>
      <c r="E544" s="50">
        <v>703086</v>
      </c>
      <c r="F544" s="14" t="s">
        <v>1939</v>
      </c>
      <c r="G544" s="166">
        <v>36.34</v>
      </c>
      <c r="H544" s="178">
        <v>10.69</v>
      </c>
      <c r="I544" s="170">
        <f t="shared" si="5"/>
        <v>32.455254</v>
      </c>
      <c r="J544" s="183"/>
    </row>
    <row r="545" spans="1:10">
      <c r="A545" s="43">
        <v>45</v>
      </c>
      <c r="B545" s="14" t="s">
        <v>364</v>
      </c>
      <c r="C545" s="14" t="s">
        <v>1902</v>
      </c>
      <c r="D545" s="14" t="s">
        <v>1843</v>
      </c>
      <c r="E545" s="50">
        <v>703086</v>
      </c>
      <c r="F545" s="14" t="s">
        <v>1940</v>
      </c>
      <c r="G545" s="166">
        <v>35.14</v>
      </c>
      <c r="H545" s="178">
        <v>10.69</v>
      </c>
      <c r="I545" s="170">
        <f t="shared" si="5"/>
        <v>31.383534</v>
      </c>
      <c r="J545" s="183"/>
    </row>
    <row r="546" spans="1:10">
      <c r="A546" s="43">
        <v>46</v>
      </c>
      <c r="B546" s="14" t="s">
        <v>364</v>
      </c>
      <c r="C546" s="14" t="s">
        <v>1902</v>
      </c>
      <c r="D546" s="14" t="s">
        <v>1843</v>
      </c>
      <c r="E546" s="50">
        <v>703086</v>
      </c>
      <c r="F546" s="14" t="s">
        <v>1823</v>
      </c>
      <c r="G546" s="166">
        <v>39.84</v>
      </c>
      <c r="H546" s="178">
        <v>10.69</v>
      </c>
      <c r="I546" s="170">
        <f t="shared" si="5"/>
        <v>35.581104</v>
      </c>
      <c r="J546" s="183"/>
    </row>
    <row r="547" spans="1:10">
      <c r="A547" s="43">
        <v>47</v>
      </c>
      <c r="B547" s="14" t="s">
        <v>364</v>
      </c>
      <c r="C547" s="14" t="s">
        <v>1902</v>
      </c>
      <c r="D547" s="14" t="s">
        <v>1843</v>
      </c>
      <c r="E547" s="50">
        <v>703086</v>
      </c>
      <c r="F547" s="14" t="s">
        <v>1941</v>
      </c>
      <c r="G547" s="166">
        <v>32.28</v>
      </c>
      <c r="H547" s="178">
        <v>10.69</v>
      </c>
      <c r="I547" s="170">
        <f t="shared" si="5"/>
        <v>28.829268</v>
      </c>
      <c r="J547" s="183"/>
    </row>
    <row r="548" spans="1:10">
      <c r="A548" s="43">
        <v>48</v>
      </c>
      <c r="B548" s="14" t="s">
        <v>364</v>
      </c>
      <c r="C548" s="14" t="s">
        <v>1902</v>
      </c>
      <c r="D548" s="14" t="s">
        <v>1843</v>
      </c>
      <c r="E548" s="50">
        <v>703086</v>
      </c>
      <c r="F548" s="14" t="s">
        <v>1942</v>
      </c>
      <c r="G548" s="166">
        <v>34.14</v>
      </c>
      <c r="H548" s="178">
        <v>10.69</v>
      </c>
      <c r="I548" s="170">
        <f t="shared" si="5"/>
        <v>30.490434</v>
      </c>
      <c r="J548" s="183"/>
    </row>
    <row r="549" spans="1:10">
      <c r="A549" s="43">
        <v>49</v>
      </c>
      <c r="B549" s="14" t="s">
        <v>364</v>
      </c>
      <c r="C549" s="14" t="s">
        <v>1902</v>
      </c>
      <c r="D549" s="14" t="s">
        <v>1843</v>
      </c>
      <c r="E549" s="50">
        <v>703086</v>
      </c>
      <c r="F549" s="14" t="s">
        <v>1943</v>
      </c>
      <c r="G549" s="166">
        <v>38.74</v>
      </c>
      <c r="H549" s="178">
        <v>10.69</v>
      </c>
      <c r="I549" s="170">
        <f t="shared" si="5"/>
        <v>34.598694</v>
      </c>
      <c r="J549" s="183"/>
    </row>
    <row r="550" spans="1:10">
      <c r="A550" s="43">
        <v>50</v>
      </c>
      <c r="B550" s="14" t="s">
        <v>364</v>
      </c>
      <c r="C550" s="14" t="s">
        <v>1902</v>
      </c>
      <c r="D550" s="14" t="s">
        <v>1843</v>
      </c>
      <c r="E550" s="50">
        <v>703086</v>
      </c>
      <c r="F550" s="14" t="s">
        <v>1944</v>
      </c>
      <c r="G550" s="166">
        <v>35.68</v>
      </c>
      <c r="H550" s="178">
        <v>10.69</v>
      </c>
      <c r="I550" s="170">
        <f t="shared" si="5"/>
        <v>31.865808</v>
      </c>
      <c r="J550" s="183"/>
    </row>
    <row r="551" spans="1:10">
      <c r="A551" s="43">
        <v>51</v>
      </c>
      <c r="B551" s="14" t="s">
        <v>364</v>
      </c>
      <c r="C551" s="14" t="s">
        <v>1902</v>
      </c>
      <c r="D551" s="14" t="s">
        <v>1843</v>
      </c>
      <c r="E551" s="50">
        <v>703086</v>
      </c>
      <c r="F551" s="14" t="s">
        <v>1945</v>
      </c>
      <c r="G551" s="166">
        <v>35.88</v>
      </c>
      <c r="H551" s="178">
        <v>10.69</v>
      </c>
      <c r="I551" s="170">
        <f t="shared" si="5"/>
        <v>32.044428</v>
      </c>
      <c r="J551" s="183"/>
    </row>
    <row r="552" spans="1:10">
      <c r="A552" s="43">
        <v>52</v>
      </c>
      <c r="B552" s="14" t="s">
        <v>364</v>
      </c>
      <c r="C552" s="14" t="s">
        <v>1902</v>
      </c>
      <c r="D552" s="14" t="s">
        <v>1843</v>
      </c>
      <c r="E552" s="50">
        <v>703086</v>
      </c>
      <c r="F552" s="14" t="s">
        <v>1946</v>
      </c>
      <c r="G552" s="166">
        <v>37.06</v>
      </c>
      <c r="H552" s="178">
        <v>10.69</v>
      </c>
      <c r="I552" s="170">
        <f t="shared" si="5"/>
        <v>33.098286</v>
      </c>
      <c r="J552" s="183"/>
    </row>
    <row r="553" spans="1:10">
      <c r="A553" s="43">
        <v>53</v>
      </c>
      <c r="B553" s="14" t="s">
        <v>364</v>
      </c>
      <c r="C553" s="14" t="s">
        <v>1902</v>
      </c>
      <c r="D553" s="14" t="s">
        <v>1843</v>
      </c>
      <c r="E553" s="50">
        <v>703086</v>
      </c>
      <c r="F553" s="14" t="s">
        <v>1947</v>
      </c>
      <c r="G553" s="166">
        <v>35.44</v>
      </c>
      <c r="H553" s="178">
        <v>10.69</v>
      </c>
      <c r="I553" s="170">
        <f t="shared" si="5"/>
        <v>31.651464</v>
      </c>
      <c r="J553" s="183"/>
    </row>
    <row r="554" spans="1:10">
      <c r="A554" s="43">
        <v>54</v>
      </c>
      <c r="B554" s="14" t="s">
        <v>364</v>
      </c>
      <c r="C554" s="14" t="s">
        <v>1902</v>
      </c>
      <c r="D554" s="14" t="s">
        <v>1843</v>
      </c>
      <c r="E554" s="50">
        <v>703086</v>
      </c>
      <c r="F554" s="14" t="s">
        <v>1948</v>
      </c>
      <c r="G554" s="166">
        <v>38.02</v>
      </c>
      <c r="H554" s="178">
        <v>10.69</v>
      </c>
      <c r="I554" s="170">
        <f t="shared" si="5"/>
        <v>33.955662</v>
      </c>
      <c r="J554" s="183"/>
    </row>
    <row r="555" spans="1:10">
      <c r="A555" s="43">
        <v>55</v>
      </c>
      <c r="B555" s="14" t="s">
        <v>364</v>
      </c>
      <c r="C555" s="14" t="s">
        <v>1902</v>
      </c>
      <c r="D555" s="14" t="s">
        <v>1843</v>
      </c>
      <c r="E555" s="50">
        <v>703086</v>
      </c>
      <c r="F555" s="14" t="s">
        <v>1949</v>
      </c>
      <c r="G555" s="166">
        <v>35.46</v>
      </c>
      <c r="H555" s="178">
        <v>10.69</v>
      </c>
      <c r="I555" s="170">
        <f t="shared" si="5"/>
        <v>31.669326</v>
      </c>
      <c r="J555" s="183"/>
    </row>
    <row r="556" spans="1:10">
      <c r="A556" s="43">
        <v>56</v>
      </c>
      <c r="B556" s="14" t="s">
        <v>364</v>
      </c>
      <c r="C556" s="14" t="s">
        <v>1902</v>
      </c>
      <c r="D556" s="14" t="s">
        <v>1843</v>
      </c>
      <c r="E556" s="50">
        <v>703086</v>
      </c>
      <c r="F556" s="14" t="s">
        <v>1950</v>
      </c>
      <c r="G556" s="166">
        <v>36.74</v>
      </c>
      <c r="H556" s="178">
        <v>10.69</v>
      </c>
      <c r="I556" s="170">
        <f t="shared" si="5"/>
        <v>32.812494</v>
      </c>
      <c r="J556" s="183"/>
    </row>
    <row r="557" spans="1:10">
      <c r="A557" s="43">
        <v>57</v>
      </c>
      <c r="B557" s="14" t="s">
        <v>364</v>
      </c>
      <c r="C557" s="14" t="s">
        <v>1902</v>
      </c>
      <c r="D557" s="14" t="s">
        <v>1843</v>
      </c>
      <c r="E557" s="50">
        <v>703086</v>
      </c>
      <c r="F557" s="14" t="s">
        <v>1856</v>
      </c>
      <c r="G557" s="166">
        <v>38.66</v>
      </c>
      <c r="H557" s="178">
        <v>10.69</v>
      </c>
      <c r="I557" s="170">
        <f t="shared" si="5"/>
        <v>34.527246</v>
      </c>
      <c r="J557" s="183"/>
    </row>
    <row r="558" spans="1:10">
      <c r="A558" s="43">
        <v>58</v>
      </c>
      <c r="B558" s="14" t="s">
        <v>364</v>
      </c>
      <c r="C558" s="14" t="s">
        <v>1902</v>
      </c>
      <c r="D558" s="14" t="s">
        <v>1843</v>
      </c>
      <c r="E558" s="50">
        <v>703086</v>
      </c>
      <c r="F558" s="14" t="s">
        <v>1855</v>
      </c>
      <c r="G558" s="166">
        <v>37</v>
      </c>
      <c r="H558" s="178">
        <v>10.69</v>
      </c>
      <c r="I558" s="170">
        <f t="shared" si="5"/>
        <v>33.0447</v>
      </c>
      <c r="J558" s="183"/>
    </row>
    <row r="559" spans="1:10">
      <c r="A559" s="43">
        <v>59</v>
      </c>
      <c r="B559" s="14" t="s">
        <v>364</v>
      </c>
      <c r="C559" s="14" t="s">
        <v>1902</v>
      </c>
      <c r="D559" s="14" t="s">
        <v>1843</v>
      </c>
      <c r="E559" s="50">
        <v>45651</v>
      </c>
      <c r="F559" s="14" t="s">
        <v>1951</v>
      </c>
      <c r="G559" s="166">
        <v>36.14</v>
      </c>
      <c r="H559" s="178">
        <v>10.69</v>
      </c>
      <c r="I559" s="170">
        <f t="shared" si="5"/>
        <v>32.276634</v>
      </c>
      <c r="J559" s="183"/>
    </row>
    <row r="560" spans="1:10">
      <c r="A560" s="43">
        <v>60</v>
      </c>
      <c r="B560" s="14" t="s">
        <v>364</v>
      </c>
      <c r="C560" s="14" t="s">
        <v>1902</v>
      </c>
      <c r="D560" s="14" t="s">
        <v>1843</v>
      </c>
      <c r="E560" s="50">
        <v>45651</v>
      </c>
      <c r="F560" s="14" t="s">
        <v>1255</v>
      </c>
      <c r="G560" s="166">
        <v>35.98</v>
      </c>
      <c r="H560" s="178">
        <v>10.69</v>
      </c>
      <c r="I560" s="170">
        <f t="shared" si="5"/>
        <v>32.133738</v>
      </c>
      <c r="J560" s="183"/>
    </row>
    <row r="561" spans="1:10">
      <c r="A561" s="43">
        <v>61</v>
      </c>
      <c r="B561" s="14" t="s">
        <v>364</v>
      </c>
      <c r="C561" s="14" t="s">
        <v>1902</v>
      </c>
      <c r="D561" s="14" t="s">
        <v>1843</v>
      </c>
      <c r="E561" s="50">
        <v>45651</v>
      </c>
      <c r="F561" s="14" t="s">
        <v>1952</v>
      </c>
      <c r="G561" s="166">
        <v>36.24</v>
      </c>
      <c r="H561" s="178">
        <v>10.69</v>
      </c>
      <c r="I561" s="170">
        <f t="shared" si="5"/>
        <v>32.365944</v>
      </c>
      <c r="J561" s="183"/>
    </row>
    <row r="562" spans="1:10">
      <c r="A562" s="43">
        <v>62</v>
      </c>
      <c r="B562" s="14" t="s">
        <v>364</v>
      </c>
      <c r="C562" s="14" t="s">
        <v>1902</v>
      </c>
      <c r="D562" s="14" t="s">
        <v>1843</v>
      </c>
      <c r="E562" s="50">
        <v>45651</v>
      </c>
      <c r="F562" s="14" t="s">
        <v>1953</v>
      </c>
      <c r="G562" s="166">
        <v>36.3</v>
      </c>
      <c r="H562" s="178">
        <v>10.69</v>
      </c>
      <c r="I562" s="170">
        <f t="shared" si="5"/>
        <v>32.41953</v>
      </c>
      <c r="J562" s="183"/>
    </row>
    <row r="563" spans="1:10">
      <c r="A563" s="43">
        <v>63</v>
      </c>
      <c r="B563" s="14" t="s">
        <v>364</v>
      </c>
      <c r="C563" s="14" t="s">
        <v>1902</v>
      </c>
      <c r="D563" s="14" t="s">
        <v>1843</v>
      </c>
      <c r="E563" s="50">
        <v>45651</v>
      </c>
      <c r="F563" s="14" t="s">
        <v>1954</v>
      </c>
      <c r="G563" s="166">
        <v>38.84</v>
      </c>
      <c r="H563" s="178">
        <v>10.69</v>
      </c>
      <c r="I563" s="170">
        <f t="shared" si="5"/>
        <v>34.688004</v>
      </c>
      <c r="J563" s="183"/>
    </row>
    <row r="564" ht="17" spans="1:10">
      <c r="A564" s="43">
        <v>64</v>
      </c>
      <c r="B564" s="14" t="s">
        <v>364</v>
      </c>
      <c r="C564" s="14" t="s">
        <v>1902</v>
      </c>
      <c r="D564" s="14" t="s">
        <v>1843</v>
      </c>
      <c r="E564" s="50">
        <v>45652</v>
      </c>
      <c r="F564" s="14" t="s">
        <v>1955</v>
      </c>
      <c r="G564" s="166">
        <v>36.6</v>
      </c>
      <c r="H564" s="178">
        <v>10.87</v>
      </c>
      <c r="I564" s="170">
        <f t="shared" si="5"/>
        <v>32.62158</v>
      </c>
      <c r="J564" s="183"/>
    </row>
    <row r="565" ht="17" spans="1:10">
      <c r="A565" s="43">
        <v>65</v>
      </c>
      <c r="B565" s="14" t="s">
        <v>364</v>
      </c>
      <c r="C565" s="14" t="s">
        <v>1902</v>
      </c>
      <c r="D565" s="14" t="s">
        <v>1843</v>
      </c>
      <c r="E565" s="50">
        <v>45652</v>
      </c>
      <c r="F565" s="14" t="s">
        <v>1956</v>
      </c>
      <c r="G565" s="166">
        <v>40.28</v>
      </c>
      <c r="H565" s="178">
        <v>10.87</v>
      </c>
      <c r="I565" s="170">
        <f t="shared" si="5"/>
        <v>35.901564</v>
      </c>
      <c r="J565" s="183"/>
    </row>
    <row r="566" ht="17" spans="1:10">
      <c r="A566" s="43">
        <v>66</v>
      </c>
      <c r="B566" s="14" t="s">
        <v>364</v>
      </c>
      <c r="C566" s="14" t="s">
        <v>1902</v>
      </c>
      <c r="D566" s="14" t="s">
        <v>1843</v>
      </c>
      <c r="E566" s="50">
        <v>45652</v>
      </c>
      <c r="F566" s="14" t="s">
        <v>1957</v>
      </c>
      <c r="G566" s="166">
        <v>35.8</v>
      </c>
      <c r="H566" s="178">
        <v>10.87</v>
      </c>
      <c r="I566" s="170">
        <f t="shared" ref="I566:I593" si="6">G566-(G566*H566)%</f>
        <v>31.90854</v>
      </c>
      <c r="J566" s="183"/>
    </row>
    <row r="567" ht="17" spans="1:10">
      <c r="A567" s="43">
        <v>67</v>
      </c>
      <c r="B567" s="14" t="s">
        <v>364</v>
      </c>
      <c r="C567" s="14" t="s">
        <v>1902</v>
      </c>
      <c r="D567" s="14" t="s">
        <v>1843</v>
      </c>
      <c r="E567" s="50">
        <v>45652</v>
      </c>
      <c r="F567" s="14" t="s">
        <v>1958</v>
      </c>
      <c r="G567" s="166">
        <v>38.38</v>
      </c>
      <c r="H567" s="178">
        <v>10.87</v>
      </c>
      <c r="I567" s="170">
        <f t="shared" si="6"/>
        <v>34.208094</v>
      </c>
      <c r="J567" s="183"/>
    </row>
    <row r="568" ht="17" spans="1:10">
      <c r="A568" s="43">
        <v>68</v>
      </c>
      <c r="B568" s="14" t="s">
        <v>364</v>
      </c>
      <c r="C568" s="14" t="s">
        <v>1902</v>
      </c>
      <c r="D568" s="14" t="s">
        <v>1843</v>
      </c>
      <c r="E568" s="50">
        <v>45652</v>
      </c>
      <c r="F568" s="14" t="s">
        <v>1959</v>
      </c>
      <c r="G568" s="166">
        <v>37.44</v>
      </c>
      <c r="H568" s="178">
        <v>10.87</v>
      </c>
      <c r="I568" s="170">
        <f t="shared" si="6"/>
        <v>33.370272</v>
      </c>
      <c r="J568" s="183"/>
    </row>
    <row r="569" ht="17" spans="1:10">
      <c r="A569" s="43">
        <v>69</v>
      </c>
      <c r="B569" s="14" t="s">
        <v>364</v>
      </c>
      <c r="C569" s="14" t="s">
        <v>1902</v>
      </c>
      <c r="D569" s="14" t="s">
        <v>1843</v>
      </c>
      <c r="E569" s="50">
        <v>45652</v>
      </c>
      <c r="F569" s="14" t="s">
        <v>1960</v>
      </c>
      <c r="G569" s="166">
        <v>41.36</v>
      </c>
      <c r="H569" s="178">
        <v>10.87</v>
      </c>
      <c r="I569" s="170">
        <f t="shared" si="6"/>
        <v>36.864168</v>
      </c>
      <c r="J569" s="183"/>
    </row>
    <row r="570" ht="17" spans="1:10">
      <c r="A570" s="43">
        <v>70</v>
      </c>
      <c r="B570" s="14" t="s">
        <v>364</v>
      </c>
      <c r="C570" s="14" t="s">
        <v>1902</v>
      </c>
      <c r="D570" s="14" t="s">
        <v>1843</v>
      </c>
      <c r="E570" s="50">
        <v>45652</v>
      </c>
      <c r="F570" s="14" t="s">
        <v>1961</v>
      </c>
      <c r="G570" s="166">
        <v>37.1</v>
      </c>
      <c r="H570" s="178">
        <v>10.87</v>
      </c>
      <c r="I570" s="170">
        <f t="shared" si="6"/>
        <v>33.06723</v>
      </c>
      <c r="J570" s="183"/>
    </row>
    <row r="571" ht="17" spans="1:10">
      <c r="A571" s="43">
        <v>71</v>
      </c>
      <c r="B571" s="14" t="s">
        <v>364</v>
      </c>
      <c r="C571" s="14" t="s">
        <v>1902</v>
      </c>
      <c r="D571" s="14" t="s">
        <v>1843</v>
      </c>
      <c r="E571" s="50">
        <v>45652</v>
      </c>
      <c r="F571" s="14" t="s">
        <v>1962</v>
      </c>
      <c r="G571" s="166">
        <v>41.8</v>
      </c>
      <c r="H571" s="178">
        <v>10.87</v>
      </c>
      <c r="I571" s="170">
        <f t="shared" si="6"/>
        <v>37.25634</v>
      </c>
      <c r="J571" s="183"/>
    </row>
    <row r="572" ht="17" spans="1:10">
      <c r="A572" s="43">
        <v>72</v>
      </c>
      <c r="B572" s="14" t="s">
        <v>364</v>
      </c>
      <c r="C572" s="14" t="s">
        <v>1902</v>
      </c>
      <c r="D572" s="14" t="s">
        <v>1843</v>
      </c>
      <c r="E572" s="50">
        <v>45652</v>
      </c>
      <c r="F572" s="14" t="s">
        <v>1963</v>
      </c>
      <c r="G572" s="166">
        <v>33.5</v>
      </c>
      <c r="H572" s="178">
        <v>10.87</v>
      </c>
      <c r="I572" s="170">
        <f t="shared" si="6"/>
        <v>29.85855</v>
      </c>
      <c r="J572" s="183"/>
    </row>
    <row r="573" ht="17" spans="1:10">
      <c r="A573" s="43">
        <v>73</v>
      </c>
      <c r="B573" s="14" t="s">
        <v>364</v>
      </c>
      <c r="C573" s="14" t="s">
        <v>1902</v>
      </c>
      <c r="D573" s="14" t="s">
        <v>1843</v>
      </c>
      <c r="E573" s="50">
        <v>45652</v>
      </c>
      <c r="F573" s="14" t="s">
        <v>1964</v>
      </c>
      <c r="G573" s="166">
        <v>34.6</v>
      </c>
      <c r="H573" s="178">
        <v>10.87</v>
      </c>
      <c r="I573" s="170">
        <f t="shared" si="6"/>
        <v>30.83898</v>
      </c>
      <c r="J573" s="183"/>
    </row>
    <row r="574" spans="1:10">
      <c r="A574" s="43">
        <v>74</v>
      </c>
      <c r="B574" s="14" t="s">
        <v>364</v>
      </c>
      <c r="C574" s="14" t="s">
        <v>1902</v>
      </c>
      <c r="D574" s="14" t="s">
        <v>1843</v>
      </c>
      <c r="E574" s="50">
        <v>45652</v>
      </c>
      <c r="F574" s="14" t="s">
        <v>1965</v>
      </c>
      <c r="G574" s="166">
        <v>34.34</v>
      </c>
      <c r="H574" s="178">
        <v>10.87</v>
      </c>
      <c r="I574" s="170">
        <f t="shared" si="6"/>
        <v>30.607242</v>
      </c>
      <c r="J574" s="183"/>
    </row>
    <row r="575" spans="1:10">
      <c r="A575" s="43">
        <v>75</v>
      </c>
      <c r="B575" s="14" t="s">
        <v>364</v>
      </c>
      <c r="C575" s="14" t="s">
        <v>1902</v>
      </c>
      <c r="D575" s="14" t="s">
        <v>1843</v>
      </c>
      <c r="E575" s="50">
        <v>45657</v>
      </c>
      <c r="F575" s="14" t="s">
        <v>1966</v>
      </c>
      <c r="G575" s="166">
        <v>40.8</v>
      </c>
      <c r="H575" s="178">
        <v>10.8</v>
      </c>
      <c r="I575" s="170">
        <f t="shared" si="6"/>
        <v>36.3936</v>
      </c>
      <c r="J575" s="183"/>
    </row>
    <row r="576" spans="1:10">
      <c r="A576" s="43">
        <v>76</v>
      </c>
      <c r="B576" s="14" t="s">
        <v>364</v>
      </c>
      <c r="C576" s="14" t="s">
        <v>1902</v>
      </c>
      <c r="D576" s="14" t="s">
        <v>1843</v>
      </c>
      <c r="E576" s="50">
        <v>45657</v>
      </c>
      <c r="F576" s="14" t="s">
        <v>1967</v>
      </c>
      <c r="G576" s="166">
        <v>43.64</v>
      </c>
      <c r="H576" s="178">
        <v>10.8</v>
      </c>
      <c r="I576" s="170">
        <f t="shared" si="6"/>
        <v>38.92688</v>
      </c>
      <c r="J576" s="183"/>
    </row>
    <row r="577" spans="1:10">
      <c r="A577" s="43">
        <v>77</v>
      </c>
      <c r="B577" s="14" t="s">
        <v>364</v>
      </c>
      <c r="C577" s="14" t="s">
        <v>1902</v>
      </c>
      <c r="D577" s="14" t="s">
        <v>1843</v>
      </c>
      <c r="E577" s="50">
        <v>45658</v>
      </c>
      <c r="F577" s="14" t="s">
        <v>1968</v>
      </c>
      <c r="G577" s="166">
        <v>34.72</v>
      </c>
      <c r="H577" s="178">
        <v>10.82</v>
      </c>
      <c r="I577" s="170">
        <f t="shared" si="6"/>
        <v>30.963296</v>
      </c>
      <c r="J577" s="183"/>
    </row>
    <row r="578" spans="1:10">
      <c r="A578" s="43">
        <v>78</v>
      </c>
      <c r="B578" s="14" t="s">
        <v>364</v>
      </c>
      <c r="C578" s="14" t="s">
        <v>1902</v>
      </c>
      <c r="D578" s="14" t="s">
        <v>1843</v>
      </c>
      <c r="E578" s="50">
        <v>45658</v>
      </c>
      <c r="F578" s="14" t="s">
        <v>1969</v>
      </c>
      <c r="G578" s="166">
        <v>34.2</v>
      </c>
      <c r="H578" s="178">
        <v>10.82</v>
      </c>
      <c r="I578" s="170">
        <f t="shared" si="6"/>
        <v>30.49956</v>
      </c>
      <c r="J578" s="183"/>
    </row>
    <row r="579" spans="1:10">
      <c r="A579" s="43">
        <v>79</v>
      </c>
      <c r="B579" s="14" t="s">
        <v>364</v>
      </c>
      <c r="C579" s="14" t="s">
        <v>1902</v>
      </c>
      <c r="D579" s="14" t="s">
        <v>1843</v>
      </c>
      <c r="E579" s="50">
        <v>45658</v>
      </c>
      <c r="F579" s="14" t="s">
        <v>1970</v>
      </c>
      <c r="G579" s="166">
        <v>35.76</v>
      </c>
      <c r="H579" s="178">
        <v>10.82</v>
      </c>
      <c r="I579" s="170">
        <f t="shared" si="6"/>
        <v>31.890768</v>
      </c>
      <c r="J579" s="183"/>
    </row>
    <row r="580" spans="1:10">
      <c r="A580" s="43">
        <v>80</v>
      </c>
      <c r="B580" s="14" t="s">
        <v>364</v>
      </c>
      <c r="C580" s="14" t="s">
        <v>1902</v>
      </c>
      <c r="D580" s="14" t="s">
        <v>1843</v>
      </c>
      <c r="E580" s="50">
        <v>45659</v>
      </c>
      <c r="F580" s="14" t="s">
        <v>1927</v>
      </c>
      <c r="G580" s="166">
        <v>38.12</v>
      </c>
      <c r="H580" s="178">
        <v>11.03</v>
      </c>
      <c r="I580" s="170">
        <f t="shared" si="6"/>
        <v>33.915364</v>
      </c>
      <c r="J580" s="183"/>
    </row>
    <row r="581" spans="1:10">
      <c r="A581" s="43">
        <v>81</v>
      </c>
      <c r="B581" s="14" t="s">
        <v>364</v>
      </c>
      <c r="C581" s="14" t="s">
        <v>1902</v>
      </c>
      <c r="D581" s="14" t="s">
        <v>1843</v>
      </c>
      <c r="E581" s="50">
        <v>45659</v>
      </c>
      <c r="F581" s="14" t="s">
        <v>1971</v>
      </c>
      <c r="G581" s="166">
        <v>34.36</v>
      </c>
      <c r="H581" s="178">
        <v>11.03</v>
      </c>
      <c r="I581" s="170">
        <f t="shared" si="6"/>
        <v>30.570092</v>
      </c>
      <c r="J581" s="183"/>
    </row>
    <row r="582" spans="1:10">
      <c r="A582" s="43">
        <v>82</v>
      </c>
      <c r="B582" s="14" t="s">
        <v>364</v>
      </c>
      <c r="C582" s="14" t="s">
        <v>1902</v>
      </c>
      <c r="D582" s="14" t="s">
        <v>1843</v>
      </c>
      <c r="E582" s="50">
        <v>45659</v>
      </c>
      <c r="F582" s="14" t="s">
        <v>1787</v>
      </c>
      <c r="G582" s="166">
        <v>35.12</v>
      </c>
      <c r="H582" s="178">
        <v>11.03</v>
      </c>
      <c r="I582" s="170">
        <f t="shared" si="6"/>
        <v>31.246264</v>
      </c>
      <c r="J582" s="183"/>
    </row>
    <row r="583" spans="1:10">
      <c r="A583" s="43">
        <v>83</v>
      </c>
      <c r="B583" s="14" t="s">
        <v>364</v>
      </c>
      <c r="C583" s="14" t="s">
        <v>1902</v>
      </c>
      <c r="D583" s="14" t="s">
        <v>1843</v>
      </c>
      <c r="E583" s="50">
        <v>45659</v>
      </c>
      <c r="F583" s="14" t="s">
        <v>1972</v>
      </c>
      <c r="G583" s="166">
        <v>34.86</v>
      </c>
      <c r="H583" s="178">
        <v>11.03</v>
      </c>
      <c r="I583" s="170">
        <f t="shared" si="6"/>
        <v>31.014942</v>
      </c>
      <c r="J583" s="183"/>
    </row>
    <row r="584" spans="1:10">
      <c r="A584" s="43">
        <v>84</v>
      </c>
      <c r="B584" s="14" t="s">
        <v>364</v>
      </c>
      <c r="C584" s="14" t="s">
        <v>1902</v>
      </c>
      <c r="D584" s="14" t="s">
        <v>1843</v>
      </c>
      <c r="E584" s="50">
        <v>45659</v>
      </c>
      <c r="F584" s="14" t="s">
        <v>1876</v>
      </c>
      <c r="G584" s="166">
        <v>42.44</v>
      </c>
      <c r="H584" s="178">
        <v>11.03</v>
      </c>
      <c r="I584" s="170">
        <f t="shared" si="6"/>
        <v>37.758868</v>
      </c>
      <c r="J584" s="183"/>
    </row>
    <row r="585" spans="1:10">
      <c r="A585" s="43">
        <v>85</v>
      </c>
      <c r="B585" s="14" t="s">
        <v>364</v>
      </c>
      <c r="C585" s="14" t="s">
        <v>1902</v>
      </c>
      <c r="D585" s="14" t="s">
        <v>1843</v>
      </c>
      <c r="E585" s="50">
        <v>45659</v>
      </c>
      <c r="F585" s="14" t="s">
        <v>1973</v>
      </c>
      <c r="G585" s="166">
        <v>36.52</v>
      </c>
      <c r="H585" s="178">
        <v>11.03</v>
      </c>
      <c r="I585" s="170">
        <f t="shared" si="6"/>
        <v>32.491844</v>
      </c>
      <c r="J585" s="183"/>
    </row>
    <row r="586" spans="1:10">
      <c r="A586" s="43">
        <v>86</v>
      </c>
      <c r="B586" s="14" t="s">
        <v>364</v>
      </c>
      <c r="C586" s="14" t="s">
        <v>1902</v>
      </c>
      <c r="D586" s="14" t="s">
        <v>1843</v>
      </c>
      <c r="E586" s="50">
        <v>45659</v>
      </c>
      <c r="F586" s="14" t="s">
        <v>1974</v>
      </c>
      <c r="G586" s="166">
        <v>38.5</v>
      </c>
      <c r="H586" s="178">
        <v>11.03</v>
      </c>
      <c r="I586" s="170">
        <f t="shared" si="6"/>
        <v>34.25345</v>
      </c>
      <c r="J586" s="183"/>
    </row>
    <row r="587" spans="1:10">
      <c r="A587" s="43">
        <v>87</v>
      </c>
      <c r="B587" s="14" t="s">
        <v>364</v>
      </c>
      <c r="C587" s="14" t="s">
        <v>1902</v>
      </c>
      <c r="D587" s="14" t="s">
        <v>1843</v>
      </c>
      <c r="E587" s="50">
        <v>45660</v>
      </c>
      <c r="F587" s="14" t="s">
        <v>1975</v>
      </c>
      <c r="G587" s="166">
        <v>41.1</v>
      </c>
      <c r="H587" s="178">
        <v>11.04</v>
      </c>
      <c r="I587" s="170">
        <f t="shared" si="6"/>
        <v>36.56256</v>
      </c>
      <c r="J587" s="183"/>
    </row>
    <row r="588" spans="1:10">
      <c r="A588" s="43">
        <v>88</v>
      </c>
      <c r="B588" s="14" t="s">
        <v>364</v>
      </c>
      <c r="C588" s="14" t="s">
        <v>1902</v>
      </c>
      <c r="D588" s="14" t="s">
        <v>1843</v>
      </c>
      <c r="E588" s="50">
        <v>45660</v>
      </c>
      <c r="F588" s="14" t="s">
        <v>1976</v>
      </c>
      <c r="G588" s="166">
        <v>35.9</v>
      </c>
      <c r="H588" s="178">
        <v>11.04</v>
      </c>
      <c r="I588" s="170">
        <f t="shared" si="6"/>
        <v>31.93664</v>
      </c>
      <c r="J588" s="183"/>
    </row>
    <row r="589" spans="1:10">
      <c r="A589" s="43">
        <v>89</v>
      </c>
      <c r="B589" s="14" t="s">
        <v>364</v>
      </c>
      <c r="C589" s="14" t="s">
        <v>1902</v>
      </c>
      <c r="D589" s="14" t="s">
        <v>1843</v>
      </c>
      <c r="E589" s="50">
        <v>45660</v>
      </c>
      <c r="F589" s="14" t="s">
        <v>1977</v>
      </c>
      <c r="G589" s="166">
        <v>35.1</v>
      </c>
      <c r="H589" s="178">
        <v>11.04</v>
      </c>
      <c r="I589" s="170">
        <f t="shared" si="6"/>
        <v>31.22496</v>
      </c>
      <c r="J589" s="183"/>
    </row>
    <row r="590" spans="1:10">
      <c r="A590" s="43">
        <v>90</v>
      </c>
      <c r="B590" s="14" t="s">
        <v>364</v>
      </c>
      <c r="C590" s="14" t="s">
        <v>1902</v>
      </c>
      <c r="D590" s="14" t="s">
        <v>1843</v>
      </c>
      <c r="E590" s="50">
        <v>45660</v>
      </c>
      <c r="F590" s="14" t="s">
        <v>1978</v>
      </c>
      <c r="G590" s="166">
        <v>36.64</v>
      </c>
      <c r="H590" s="178">
        <v>11.04</v>
      </c>
      <c r="I590" s="170">
        <f t="shared" si="6"/>
        <v>32.594944</v>
      </c>
      <c r="J590" s="183"/>
    </row>
    <row r="591" spans="1:10">
      <c r="A591" s="43">
        <v>91</v>
      </c>
      <c r="B591" s="14" t="s">
        <v>364</v>
      </c>
      <c r="C591" s="14" t="s">
        <v>1902</v>
      </c>
      <c r="D591" s="14" t="s">
        <v>1843</v>
      </c>
      <c r="E591" s="50">
        <v>45660</v>
      </c>
      <c r="F591" s="14" t="s">
        <v>1979</v>
      </c>
      <c r="G591" s="166">
        <v>33.58</v>
      </c>
      <c r="H591" s="178">
        <v>11.04</v>
      </c>
      <c r="I591" s="170">
        <f t="shared" si="6"/>
        <v>29.872768</v>
      </c>
      <c r="J591" s="183"/>
    </row>
    <row r="592" spans="1:10">
      <c r="A592" s="43">
        <v>92</v>
      </c>
      <c r="B592" s="14" t="s">
        <v>364</v>
      </c>
      <c r="C592" s="14" t="s">
        <v>1902</v>
      </c>
      <c r="D592" s="14" t="s">
        <v>1843</v>
      </c>
      <c r="E592" s="50">
        <v>45660</v>
      </c>
      <c r="F592" s="14" t="s">
        <v>1980</v>
      </c>
      <c r="G592" s="166">
        <v>35.4</v>
      </c>
      <c r="H592" s="178">
        <v>11.04</v>
      </c>
      <c r="I592" s="170">
        <f t="shared" si="6"/>
        <v>31.49184</v>
      </c>
      <c r="J592" s="183"/>
    </row>
    <row r="593" spans="1:10">
      <c r="A593" s="43">
        <v>93</v>
      </c>
      <c r="B593" s="14" t="s">
        <v>364</v>
      </c>
      <c r="C593" s="14" t="s">
        <v>1902</v>
      </c>
      <c r="D593" s="14" t="s">
        <v>1843</v>
      </c>
      <c r="E593" s="50">
        <v>45660</v>
      </c>
      <c r="F593" s="14" t="s">
        <v>1860</v>
      </c>
      <c r="G593" s="166">
        <v>43.38</v>
      </c>
      <c r="H593" s="178">
        <v>11.04</v>
      </c>
      <c r="I593" s="170">
        <f t="shared" si="6"/>
        <v>38.590848</v>
      </c>
      <c r="J593" s="183"/>
    </row>
    <row r="594" spans="1:10">
      <c r="A594" s="43">
        <v>94</v>
      </c>
      <c r="B594" s="14" t="s">
        <v>364</v>
      </c>
      <c r="C594" s="14" t="s">
        <v>1902</v>
      </c>
      <c r="D594" s="14" t="s">
        <v>1843</v>
      </c>
      <c r="E594" s="50">
        <v>45661</v>
      </c>
      <c r="F594" s="14" t="s">
        <v>1160</v>
      </c>
      <c r="G594" s="166">
        <v>36.88</v>
      </c>
      <c r="H594" s="178">
        <v>11.01</v>
      </c>
      <c r="I594" s="170">
        <f t="shared" ref="I594:I611" si="7">G594-(G594*H594)%</f>
        <v>32.819512</v>
      </c>
      <c r="J594" s="183"/>
    </row>
    <row r="595" spans="1:10">
      <c r="A595" s="43">
        <v>95</v>
      </c>
      <c r="B595" s="14" t="s">
        <v>364</v>
      </c>
      <c r="C595" s="14" t="s">
        <v>1902</v>
      </c>
      <c r="D595" s="14" t="s">
        <v>1843</v>
      </c>
      <c r="E595" s="50">
        <v>45661</v>
      </c>
      <c r="F595" s="14" t="s">
        <v>1105</v>
      </c>
      <c r="G595" s="166">
        <v>35.74</v>
      </c>
      <c r="H595" s="178">
        <v>11.01</v>
      </c>
      <c r="I595" s="170">
        <f t="shared" si="7"/>
        <v>31.805026</v>
      </c>
      <c r="J595" s="183"/>
    </row>
    <row r="596" spans="1:10">
      <c r="A596" s="43">
        <v>96</v>
      </c>
      <c r="B596" s="14" t="s">
        <v>364</v>
      </c>
      <c r="C596" s="14" t="s">
        <v>1902</v>
      </c>
      <c r="D596" s="14" t="s">
        <v>1843</v>
      </c>
      <c r="E596" s="50">
        <v>45661</v>
      </c>
      <c r="F596" s="14" t="s">
        <v>1981</v>
      </c>
      <c r="G596" s="166">
        <v>37.02</v>
      </c>
      <c r="H596" s="178">
        <v>11.01</v>
      </c>
      <c r="I596" s="170">
        <f t="shared" si="7"/>
        <v>32.944098</v>
      </c>
      <c r="J596" s="183"/>
    </row>
    <row r="597" spans="1:10">
      <c r="A597" s="43">
        <v>97</v>
      </c>
      <c r="B597" s="14" t="s">
        <v>364</v>
      </c>
      <c r="C597" s="14" t="s">
        <v>1902</v>
      </c>
      <c r="D597" s="14" t="s">
        <v>1843</v>
      </c>
      <c r="E597" s="50">
        <v>45661</v>
      </c>
      <c r="F597" s="14" t="s">
        <v>1982</v>
      </c>
      <c r="G597" s="166">
        <v>36.86</v>
      </c>
      <c r="H597" s="178">
        <v>11.01</v>
      </c>
      <c r="I597" s="170">
        <f t="shared" si="7"/>
        <v>32.801714</v>
      </c>
      <c r="J597" s="183"/>
    </row>
    <row r="598" spans="1:10">
      <c r="A598" s="43">
        <v>98</v>
      </c>
      <c r="B598" s="14" t="s">
        <v>364</v>
      </c>
      <c r="C598" s="14" t="s">
        <v>1902</v>
      </c>
      <c r="D598" s="14" t="s">
        <v>1843</v>
      </c>
      <c r="E598" s="50">
        <v>45661</v>
      </c>
      <c r="F598" s="14" t="s">
        <v>1983</v>
      </c>
      <c r="G598" s="166">
        <v>35.66</v>
      </c>
      <c r="H598" s="178">
        <v>11.01</v>
      </c>
      <c r="I598" s="170">
        <f t="shared" si="7"/>
        <v>31.733834</v>
      </c>
      <c r="J598" s="183"/>
    </row>
    <row r="599" spans="1:10">
      <c r="A599" s="43">
        <v>99</v>
      </c>
      <c r="B599" s="14" t="s">
        <v>364</v>
      </c>
      <c r="C599" s="14" t="s">
        <v>1902</v>
      </c>
      <c r="D599" s="14" t="s">
        <v>1843</v>
      </c>
      <c r="E599" s="50">
        <v>45661</v>
      </c>
      <c r="F599" s="14" t="s">
        <v>1984</v>
      </c>
      <c r="G599" s="166">
        <v>40.2</v>
      </c>
      <c r="H599" s="178">
        <v>11.01</v>
      </c>
      <c r="I599" s="170">
        <f t="shared" si="7"/>
        <v>35.77398</v>
      </c>
      <c r="J599" s="183"/>
    </row>
    <row r="600" spans="1:10">
      <c r="A600" s="43">
        <v>100</v>
      </c>
      <c r="B600" s="14" t="s">
        <v>364</v>
      </c>
      <c r="C600" s="14" t="s">
        <v>1902</v>
      </c>
      <c r="D600" s="14" t="s">
        <v>1843</v>
      </c>
      <c r="E600" s="50">
        <v>45661</v>
      </c>
      <c r="F600" s="14" t="s">
        <v>1985</v>
      </c>
      <c r="G600" s="166">
        <v>40.36</v>
      </c>
      <c r="H600" s="178">
        <v>11.01</v>
      </c>
      <c r="I600" s="170">
        <f t="shared" si="7"/>
        <v>35.916364</v>
      </c>
      <c r="J600" s="183"/>
    </row>
    <row r="601" spans="1:10">
      <c r="A601" s="43">
        <v>101</v>
      </c>
      <c r="B601" s="14" t="s">
        <v>364</v>
      </c>
      <c r="C601" s="14" t="s">
        <v>1902</v>
      </c>
      <c r="D601" s="14" t="s">
        <v>1843</v>
      </c>
      <c r="E601" s="50">
        <v>45661</v>
      </c>
      <c r="F601" s="14" t="s">
        <v>1986</v>
      </c>
      <c r="G601" s="166">
        <v>41.14</v>
      </c>
      <c r="H601" s="178">
        <v>11.01</v>
      </c>
      <c r="I601" s="170">
        <f t="shared" si="7"/>
        <v>36.610486</v>
      </c>
      <c r="J601" s="183"/>
    </row>
    <row r="602" spans="1:10">
      <c r="A602" s="43">
        <v>102</v>
      </c>
      <c r="B602" s="14" t="s">
        <v>364</v>
      </c>
      <c r="C602" s="14" t="s">
        <v>1902</v>
      </c>
      <c r="D602" s="14" t="s">
        <v>1843</v>
      </c>
      <c r="E602" s="50">
        <v>45661</v>
      </c>
      <c r="F602" s="14" t="s">
        <v>1258</v>
      </c>
      <c r="G602" s="166">
        <v>33.78</v>
      </c>
      <c r="H602" s="178">
        <v>11.01</v>
      </c>
      <c r="I602" s="170">
        <f t="shared" si="7"/>
        <v>30.060822</v>
      </c>
      <c r="J602" s="183"/>
    </row>
    <row r="603" spans="1:10">
      <c r="A603" s="43">
        <v>103</v>
      </c>
      <c r="B603" s="14" t="s">
        <v>364</v>
      </c>
      <c r="C603" s="14" t="s">
        <v>1902</v>
      </c>
      <c r="D603" s="14" t="s">
        <v>1843</v>
      </c>
      <c r="E603" s="50">
        <v>45661</v>
      </c>
      <c r="F603" s="14" t="s">
        <v>1987</v>
      </c>
      <c r="G603" s="166">
        <v>33.34</v>
      </c>
      <c r="H603" s="178">
        <v>11.01</v>
      </c>
      <c r="I603" s="170">
        <f t="shared" si="7"/>
        <v>29.669266</v>
      </c>
      <c r="J603" s="183"/>
    </row>
    <row r="604" spans="1:10">
      <c r="A604" s="43">
        <v>104</v>
      </c>
      <c r="B604" s="14" t="s">
        <v>364</v>
      </c>
      <c r="C604" s="14" t="s">
        <v>1902</v>
      </c>
      <c r="D604" s="14" t="s">
        <v>1843</v>
      </c>
      <c r="E604" s="50">
        <v>45661</v>
      </c>
      <c r="F604" s="14" t="s">
        <v>1051</v>
      </c>
      <c r="G604" s="166">
        <v>35.76</v>
      </c>
      <c r="H604" s="178">
        <v>11.01</v>
      </c>
      <c r="I604" s="170">
        <f t="shared" si="7"/>
        <v>31.822824</v>
      </c>
      <c r="J604" s="183"/>
    </row>
    <row r="605" spans="1:10">
      <c r="A605" s="43">
        <v>105</v>
      </c>
      <c r="B605" s="14" t="s">
        <v>364</v>
      </c>
      <c r="C605" s="14" t="s">
        <v>1902</v>
      </c>
      <c r="D605" s="14" t="s">
        <v>1843</v>
      </c>
      <c r="E605" s="50">
        <v>45661</v>
      </c>
      <c r="F605" s="14" t="s">
        <v>1988</v>
      </c>
      <c r="G605" s="166">
        <v>38</v>
      </c>
      <c r="H605" s="178">
        <v>11.01</v>
      </c>
      <c r="I605" s="170">
        <f t="shared" si="7"/>
        <v>33.8162</v>
      </c>
      <c r="J605" s="183"/>
    </row>
    <row r="606" spans="1:10">
      <c r="A606" s="43">
        <v>106</v>
      </c>
      <c r="B606" s="14" t="s">
        <v>364</v>
      </c>
      <c r="C606" s="14" t="s">
        <v>1902</v>
      </c>
      <c r="D606" s="14" t="s">
        <v>1843</v>
      </c>
      <c r="E606" s="50">
        <v>45661</v>
      </c>
      <c r="F606" s="14" t="s">
        <v>1989</v>
      </c>
      <c r="G606" s="166">
        <v>44.46</v>
      </c>
      <c r="H606" s="178">
        <v>11.01</v>
      </c>
      <c r="I606" s="170">
        <f t="shared" si="7"/>
        <v>39.564954</v>
      </c>
      <c r="J606" s="183"/>
    </row>
    <row r="607" spans="1:10">
      <c r="A607" s="43">
        <v>107</v>
      </c>
      <c r="B607" s="14" t="s">
        <v>364</v>
      </c>
      <c r="C607" s="14" t="s">
        <v>1902</v>
      </c>
      <c r="D607" s="14" t="s">
        <v>1843</v>
      </c>
      <c r="E607" s="50">
        <v>45661</v>
      </c>
      <c r="F607" s="14" t="s">
        <v>1990</v>
      </c>
      <c r="G607" s="166">
        <v>42.46</v>
      </c>
      <c r="H607" s="178">
        <v>11.01</v>
      </c>
      <c r="I607" s="170">
        <f t="shared" si="7"/>
        <v>37.785154</v>
      </c>
      <c r="J607" s="183"/>
    </row>
    <row r="608" spans="1:10">
      <c r="A608" s="43">
        <v>108</v>
      </c>
      <c r="B608" s="14" t="s">
        <v>364</v>
      </c>
      <c r="C608" s="14" t="s">
        <v>1902</v>
      </c>
      <c r="D608" s="14" t="s">
        <v>1843</v>
      </c>
      <c r="E608" s="50">
        <v>45661</v>
      </c>
      <c r="F608" s="14" t="s">
        <v>1991</v>
      </c>
      <c r="G608" s="166">
        <v>37</v>
      </c>
      <c r="H608" s="178">
        <v>11.01</v>
      </c>
      <c r="I608" s="170">
        <f t="shared" si="7"/>
        <v>32.9263</v>
      </c>
      <c r="J608" s="183"/>
    </row>
    <row r="609" spans="1:10">
      <c r="A609" s="43">
        <v>109</v>
      </c>
      <c r="B609" s="14" t="s">
        <v>364</v>
      </c>
      <c r="C609" s="14" t="s">
        <v>1902</v>
      </c>
      <c r="D609" s="14" t="s">
        <v>1843</v>
      </c>
      <c r="E609" s="50">
        <v>45661</v>
      </c>
      <c r="F609" s="14" t="s">
        <v>1992</v>
      </c>
      <c r="G609" s="166">
        <v>35.4</v>
      </c>
      <c r="H609" s="178">
        <v>11.01</v>
      </c>
      <c r="I609" s="170">
        <f t="shared" si="7"/>
        <v>31.50246</v>
      </c>
      <c r="J609" s="183"/>
    </row>
    <row r="610" spans="1:10">
      <c r="A610" s="43">
        <v>110</v>
      </c>
      <c r="B610" s="14" t="s">
        <v>364</v>
      </c>
      <c r="C610" s="14" t="s">
        <v>1902</v>
      </c>
      <c r="D610" s="14" t="s">
        <v>1843</v>
      </c>
      <c r="E610" s="50">
        <v>45661</v>
      </c>
      <c r="F610" s="14" t="s">
        <v>1993</v>
      </c>
      <c r="G610" s="166">
        <v>45.28</v>
      </c>
      <c r="H610" s="178">
        <v>11.01</v>
      </c>
      <c r="I610" s="170">
        <f t="shared" si="7"/>
        <v>40.294672</v>
      </c>
      <c r="J610" s="183"/>
    </row>
    <row r="611" spans="1:10">
      <c r="A611" s="43">
        <v>111</v>
      </c>
      <c r="B611" s="14" t="s">
        <v>364</v>
      </c>
      <c r="C611" s="14" t="s">
        <v>1902</v>
      </c>
      <c r="D611" s="14" t="s">
        <v>1843</v>
      </c>
      <c r="E611" s="50">
        <v>45661</v>
      </c>
      <c r="F611" s="14" t="s">
        <v>1994</v>
      </c>
      <c r="G611" s="166">
        <v>39.62</v>
      </c>
      <c r="H611" s="178">
        <v>11.01</v>
      </c>
      <c r="I611" s="170">
        <f t="shared" si="7"/>
        <v>35.257838</v>
      </c>
      <c r="J611" s="183"/>
    </row>
    <row r="612" spans="1:10">
      <c r="A612" s="43">
        <v>112</v>
      </c>
      <c r="B612" s="14" t="s">
        <v>364</v>
      </c>
      <c r="C612" s="14" t="s">
        <v>1902</v>
      </c>
      <c r="D612" s="14" t="s">
        <v>1843</v>
      </c>
      <c r="E612" s="50">
        <v>45662</v>
      </c>
      <c r="F612" s="14" t="s">
        <v>1995</v>
      </c>
      <c r="G612" s="166">
        <v>36.26</v>
      </c>
      <c r="H612" s="178">
        <v>10.78</v>
      </c>
      <c r="I612" s="170">
        <v>32.351</v>
      </c>
      <c r="J612" s="183"/>
    </row>
    <row r="613" spans="1:10">
      <c r="A613" s="43">
        <v>113</v>
      </c>
      <c r="B613" s="14" t="s">
        <v>364</v>
      </c>
      <c r="C613" s="14" t="s">
        <v>1902</v>
      </c>
      <c r="D613" s="14" t="s">
        <v>1843</v>
      </c>
      <c r="E613" s="50">
        <v>45662</v>
      </c>
      <c r="F613" s="14" t="s">
        <v>1996</v>
      </c>
      <c r="G613" s="166">
        <v>34.9</v>
      </c>
      <c r="H613" s="178">
        <v>10.78</v>
      </c>
      <c r="I613" s="170">
        <v>31.138</v>
      </c>
      <c r="J613" s="183"/>
    </row>
    <row r="614" spans="1:10">
      <c r="A614" s="43">
        <v>114</v>
      </c>
      <c r="B614" s="14" t="s">
        <v>364</v>
      </c>
      <c r="C614" s="14" t="s">
        <v>1902</v>
      </c>
      <c r="D614" s="14" t="s">
        <v>1843</v>
      </c>
      <c r="E614" s="50">
        <v>45662</v>
      </c>
      <c r="F614" s="14" t="s">
        <v>1997</v>
      </c>
      <c r="G614" s="166">
        <v>33.4</v>
      </c>
      <c r="H614" s="178">
        <v>10.78</v>
      </c>
      <c r="I614" s="170">
        <v>29.799</v>
      </c>
      <c r="J614" s="183"/>
    </row>
    <row r="615" spans="1:10">
      <c r="A615" s="43">
        <v>115</v>
      </c>
      <c r="B615" s="14" t="s">
        <v>364</v>
      </c>
      <c r="C615" s="14" t="s">
        <v>1902</v>
      </c>
      <c r="D615" s="14" t="s">
        <v>1843</v>
      </c>
      <c r="E615" s="50">
        <v>45662</v>
      </c>
      <c r="F615" s="14" t="s">
        <v>1802</v>
      </c>
      <c r="G615" s="166">
        <v>33.58</v>
      </c>
      <c r="H615" s="178">
        <v>10.78</v>
      </c>
      <c r="I615" s="170">
        <v>29.96</v>
      </c>
      <c r="J615" s="183"/>
    </row>
    <row r="616" spans="1:10">
      <c r="A616" s="43">
        <v>116</v>
      </c>
      <c r="B616" s="14" t="s">
        <v>364</v>
      </c>
      <c r="C616" s="14" t="s">
        <v>1902</v>
      </c>
      <c r="D616" s="14" t="s">
        <v>1843</v>
      </c>
      <c r="E616" s="50">
        <v>45662</v>
      </c>
      <c r="F616" s="14" t="s">
        <v>1998</v>
      </c>
      <c r="G616" s="166">
        <v>35.06</v>
      </c>
      <c r="H616" s="178">
        <v>10.78</v>
      </c>
      <c r="I616" s="170">
        <v>31.281</v>
      </c>
      <c r="J616" s="183"/>
    </row>
    <row r="617" spans="1:10">
      <c r="A617" s="43">
        <v>117</v>
      </c>
      <c r="B617" s="14" t="s">
        <v>364</v>
      </c>
      <c r="C617" s="14" t="s">
        <v>1902</v>
      </c>
      <c r="D617" s="14" t="s">
        <v>1843</v>
      </c>
      <c r="E617" s="50">
        <v>45662</v>
      </c>
      <c r="F617" s="14" t="s">
        <v>1999</v>
      </c>
      <c r="G617" s="166">
        <v>35.22</v>
      </c>
      <c r="H617" s="178">
        <v>10.78</v>
      </c>
      <c r="I617" s="170">
        <v>31.423</v>
      </c>
      <c r="J617" s="183"/>
    </row>
    <row r="618" spans="1:10">
      <c r="A618" s="43">
        <v>118</v>
      </c>
      <c r="B618" s="14" t="s">
        <v>364</v>
      </c>
      <c r="C618" s="14" t="s">
        <v>1902</v>
      </c>
      <c r="D618" s="14" t="s">
        <v>1843</v>
      </c>
      <c r="E618" s="50">
        <v>45662</v>
      </c>
      <c r="F618" s="14" t="s">
        <v>2000</v>
      </c>
      <c r="G618" s="166">
        <v>35.36</v>
      </c>
      <c r="H618" s="178">
        <v>10.78</v>
      </c>
      <c r="I618" s="170">
        <v>31.548</v>
      </c>
      <c r="J618" s="183"/>
    </row>
    <row r="619" spans="1:10">
      <c r="A619" s="43">
        <v>119</v>
      </c>
      <c r="B619" s="14" t="s">
        <v>364</v>
      </c>
      <c r="C619" s="14" t="s">
        <v>1902</v>
      </c>
      <c r="D619" s="14" t="s">
        <v>1843</v>
      </c>
      <c r="E619" s="50">
        <v>45662</v>
      </c>
      <c r="F619" s="14" t="s">
        <v>2001</v>
      </c>
      <c r="G619" s="166">
        <v>36.74</v>
      </c>
      <c r="H619" s="178">
        <v>10.78</v>
      </c>
      <c r="I619" s="170">
        <v>32.78</v>
      </c>
      <c r="J619" s="183"/>
    </row>
    <row r="620" spans="1:10">
      <c r="A620" s="43">
        <v>120</v>
      </c>
      <c r="B620" s="14" t="s">
        <v>364</v>
      </c>
      <c r="C620" s="14" t="s">
        <v>1902</v>
      </c>
      <c r="D620" s="14" t="s">
        <v>1843</v>
      </c>
      <c r="E620" s="50">
        <v>45662</v>
      </c>
      <c r="F620" s="14" t="s">
        <v>2002</v>
      </c>
      <c r="G620" s="166">
        <v>37.34</v>
      </c>
      <c r="H620" s="178">
        <v>10.78</v>
      </c>
      <c r="I620" s="170">
        <v>33.315</v>
      </c>
      <c r="J620" s="183"/>
    </row>
    <row r="621" spans="1:10">
      <c r="A621" s="43">
        <v>121</v>
      </c>
      <c r="B621" s="14" t="s">
        <v>364</v>
      </c>
      <c r="C621" s="14" t="s">
        <v>1902</v>
      </c>
      <c r="D621" s="14" t="s">
        <v>1843</v>
      </c>
      <c r="E621" s="50">
        <v>45662</v>
      </c>
      <c r="F621" s="14" t="s">
        <v>2003</v>
      </c>
      <c r="G621" s="166">
        <v>45.22</v>
      </c>
      <c r="H621" s="178">
        <v>10.78</v>
      </c>
      <c r="I621" s="170">
        <v>40.345</v>
      </c>
      <c r="J621" s="183"/>
    </row>
    <row r="622" spans="1:10">
      <c r="A622" s="43">
        <v>122</v>
      </c>
      <c r="B622" s="14" t="s">
        <v>364</v>
      </c>
      <c r="C622" s="14" t="s">
        <v>1902</v>
      </c>
      <c r="D622" s="14" t="s">
        <v>1843</v>
      </c>
      <c r="E622" s="50">
        <v>45662</v>
      </c>
      <c r="F622" s="14" t="s">
        <v>2004</v>
      </c>
      <c r="G622" s="166">
        <v>37.12</v>
      </c>
      <c r="H622" s="178">
        <v>10.78</v>
      </c>
      <c r="I622" s="170" t="s">
        <v>2005</v>
      </c>
      <c r="J622" s="183"/>
    </row>
    <row r="623" spans="1:10">
      <c r="A623" s="43">
        <v>123</v>
      </c>
      <c r="B623" s="14" t="s">
        <v>364</v>
      </c>
      <c r="C623" s="14" t="s">
        <v>1902</v>
      </c>
      <c r="D623" s="14" t="s">
        <v>1843</v>
      </c>
      <c r="E623" s="50">
        <v>45662</v>
      </c>
      <c r="F623" s="14" t="s">
        <v>2006</v>
      </c>
      <c r="G623" s="166">
        <v>42.68</v>
      </c>
      <c r="H623" s="178">
        <v>10.78</v>
      </c>
      <c r="I623" s="170">
        <v>38.079</v>
      </c>
      <c r="J623" s="183"/>
    </row>
    <row r="624" spans="1:10">
      <c r="A624" s="43">
        <v>124</v>
      </c>
      <c r="B624" s="14" t="s">
        <v>364</v>
      </c>
      <c r="C624" s="14" t="s">
        <v>1902</v>
      </c>
      <c r="D624" s="14" t="s">
        <v>1843</v>
      </c>
      <c r="E624" s="50">
        <v>45662</v>
      </c>
      <c r="F624" s="14" t="s">
        <v>2007</v>
      </c>
      <c r="G624" s="166">
        <v>33.78</v>
      </c>
      <c r="H624" s="178">
        <v>10.78</v>
      </c>
      <c r="I624" s="170">
        <v>30.13</v>
      </c>
      <c r="J624" s="183"/>
    </row>
    <row r="625" spans="1:10">
      <c r="A625" s="43">
        <v>125</v>
      </c>
      <c r="B625" s="14" t="s">
        <v>364</v>
      </c>
      <c r="C625" s="14" t="s">
        <v>1902</v>
      </c>
      <c r="D625" s="14" t="s">
        <v>1843</v>
      </c>
      <c r="E625" s="50">
        <v>45662</v>
      </c>
      <c r="F625" s="14" t="s">
        <v>2008</v>
      </c>
      <c r="G625" s="166">
        <v>36.06</v>
      </c>
      <c r="H625" s="178">
        <v>10.78</v>
      </c>
      <c r="I625" s="170">
        <v>32.173</v>
      </c>
      <c r="J625" s="183"/>
    </row>
    <row r="626" spans="1:10">
      <c r="A626" s="43">
        <v>126</v>
      </c>
      <c r="B626" s="14" t="s">
        <v>364</v>
      </c>
      <c r="C626" s="14" t="s">
        <v>1902</v>
      </c>
      <c r="D626" s="14" t="s">
        <v>1843</v>
      </c>
      <c r="E626" s="50">
        <v>45662</v>
      </c>
      <c r="F626" s="14" t="s">
        <v>2009</v>
      </c>
      <c r="G626" s="166">
        <v>44.74</v>
      </c>
      <c r="H626" s="178">
        <v>10.78</v>
      </c>
      <c r="I626" s="170">
        <v>39.917</v>
      </c>
      <c r="J626" s="183"/>
    </row>
    <row r="627" spans="1:10">
      <c r="A627" s="43">
        <v>127</v>
      </c>
      <c r="B627" s="14" t="s">
        <v>364</v>
      </c>
      <c r="C627" s="14" t="s">
        <v>1902</v>
      </c>
      <c r="D627" s="14" t="s">
        <v>1843</v>
      </c>
      <c r="E627" s="50">
        <v>45662</v>
      </c>
      <c r="F627" s="14" t="s">
        <v>2010</v>
      </c>
      <c r="G627" s="166">
        <v>37.3</v>
      </c>
      <c r="H627" s="178">
        <v>10.78</v>
      </c>
      <c r="I627" s="170">
        <v>33.297</v>
      </c>
      <c r="J627" s="183"/>
    </row>
    <row r="628" spans="1:10">
      <c r="A628" s="43">
        <v>128</v>
      </c>
      <c r="B628" s="14" t="s">
        <v>364</v>
      </c>
      <c r="C628" s="14" t="s">
        <v>1902</v>
      </c>
      <c r="D628" s="14" t="s">
        <v>1843</v>
      </c>
      <c r="E628" s="50">
        <v>45662</v>
      </c>
      <c r="F628" s="14" t="s">
        <v>1218</v>
      </c>
      <c r="G628" s="166">
        <v>35.12</v>
      </c>
      <c r="H628" s="178">
        <v>10.78</v>
      </c>
      <c r="I628" s="170">
        <v>31.334</v>
      </c>
      <c r="J628" s="183"/>
    </row>
    <row r="629" spans="1:10">
      <c r="A629" s="43">
        <v>129</v>
      </c>
      <c r="B629" s="14" t="s">
        <v>364</v>
      </c>
      <c r="C629" s="14" t="s">
        <v>1902</v>
      </c>
      <c r="D629" s="14" t="s">
        <v>1843</v>
      </c>
      <c r="E629" s="50">
        <v>45662</v>
      </c>
      <c r="F629" s="14" t="s">
        <v>2011</v>
      </c>
      <c r="G629" s="166">
        <v>36.26</v>
      </c>
      <c r="H629" s="178">
        <v>10.78</v>
      </c>
      <c r="I629" s="170">
        <v>32.351</v>
      </c>
      <c r="J629" s="183"/>
    </row>
    <row r="630" spans="1:10">
      <c r="A630" s="43">
        <v>130</v>
      </c>
      <c r="B630" s="14" t="s">
        <v>364</v>
      </c>
      <c r="C630" s="14" t="s">
        <v>1902</v>
      </c>
      <c r="D630" s="14" t="s">
        <v>1843</v>
      </c>
      <c r="E630" s="50">
        <v>45662</v>
      </c>
      <c r="F630" s="14" t="s">
        <v>1826</v>
      </c>
      <c r="G630" s="166">
        <v>37.2</v>
      </c>
      <c r="H630" s="178">
        <v>10.78</v>
      </c>
      <c r="I630" s="170">
        <v>33.19</v>
      </c>
      <c r="J630" s="183"/>
    </row>
    <row r="631" spans="1:10">
      <c r="A631" s="43">
        <v>131</v>
      </c>
      <c r="B631" s="14" t="s">
        <v>364</v>
      </c>
      <c r="C631" s="14" t="s">
        <v>1902</v>
      </c>
      <c r="D631" s="14" t="s">
        <v>1843</v>
      </c>
      <c r="E631" s="50">
        <v>45662</v>
      </c>
      <c r="F631" s="14" t="s">
        <v>2012</v>
      </c>
      <c r="G631" s="166">
        <v>35</v>
      </c>
      <c r="H631" s="178">
        <v>10.78</v>
      </c>
      <c r="I631" s="170">
        <v>31.227</v>
      </c>
      <c r="J631" s="183"/>
    </row>
    <row r="632" spans="1:10">
      <c r="A632" s="43">
        <v>132</v>
      </c>
      <c r="B632" s="14" t="s">
        <v>364</v>
      </c>
      <c r="C632" s="14" t="s">
        <v>1902</v>
      </c>
      <c r="D632" s="14" t="s">
        <v>1843</v>
      </c>
      <c r="E632" s="50">
        <v>45662</v>
      </c>
      <c r="F632" s="14" t="s">
        <v>2013</v>
      </c>
      <c r="G632" s="166">
        <v>38.82</v>
      </c>
      <c r="H632" s="178">
        <v>10.78</v>
      </c>
      <c r="I632" s="170">
        <v>34.635</v>
      </c>
      <c r="J632" s="183"/>
    </row>
    <row r="633" spans="1:10">
      <c r="A633" s="43">
        <v>133</v>
      </c>
      <c r="B633" s="14" t="s">
        <v>364</v>
      </c>
      <c r="C633" s="14" t="s">
        <v>1902</v>
      </c>
      <c r="D633" s="14" t="s">
        <v>1843</v>
      </c>
      <c r="E633" s="50">
        <v>45662</v>
      </c>
      <c r="F633" s="14" t="s">
        <v>1108</v>
      </c>
      <c r="G633" s="166">
        <v>34.92</v>
      </c>
      <c r="H633" s="178">
        <v>10.78</v>
      </c>
      <c r="I633" s="170">
        <v>31.156</v>
      </c>
      <c r="J633" s="183"/>
    </row>
    <row r="634" spans="1:10">
      <c r="A634" s="43">
        <v>134</v>
      </c>
      <c r="B634" s="14" t="s">
        <v>364</v>
      </c>
      <c r="C634" s="14" t="s">
        <v>1902</v>
      </c>
      <c r="D634" s="14" t="s">
        <v>1843</v>
      </c>
      <c r="E634" s="50">
        <v>45662</v>
      </c>
      <c r="F634" s="14" t="s">
        <v>2014</v>
      </c>
      <c r="G634" s="166">
        <v>38.22</v>
      </c>
      <c r="H634" s="178">
        <v>10.78</v>
      </c>
      <c r="I634" s="170">
        <v>34.1</v>
      </c>
      <c r="J634" s="183"/>
    </row>
    <row r="635" spans="1:10">
      <c r="A635" s="43">
        <v>135</v>
      </c>
      <c r="B635" s="14" t="s">
        <v>364</v>
      </c>
      <c r="C635" s="14" t="s">
        <v>1902</v>
      </c>
      <c r="D635" s="14" t="s">
        <v>1843</v>
      </c>
      <c r="E635" s="50">
        <v>45662</v>
      </c>
      <c r="F635" s="14" t="s">
        <v>2015</v>
      </c>
      <c r="G635" s="166">
        <v>42.46</v>
      </c>
      <c r="H635" s="178">
        <v>10.78</v>
      </c>
      <c r="I635" s="170">
        <v>37.883</v>
      </c>
      <c r="J635" s="183"/>
    </row>
    <row r="636" spans="1:10">
      <c r="A636" s="43">
        <v>136</v>
      </c>
      <c r="B636" s="14" t="s">
        <v>364</v>
      </c>
      <c r="C636" s="14" t="s">
        <v>1902</v>
      </c>
      <c r="D636" s="14" t="s">
        <v>1843</v>
      </c>
      <c r="E636" s="50">
        <v>45663</v>
      </c>
      <c r="F636" s="14" t="s">
        <v>1134</v>
      </c>
      <c r="G636" s="166">
        <v>36.8</v>
      </c>
      <c r="H636" s="178">
        <v>10.81</v>
      </c>
      <c r="I636" s="170">
        <v>32.822</v>
      </c>
      <c r="J636" s="183"/>
    </row>
    <row r="637" spans="1:10">
      <c r="A637" s="43">
        <v>137</v>
      </c>
      <c r="B637" s="14" t="s">
        <v>364</v>
      </c>
      <c r="C637" s="14" t="s">
        <v>1902</v>
      </c>
      <c r="D637" s="14" t="s">
        <v>1843</v>
      </c>
      <c r="E637" s="50">
        <v>45663</v>
      </c>
      <c r="F637" s="14" t="s">
        <v>2016</v>
      </c>
      <c r="G637" s="166">
        <v>38.52</v>
      </c>
      <c r="H637" s="178">
        <v>10.81</v>
      </c>
      <c r="I637" s="170">
        <v>34.356</v>
      </c>
      <c r="J637" s="183"/>
    </row>
    <row r="638" spans="1:10">
      <c r="A638" s="43">
        <v>138</v>
      </c>
      <c r="B638" s="14" t="s">
        <v>364</v>
      </c>
      <c r="C638" s="14" t="s">
        <v>1902</v>
      </c>
      <c r="D638" s="14" t="s">
        <v>1843</v>
      </c>
      <c r="E638" s="50">
        <v>45663</v>
      </c>
      <c r="F638" s="14" t="s">
        <v>2017</v>
      </c>
      <c r="G638" s="166">
        <v>43.08</v>
      </c>
      <c r="H638" s="178">
        <v>10.81</v>
      </c>
      <c r="I638" s="170">
        <v>38.423</v>
      </c>
      <c r="J638" s="183"/>
    </row>
    <row r="639" spans="1:10">
      <c r="A639" s="43">
        <v>139</v>
      </c>
      <c r="B639" s="14" t="s">
        <v>364</v>
      </c>
      <c r="C639" s="14" t="s">
        <v>1902</v>
      </c>
      <c r="D639" s="14" t="s">
        <v>1843</v>
      </c>
      <c r="E639" s="50">
        <v>45663</v>
      </c>
      <c r="F639" s="14" t="s">
        <v>2018</v>
      </c>
      <c r="G639" s="166">
        <v>35</v>
      </c>
      <c r="H639" s="178">
        <v>10.81</v>
      </c>
      <c r="I639" s="170">
        <v>31.217</v>
      </c>
      <c r="J639" s="183"/>
    </row>
    <row r="640" spans="1:10">
      <c r="A640" s="43">
        <v>140</v>
      </c>
      <c r="B640" s="14" t="s">
        <v>364</v>
      </c>
      <c r="C640" s="14" t="s">
        <v>1902</v>
      </c>
      <c r="D640" s="14" t="s">
        <v>1843</v>
      </c>
      <c r="E640" s="50">
        <v>45663</v>
      </c>
      <c r="F640" s="14" t="s">
        <v>2019</v>
      </c>
      <c r="G640" s="166">
        <v>36.96</v>
      </c>
      <c r="H640" s="178">
        <v>10.81</v>
      </c>
      <c r="I640" s="170">
        <v>32.965</v>
      </c>
      <c r="J640" s="183"/>
    </row>
    <row r="641" spans="1:10">
      <c r="A641" s="43">
        <v>141</v>
      </c>
      <c r="B641" s="14" t="s">
        <v>364</v>
      </c>
      <c r="C641" s="14" t="s">
        <v>1902</v>
      </c>
      <c r="D641" s="14" t="s">
        <v>1843</v>
      </c>
      <c r="E641" s="50">
        <v>45663</v>
      </c>
      <c r="F641" s="14" t="s">
        <v>1914</v>
      </c>
      <c r="G641" s="166">
        <v>37.36</v>
      </c>
      <c r="H641" s="178">
        <v>10.81</v>
      </c>
      <c r="I641" s="170">
        <v>33.321</v>
      </c>
      <c r="J641" s="183"/>
    </row>
    <row r="642" spans="1:10">
      <c r="A642" s="43">
        <v>142</v>
      </c>
      <c r="B642" s="14" t="s">
        <v>364</v>
      </c>
      <c r="C642" s="14" t="s">
        <v>1902</v>
      </c>
      <c r="D642" s="14" t="s">
        <v>1843</v>
      </c>
      <c r="E642" s="50">
        <v>45663</v>
      </c>
      <c r="F642" s="14" t="s">
        <v>2020</v>
      </c>
      <c r="G642" s="166">
        <v>31.66</v>
      </c>
      <c r="H642" s="178">
        <v>10.81</v>
      </c>
      <c r="I642" s="170">
        <v>28.238</v>
      </c>
      <c r="J642" s="183"/>
    </row>
    <row r="643" spans="1:10">
      <c r="A643" s="43">
        <v>143</v>
      </c>
      <c r="B643" s="14" t="s">
        <v>364</v>
      </c>
      <c r="C643" s="14" t="s">
        <v>1902</v>
      </c>
      <c r="D643" s="14" t="s">
        <v>1843</v>
      </c>
      <c r="E643" s="50">
        <v>45663</v>
      </c>
      <c r="F643" s="14" t="s">
        <v>2021</v>
      </c>
      <c r="G643" s="166">
        <v>40.92</v>
      </c>
      <c r="H643" s="178">
        <v>10.81</v>
      </c>
      <c r="I643" s="170">
        <v>36.497</v>
      </c>
      <c r="J643" s="183"/>
    </row>
    <row r="644" spans="1:10">
      <c r="A644" s="43">
        <v>144</v>
      </c>
      <c r="B644" s="14" t="s">
        <v>364</v>
      </c>
      <c r="C644" s="14" t="s">
        <v>1902</v>
      </c>
      <c r="D644" s="14" t="s">
        <v>1843</v>
      </c>
      <c r="E644" s="50">
        <v>45663</v>
      </c>
      <c r="F644" s="14" t="s">
        <v>2022</v>
      </c>
      <c r="G644" s="166">
        <v>36.34</v>
      </c>
      <c r="H644" s="178">
        <v>10.81</v>
      </c>
      <c r="I644" s="170">
        <v>32.412</v>
      </c>
      <c r="J644" s="183"/>
    </row>
    <row r="645" spans="1:10">
      <c r="A645" s="43">
        <v>145</v>
      </c>
      <c r="B645" s="14" t="s">
        <v>364</v>
      </c>
      <c r="C645" s="14" t="s">
        <v>1902</v>
      </c>
      <c r="D645" s="14" t="s">
        <v>1843</v>
      </c>
      <c r="E645" s="50">
        <v>45663</v>
      </c>
      <c r="F645" s="14" t="s">
        <v>2023</v>
      </c>
      <c r="G645" s="166">
        <v>37.48</v>
      </c>
      <c r="H645" s="178">
        <v>10.81</v>
      </c>
      <c r="I645" s="170">
        <v>33.428</v>
      </c>
      <c r="J645" s="183"/>
    </row>
    <row r="646" spans="1:10">
      <c r="A646" s="43">
        <v>146</v>
      </c>
      <c r="B646" s="14" t="s">
        <v>364</v>
      </c>
      <c r="C646" s="14" t="s">
        <v>1902</v>
      </c>
      <c r="D646" s="14" t="s">
        <v>1843</v>
      </c>
      <c r="E646" s="50">
        <v>45663</v>
      </c>
      <c r="F646" s="14" t="s">
        <v>2024</v>
      </c>
      <c r="G646" s="166">
        <v>39.34</v>
      </c>
      <c r="H646" s="178">
        <v>10.81</v>
      </c>
      <c r="I646" s="170">
        <v>35.087</v>
      </c>
      <c r="J646" s="183"/>
    </row>
    <row r="647" spans="1:10">
      <c r="A647" s="43">
        <v>147</v>
      </c>
      <c r="B647" s="14" t="s">
        <v>364</v>
      </c>
      <c r="C647" s="14" t="s">
        <v>1902</v>
      </c>
      <c r="D647" s="14" t="s">
        <v>1843</v>
      </c>
      <c r="E647" s="50">
        <v>45663</v>
      </c>
      <c r="F647" s="14" t="s">
        <v>2025</v>
      </c>
      <c r="G647" s="166">
        <v>38.38</v>
      </c>
      <c r="H647" s="178">
        <v>10.81</v>
      </c>
      <c r="I647" s="170">
        <v>34.231</v>
      </c>
      <c r="J647" s="183"/>
    </row>
    <row r="648" spans="1:10">
      <c r="A648" s="43">
        <v>148</v>
      </c>
      <c r="B648" s="14" t="s">
        <v>364</v>
      </c>
      <c r="C648" s="14" t="s">
        <v>1902</v>
      </c>
      <c r="D648" s="14" t="s">
        <v>1843</v>
      </c>
      <c r="E648" s="50">
        <v>45663</v>
      </c>
      <c r="F648" s="14" t="s">
        <v>1951</v>
      </c>
      <c r="G648" s="166">
        <v>35.06</v>
      </c>
      <c r="H648" s="178">
        <v>10.81</v>
      </c>
      <c r="I648" s="170">
        <v>31.27</v>
      </c>
      <c r="J648" s="183"/>
    </row>
    <row r="649" spans="1:10">
      <c r="A649" s="43">
        <v>149</v>
      </c>
      <c r="B649" s="14" t="s">
        <v>364</v>
      </c>
      <c r="C649" s="14" t="s">
        <v>1902</v>
      </c>
      <c r="D649" s="14" t="s">
        <v>1843</v>
      </c>
      <c r="E649" s="50">
        <v>45663</v>
      </c>
      <c r="F649" s="14" t="s">
        <v>2026</v>
      </c>
      <c r="G649" s="166">
        <v>33.96</v>
      </c>
      <c r="H649" s="178">
        <v>10.81</v>
      </c>
      <c r="I649" s="170">
        <v>30.289</v>
      </c>
      <c r="J649" s="183"/>
    </row>
    <row r="650" spans="1:10">
      <c r="A650" s="43">
        <v>150</v>
      </c>
      <c r="B650" s="14" t="s">
        <v>364</v>
      </c>
      <c r="C650" s="14" t="s">
        <v>1902</v>
      </c>
      <c r="D650" s="14" t="s">
        <v>1843</v>
      </c>
      <c r="E650" s="50">
        <v>45663</v>
      </c>
      <c r="F650" s="14" t="s">
        <v>2027</v>
      </c>
      <c r="G650" s="166">
        <v>35.32</v>
      </c>
      <c r="H650" s="178">
        <v>10.81</v>
      </c>
      <c r="I650" s="170">
        <v>31.502</v>
      </c>
      <c r="J650" s="183"/>
    </row>
    <row r="651" spans="1:10">
      <c r="A651" s="43">
        <v>151</v>
      </c>
      <c r="B651" s="14" t="s">
        <v>364</v>
      </c>
      <c r="C651" s="14" t="s">
        <v>1902</v>
      </c>
      <c r="D651" s="14" t="s">
        <v>1843</v>
      </c>
      <c r="E651" s="50">
        <v>45663</v>
      </c>
      <c r="F651" s="14" t="s">
        <v>2028</v>
      </c>
      <c r="G651" s="166">
        <v>36.82</v>
      </c>
      <c r="H651" s="178">
        <v>10.81</v>
      </c>
      <c r="I651" s="170">
        <v>32.84</v>
      </c>
      <c r="J651" s="183"/>
    </row>
    <row r="652" spans="1:10">
      <c r="A652" s="43">
        <v>152</v>
      </c>
      <c r="B652" s="14" t="s">
        <v>364</v>
      </c>
      <c r="C652" s="14" t="s">
        <v>1902</v>
      </c>
      <c r="D652" s="14" t="s">
        <v>1843</v>
      </c>
      <c r="E652" s="50">
        <v>45663</v>
      </c>
      <c r="F652" s="14" t="s">
        <v>2029</v>
      </c>
      <c r="G652" s="166">
        <v>38.62</v>
      </c>
      <c r="H652" s="178">
        <v>10.81</v>
      </c>
      <c r="I652" s="170">
        <v>34.445</v>
      </c>
      <c r="J652" s="183"/>
    </row>
    <row r="653" spans="1:10">
      <c r="A653" s="43">
        <v>153</v>
      </c>
      <c r="B653" s="14" t="s">
        <v>364</v>
      </c>
      <c r="C653" s="14" t="s">
        <v>1902</v>
      </c>
      <c r="D653" s="14" t="s">
        <v>1843</v>
      </c>
      <c r="E653" s="50">
        <v>45663</v>
      </c>
      <c r="F653" s="14" t="s">
        <v>2030</v>
      </c>
      <c r="G653" s="166">
        <v>35.98</v>
      </c>
      <c r="H653" s="178">
        <v>10.81</v>
      </c>
      <c r="I653" s="170">
        <v>32.091</v>
      </c>
      <c r="J653" s="183"/>
    </row>
    <row r="654" spans="1:10">
      <c r="A654" s="43">
        <v>154</v>
      </c>
      <c r="B654" s="14" t="s">
        <v>364</v>
      </c>
      <c r="C654" s="14" t="s">
        <v>1902</v>
      </c>
      <c r="D654" s="14" t="s">
        <v>1843</v>
      </c>
      <c r="E654" s="50">
        <v>45663</v>
      </c>
      <c r="F654" s="14" t="s">
        <v>2031</v>
      </c>
      <c r="G654" s="166">
        <v>41.76</v>
      </c>
      <c r="H654" s="178">
        <v>10.81</v>
      </c>
      <c r="I654" s="170">
        <v>37.246</v>
      </c>
      <c r="J654" s="183"/>
    </row>
    <row r="655" spans="1:10">
      <c r="A655" s="43">
        <v>155</v>
      </c>
      <c r="B655" s="14" t="s">
        <v>364</v>
      </c>
      <c r="C655" s="14" t="s">
        <v>1902</v>
      </c>
      <c r="D655" s="14" t="s">
        <v>1843</v>
      </c>
      <c r="E655" s="50">
        <v>45663</v>
      </c>
      <c r="F655" s="14" t="s">
        <v>2032</v>
      </c>
      <c r="G655" s="166">
        <v>38.56</v>
      </c>
      <c r="H655" s="178">
        <v>10.81</v>
      </c>
      <c r="I655" s="170">
        <v>34.392</v>
      </c>
      <c r="J655" s="183"/>
    </row>
    <row r="656" spans="1:10">
      <c r="A656" s="43">
        <v>156</v>
      </c>
      <c r="B656" s="14" t="s">
        <v>364</v>
      </c>
      <c r="C656" s="14" t="s">
        <v>1902</v>
      </c>
      <c r="D656" s="14" t="s">
        <v>1843</v>
      </c>
      <c r="E656" s="50">
        <v>45663</v>
      </c>
      <c r="F656" s="14" t="s">
        <v>2033</v>
      </c>
      <c r="G656" s="166">
        <v>38.56</v>
      </c>
      <c r="H656" s="178">
        <v>10.81</v>
      </c>
      <c r="I656" s="170">
        <v>34.392</v>
      </c>
      <c r="J656" s="183"/>
    </row>
    <row r="657" spans="1:10">
      <c r="A657" s="43">
        <v>157</v>
      </c>
      <c r="B657" s="14" t="s">
        <v>364</v>
      </c>
      <c r="C657" s="14" t="s">
        <v>1902</v>
      </c>
      <c r="D657" s="14" t="s">
        <v>1843</v>
      </c>
      <c r="E657" s="50">
        <v>45663</v>
      </c>
      <c r="F657" s="14" t="s">
        <v>2034</v>
      </c>
      <c r="G657" s="166">
        <v>35.82</v>
      </c>
      <c r="H657" s="178">
        <v>10.81</v>
      </c>
      <c r="I657" s="170">
        <v>31.948</v>
      </c>
      <c r="J657" s="183"/>
    </row>
    <row r="658" spans="1:10">
      <c r="A658" s="43">
        <v>158</v>
      </c>
      <c r="B658" s="14" t="s">
        <v>364</v>
      </c>
      <c r="C658" s="14" t="s">
        <v>1902</v>
      </c>
      <c r="D658" s="14" t="s">
        <v>1843</v>
      </c>
      <c r="E658" s="50">
        <v>45663</v>
      </c>
      <c r="F658" s="14" t="s">
        <v>2035</v>
      </c>
      <c r="G658" s="166">
        <v>35.64</v>
      </c>
      <c r="H658" s="178">
        <v>10.81</v>
      </c>
      <c r="I658" s="170">
        <v>31.787</v>
      </c>
      <c r="J658" s="183"/>
    </row>
    <row r="659" spans="1:10">
      <c r="A659" s="43">
        <v>159</v>
      </c>
      <c r="B659" s="14" t="s">
        <v>364</v>
      </c>
      <c r="C659" s="14" t="s">
        <v>1902</v>
      </c>
      <c r="D659" s="14" t="s">
        <v>1843</v>
      </c>
      <c r="E659" s="50">
        <v>45663</v>
      </c>
      <c r="F659" s="14" t="s">
        <v>2036</v>
      </c>
      <c r="G659" s="166">
        <v>35.32</v>
      </c>
      <c r="H659" s="178">
        <v>10.81</v>
      </c>
      <c r="I659" s="170">
        <v>31.502</v>
      </c>
      <c r="J659" s="183"/>
    </row>
    <row r="660" spans="1:10">
      <c r="A660" s="43">
        <v>160</v>
      </c>
      <c r="B660" s="14" t="s">
        <v>364</v>
      </c>
      <c r="C660" s="14" t="s">
        <v>1902</v>
      </c>
      <c r="D660" s="14" t="s">
        <v>1843</v>
      </c>
      <c r="E660" s="50">
        <v>45663</v>
      </c>
      <c r="F660" s="14" t="s">
        <v>2037</v>
      </c>
      <c r="G660" s="166">
        <v>36.58</v>
      </c>
      <c r="H660" s="178">
        <v>10.81</v>
      </c>
      <c r="I660" s="170">
        <v>32.626</v>
      </c>
      <c r="J660" s="183"/>
    </row>
    <row r="661" spans="1:10">
      <c r="A661" s="43">
        <v>161</v>
      </c>
      <c r="B661" s="14" t="s">
        <v>364</v>
      </c>
      <c r="C661" s="14" t="s">
        <v>1902</v>
      </c>
      <c r="D661" s="14" t="s">
        <v>1843</v>
      </c>
      <c r="E661" s="50">
        <v>45663</v>
      </c>
      <c r="F661" s="14" t="s">
        <v>2038</v>
      </c>
      <c r="G661" s="166">
        <v>36.22</v>
      </c>
      <c r="H661" s="178">
        <v>10.81</v>
      </c>
      <c r="I661" s="170">
        <v>32.305</v>
      </c>
      <c r="J661" s="183"/>
    </row>
    <row r="662" spans="1:10">
      <c r="A662" s="43">
        <v>162</v>
      </c>
      <c r="B662" s="14" t="s">
        <v>364</v>
      </c>
      <c r="C662" s="14" t="s">
        <v>1902</v>
      </c>
      <c r="D662" s="14" t="s">
        <v>1843</v>
      </c>
      <c r="E662" s="50">
        <v>45663</v>
      </c>
      <c r="F662" s="14" t="s">
        <v>2039</v>
      </c>
      <c r="G662" s="166">
        <v>34.9</v>
      </c>
      <c r="H662" s="178">
        <v>10.81</v>
      </c>
      <c r="I662" s="170">
        <v>31.127</v>
      </c>
      <c r="J662" s="183"/>
    </row>
    <row r="663" spans="1:10">
      <c r="A663" s="43">
        <v>163</v>
      </c>
      <c r="B663" s="14" t="s">
        <v>364</v>
      </c>
      <c r="C663" s="14" t="s">
        <v>1902</v>
      </c>
      <c r="D663" s="14" t="s">
        <v>1843</v>
      </c>
      <c r="E663" s="50">
        <v>45663</v>
      </c>
      <c r="F663" s="14" t="s">
        <v>1789</v>
      </c>
      <c r="G663" s="166">
        <v>33.44</v>
      </c>
      <c r="H663" s="178">
        <v>10.81</v>
      </c>
      <c r="I663" s="170">
        <v>29.825</v>
      </c>
      <c r="J663" s="183"/>
    </row>
    <row r="664" spans="1:10">
      <c r="A664" s="43">
        <v>164</v>
      </c>
      <c r="B664" s="14" t="s">
        <v>364</v>
      </c>
      <c r="C664" s="14" t="s">
        <v>1902</v>
      </c>
      <c r="D664" s="14" t="s">
        <v>1843</v>
      </c>
      <c r="E664" s="50">
        <v>45663</v>
      </c>
      <c r="F664" s="14" t="s">
        <v>2040</v>
      </c>
      <c r="G664" s="166">
        <v>33.86</v>
      </c>
      <c r="H664" s="178">
        <v>10.81</v>
      </c>
      <c r="I664" s="170">
        <v>30.2</v>
      </c>
      <c r="J664" s="183"/>
    </row>
    <row r="665" spans="1:10">
      <c r="A665" s="43">
        <v>165</v>
      </c>
      <c r="B665" s="14" t="s">
        <v>364</v>
      </c>
      <c r="C665" s="14" t="s">
        <v>1902</v>
      </c>
      <c r="D665" s="14" t="s">
        <v>1843</v>
      </c>
      <c r="E665" s="50">
        <v>45664</v>
      </c>
      <c r="F665" s="14" t="s">
        <v>1787</v>
      </c>
      <c r="G665" s="166">
        <v>34.52</v>
      </c>
      <c r="H665" s="178">
        <v>10.71</v>
      </c>
      <c r="I665" s="170">
        <v>30.823</v>
      </c>
      <c r="J665" s="183"/>
    </row>
    <row r="666" spans="1:10">
      <c r="A666" s="43">
        <v>166</v>
      </c>
      <c r="B666" s="14" t="s">
        <v>364</v>
      </c>
      <c r="C666" s="14" t="s">
        <v>1902</v>
      </c>
      <c r="D666" s="14" t="s">
        <v>1843</v>
      </c>
      <c r="E666" s="50">
        <v>45664</v>
      </c>
      <c r="F666" s="14" t="s">
        <v>2041</v>
      </c>
      <c r="G666" s="166">
        <v>34.76</v>
      </c>
      <c r="H666" s="178">
        <v>10.71</v>
      </c>
      <c r="I666" s="170">
        <v>31.037</v>
      </c>
      <c r="J666" s="183"/>
    </row>
    <row r="667" spans="1:10">
      <c r="A667" s="43">
        <v>167</v>
      </c>
      <c r="B667" s="14" t="s">
        <v>364</v>
      </c>
      <c r="C667" s="14" t="s">
        <v>1902</v>
      </c>
      <c r="D667" s="14" t="s">
        <v>1843</v>
      </c>
      <c r="E667" s="50">
        <v>45664</v>
      </c>
      <c r="F667" s="14" t="s">
        <v>2042</v>
      </c>
      <c r="G667" s="166">
        <v>34.74</v>
      </c>
      <c r="H667" s="178">
        <v>10.71</v>
      </c>
      <c r="I667" s="170">
        <v>31.019</v>
      </c>
      <c r="J667" s="183"/>
    </row>
    <row r="668" spans="1:10">
      <c r="A668" s="43">
        <v>168</v>
      </c>
      <c r="B668" s="14" t="s">
        <v>364</v>
      </c>
      <c r="C668" s="14" t="s">
        <v>1902</v>
      </c>
      <c r="D668" s="14" t="s">
        <v>1843</v>
      </c>
      <c r="E668" s="50">
        <v>45664</v>
      </c>
      <c r="F668" s="14" t="s">
        <v>2043</v>
      </c>
      <c r="G668" s="166">
        <v>34.18</v>
      </c>
      <c r="H668" s="178">
        <v>10.71</v>
      </c>
      <c r="I668" s="170">
        <v>30.519</v>
      </c>
      <c r="J668" s="183"/>
    </row>
    <row r="669" spans="1:10">
      <c r="A669" s="43">
        <v>169</v>
      </c>
      <c r="B669" s="14" t="s">
        <v>364</v>
      </c>
      <c r="C669" s="14" t="s">
        <v>1902</v>
      </c>
      <c r="D669" s="14" t="s">
        <v>1843</v>
      </c>
      <c r="E669" s="50">
        <v>45664</v>
      </c>
      <c r="F669" s="14" t="s">
        <v>1891</v>
      </c>
      <c r="G669" s="166">
        <v>42.58</v>
      </c>
      <c r="H669" s="178">
        <v>10.71</v>
      </c>
      <c r="I669" s="170">
        <v>38.02</v>
      </c>
      <c r="J669" s="183"/>
    </row>
    <row r="670" spans="1:10">
      <c r="A670" s="43">
        <v>170</v>
      </c>
      <c r="B670" s="14" t="s">
        <v>364</v>
      </c>
      <c r="C670" s="14" t="s">
        <v>1902</v>
      </c>
      <c r="D670" s="14" t="s">
        <v>1843</v>
      </c>
      <c r="E670" s="50">
        <v>45664</v>
      </c>
      <c r="F670" s="14" t="s">
        <v>1918</v>
      </c>
      <c r="G670" s="166">
        <v>40.46</v>
      </c>
      <c r="H670" s="178">
        <v>10.71</v>
      </c>
      <c r="I670" s="170">
        <v>36.127</v>
      </c>
      <c r="J670" s="183"/>
    </row>
    <row r="671" spans="1:10">
      <c r="A671" s="43">
        <v>171</v>
      </c>
      <c r="B671" s="14" t="s">
        <v>364</v>
      </c>
      <c r="C671" s="14" t="s">
        <v>1902</v>
      </c>
      <c r="D671" s="14" t="s">
        <v>1843</v>
      </c>
      <c r="E671" s="50">
        <v>45664</v>
      </c>
      <c r="F671" s="14" t="s">
        <v>2044</v>
      </c>
      <c r="G671" s="166">
        <v>35.9</v>
      </c>
      <c r="H671" s="178">
        <v>10.71</v>
      </c>
      <c r="I671" s="170">
        <v>32.055</v>
      </c>
      <c r="J671" s="183"/>
    </row>
    <row r="672" spans="1:10">
      <c r="A672" s="43">
        <v>172</v>
      </c>
      <c r="B672" s="14" t="s">
        <v>364</v>
      </c>
      <c r="C672" s="14" t="s">
        <v>1902</v>
      </c>
      <c r="D672" s="14" t="s">
        <v>1843</v>
      </c>
      <c r="E672" s="50">
        <v>45664</v>
      </c>
      <c r="F672" s="14" t="s">
        <v>2045</v>
      </c>
      <c r="G672" s="166">
        <v>34.14</v>
      </c>
      <c r="H672" s="178">
        <v>10.71</v>
      </c>
      <c r="I672" s="170">
        <v>30.484</v>
      </c>
      <c r="J672" s="183"/>
    </row>
    <row r="673" spans="1:10">
      <c r="A673" s="43">
        <v>173</v>
      </c>
      <c r="B673" s="14" t="s">
        <v>364</v>
      </c>
      <c r="C673" s="14" t="s">
        <v>1902</v>
      </c>
      <c r="D673" s="14" t="s">
        <v>1843</v>
      </c>
      <c r="E673" s="50">
        <v>45664</v>
      </c>
      <c r="F673" s="14" t="s">
        <v>2046</v>
      </c>
      <c r="G673" s="166">
        <v>41.68</v>
      </c>
      <c r="H673" s="178">
        <v>10.71</v>
      </c>
      <c r="I673" s="170">
        <v>37.216</v>
      </c>
      <c r="J673" s="183"/>
    </row>
    <row r="674" spans="1:10">
      <c r="A674" s="43">
        <v>174</v>
      </c>
      <c r="B674" s="14" t="s">
        <v>364</v>
      </c>
      <c r="C674" s="14" t="s">
        <v>1902</v>
      </c>
      <c r="D674" s="14" t="s">
        <v>1843</v>
      </c>
      <c r="E674" s="50">
        <v>45664</v>
      </c>
      <c r="F674" s="14" t="s">
        <v>2047</v>
      </c>
      <c r="G674" s="166">
        <v>43.08</v>
      </c>
      <c r="H674" s="178">
        <v>10.71</v>
      </c>
      <c r="I674" s="170">
        <v>38.466</v>
      </c>
      <c r="J674" s="183"/>
    </row>
    <row r="675" spans="1:10">
      <c r="A675" s="43">
        <v>175</v>
      </c>
      <c r="B675" s="14" t="s">
        <v>364</v>
      </c>
      <c r="C675" s="14" t="s">
        <v>1902</v>
      </c>
      <c r="D675" s="14" t="s">
        <v>1843</v>
      </c>
      <c r="E675" s="50">
        <v>45664</v>
      </c>
      <c r="F675" s="14" t="s">
        <v>2048</v>
      </c>
      <c r="G675" s="166">
        <v>44.52</v>
      </c>
      <c r="H675" s="178">
        <v>10.71</v>
      </c>
      <c r="I675" s="170">
        <v>39.752</v>
      </c>
      <c r="J675" s="183"/>
    </row>
    <row r="676" spans="1:10">
      <c r="A676" s="43">
        <v>176</v>
      </c>
      <c r="B676" s="14" t="s">
        <v>364</v>
      </c>
      <c r="C676" s="14" t="s">
        <v>1902</v>
      </c>
      <c r="D676" s="14" t="s">
        <v>1843</v>
      </c>
      <c r="E676" s="50">
        <v>45664</v>
      </c>
      <c r="F676" s="14" t="s">
        <v>2049</v>
      </c>
      <c r="G676" s="166">
        <v>36.2</v>
      </c>
      <c r="H676" s="178">
        <v>10.71</v>
      </c>
      <c r="I676" s="170">
        <v>32.323</v>
      </c>
      <c r="J676" s="183"/>
    </row>
    <row r="677" spans="1:10">
      <c r="A677" s="43">
        <v>177</v>
      </c>
      <c r="B677" s="14" t="s">
        <v>364</v>
      </c>
      <c r="C677" s="14" t="s">
        <v>1902</v>
      </c>
      <c r="D677" s="14" t="s">
        <v>1843</v>
      </c>
      <c r="E677" s="50">
        <v>45664</v>
      </c>
      <c r="F677" s="14" t="s">
        <v>2050</v>
      </c>
      <c r="G677" s="166">
        <v>39.04</v>
      </c>
      <c r="H677" s="178">
        <v>10.71</v>
      </c>
      <c r="I677" s="170">
        <v>34.859</v>
      </c>
      <c r="J677" s="183"/>
    </row>
    <row r="678" spans="1:10">
      <c r="A678" s="43">
        <v>178</v>
      </c>
      <c r="B678" s="14" t="s">
        <v>364</v>
      </c>
      <c r="C678" s="14" t="s">
        <v>1902</v>
      </c>
      <c r="D678" s="14" t="s">
        <v>1843</v>
      </c>
      <c r="E678" s="50">
        <v>45664</v>
      </c>
      <c r="F678" s="14" t="s">
        <v>1793</v>
      </c>
      <c r="G678" s="166">
        <v>36.76</v>
      </c>
      <c r="H678" s="178">
        <v>10.71</v>
      </c>
      <c r="I678" s="170">
        <v>32.823</v>
      </c>
      <c r="J678" s="183"/>
    </row>
    <row r="679" spans="1:10">
      <c r="A679" s="43">
        <v>179</v>
      </c>
      <c r="B679" s="14" t="s">
        <v>364</v>
      </c>
      <c r="C679" s="14" t="s">
        <v>1902</v>
      </c>
      <c r="D679" s="14" t="s">
        <v>1843</v>
      </c>
      <c r="E679" s="50">
        <v>45664</v>
      </c>
      <c r="F679" s="14" t="s">
        <v>2051</v>
      </c>
      <c r="G679" s="166">
        <v>38.26</v>
      </c>
      <c r="H679" s="178">
        <v>10.71</v>
      </c>
      <c r="I679" s="170">
        <v>34.162</v>
      </c>
      <c r="J679" s="183"/>
    </row>
    <row r="680" spans="1:10">
      <c r="A680" s="43">
        <v>180</v>
      </c>
      <c r="B680" s="14" t="s">
        <v>364</v>
      </c>
      <c r="C680" s="14" t="s">
        <v>1902</v>
      </c>
      <c r="D680" s="14" t="s">
        <v>1843</v>
      </c>
      <c r="E680" s="50">
        <v>45664</v>
      </c>
      <c r="F680" s="14" t="s">
        <v>2052</v>
      </c>
      <c r="G680" s="166">
        <v>49.04</v>
      </c>
      <c r="H680" s="178">
        <v>10.71</v>
      </c>
      <c r="I680" s="170">
        <v>43.788</v>
      </c>
      <c r="J680" s="183"/>
    </row>
    <row r="681" spans="1:10">
      <c r="A681" s="43">
        <v>181</v>
      </c>
      <c r="B681" s="14" t="s">
        <v>364</v>
      </c>
      <c r="C681" s="14" t="s">
        <v>1902</v>
      </c>
      <c r="D681" s="14" t="s">
        <v>1843</v>
      </c>
      <c r="E681" s="50">
        <v>45664</v>
      </c>
      <c r="F681" s="14" t="s">
        <v>2053</v>
      </c>
      <c r="G681" s="166">
        <v>35.58</v>
      </c>
      <c r="H681" s="178">
        <v>10.71</v>
      </c>
      <c r="I681" s="170">
        <v>31.769</v>
      </c>
      <c r="J681" s="183"/>
    </row>
    <row r="682" spans="1:10">
      <c r="A682" s="43">
        <v>182</v>
      </c>
      <c r="B682" s="14" t="s">
        <v>364</v>
      </c>
      <c r="C682" s="14" t="s">
        <v>1902</v>
      </c>
      <c r="D682" s="14" t="s">
        <v>1843</v>
      </c>
      <c r="E682" s="50">
        <v>45664</v>
      </c>
      <c r="F682" s="14" t="s">
        <v>1228</v>
      </c>
      <c r="G682" s="166">
        <v>48.66</v>
      </c>
      <c r="H682" s="178">
        <v>10.71</v>
      </c>
      <c r="I682" s="170">
        <v>43.449</v>
      </c>
      <c r="J682" s="183"/>
    </row>
    <row r="683" spans="1:10">
      <c r="A683" s="43">
        <v>183</v>
      </c>
      <c r="B683" s="14" t="s">
        <v>364</v>
      </c>
      <c r="C683" s="14" t="s">
        <v>1902</v>
      </c>
      <c r="D683" s="14" t="s">
        <v>1843</v>
      </c>
      <c r="E683" s="50">
        <v>45664</v>
      </c>
      <c r="F683" s="14" t="s">
        <v>2054</v>
      </c>
      <c r="G683" s="166">
        <v>48.02</v>
      </c>
      <c r="H683" s="178">
        <v>10.71</v>
      </c>
      <c r="I683" s="170">
        <v>42.877</v>
      </c>
      <c r="J683" s="183"/>
    </row>
    <row r="684" spans="1:10">
      <c r="A684" s="43">
        <v>184</v>
      </c>
      <c r="B684" s="14" t="s">
        <v>364</v>
      </c>
      <c r="C684" s="14" t="s">
        <v>1902</v>
      </c>
      <c r="D684" s="14" t="s">
        <v>1843</v>
      </c>
      <c r="E684" s="50">
        <v>45664</v>
      </c>
      <c r="F684" s="14" t="s">
        <v>2055</v>
      </c>
      <c r="G684" s="166">
        <v>33.62</v>
      </c>
      <c r="H684" s="178">
        <v>10.71</v>
      </c>
      <c r="I684" s="170">
        <v>30.019</v>
      </c>
      <c r="J684" s="183"/>
    </row>
    <row r="685" spans="1:10">
      <c r="A685" s="43">
        <v>185</v>
      </c>
      <c r="B685" s="14" t="s">
        <v>364</v>
      </c>
      <c r="C685" s="14" t="s">
        <v>1902</v>
      </c>
      <c r="D685" s="14" t="s">
        <v>1843</v>
      </c>
      <c r="E685" s="50">
        <v>45664</v>
      </c>
      <c r="F685" s="14" t="s">
        <v>2056</v>
      </c>
      <c r="G685" s="166">
        <v>35.18</v>
      </c>
      <c r="H685" s="178">
        <v>10.71</v>
      </c>
      <c r="I685" s="170">
        <v>31.412</v>
      </c>
      <c r="J685" s="183"/>
    </row>
    <row r="686" spans="1:10">
      <c r="A686" s="43">
        <v>186</v>
      </c>
      <c r="B686" s="14" t="s">
        <v>364</v>
      </c>
      <c r="C686" s="14" t="s">
        <v>1902</v>
      </c>
      <c r="D686" s="14" t="s">
        <v>1843</v>
      </c>
      <c r="E686" s="50">
        <v>45664</v>
      </c>
      <c r="F686" s="14" t="s">
        <v>2057</v>
      </c>
      <c r="G686" s="166">
        <v>39.58</v>
      </c>
      <c r="H686" s="178">
        <v>10.71</v>
      </c>
      <c r="I686" s="170">
        <v>35.341</v>
      </c>
      <c r="J686" s="183"/>
    </row>
    <row r="687" spans="1:10">
      <c r="A687" s="43">
        <v>187</v>
      </c>
      <c r="B687" s="14" t="s">
        <v>364</v>
      </c>
      <c r="C687" s="14" t="s">
        <v>1902</v>
      </c>
      <c r="D687" s="14" t="s">
        <v>1843</v>
      </c>
      <c r="E687" s="50">
        <v>45664</v>
      </c>
      <c r="F687" s="14" t="s">
        <v>2058</v>
      </c>
      <c r="G687" s="166">
        <v>37.72</v>
      </c>
      <c r="H687" s="178">
        <v>10.71</v>
      </c>
      <c r="I687" s="170">
        <v>33.68</v>
      </c>
      <c r="J687" s="183"/>
    </row>
    <row r="688" spans="1:10">
      <c r="A688" s="43">
        <v>189</v>
      </c>
      <c r="B688" s="14" t="s">
        <v>364</v>
      </c>
      <c r="C688" s="14" t="s">
        <v>1902</v>
      </c>
      <c r="D688" s="14" t="s">
        <v>1843</v>
      </c>
      <c r="E688" s="50">
        <v>45664</v>
      </c>
      <c r="F688" s="14" t="s">
        <v>1167</v>
      </c>
      <c r="G688" s="166">
        <v>36.04</v>
      </c>
      <c r="H688" s="178">
        <v>10.71</v>
      </c>
      <c r="I688" s="170">
        <v>32.18</v>
      </c>
      <c r="J688" s="183"/>
    </row>
    <row r="689" spans="1:10">
      <c r="A689" s="43">
        <v>190</v>
      </c>
      <c r="B689" s="14" t="s">
        <v>364</v>
      </c>
      <c r="C689" s="14" t="s">
        <v>1902</v>
      </c>
      <c r="D689" s="14" t="s">
        <v>1843</v>
      </c>
      <c r="E689" s="50">
        <v>45665</v>
      </c>
      <c r="F689" s="14" t="s">
        <v>1168</v>
      </c>
      <c r="G689" s="166">
        <v>43.38</v>
      </c>
      <c r="H689" s="178">
        <v>11.12</v>
      </c>
      <c r="I689" s="170">
        <v>38.556</v>
      </c>
      <c r="J689" s="183"/>
    </row>
    <row r="690" spans="1:10">
      <c r="A690" s="43">
        <v>191</v>
      </c>
      <c r="B690" s="14" t="s">
        <v>364</v>
      </c>
      <c r="C690" s="14" t="s">
        <v>1902</v>
      </c>
      <c r="D690" s="14" t="s">
        <v>1843</v>
      </c>
      <c r="E690" s="50">
        <v>45665</v>
      </c>
      <c r="F690" s="14" t="s">
        <v>1381</v>
      </c>
      <c r="G690" s="166">
        <v>41.36</v>
      </c>
      <c r="H690" s="178">
        <v>11.12</v>
      </c>
      <c r="I690" s="170">
        <v>36.761</v>
      </c>
      <c r="J690" s="183"/>
    </row>
    <row r="691" spans="1:10">
      <c r="A691" s="43">
        <v>192</v>
      </c>
      <c r="B691" s="14" t="s">
        <v>364</v>
      </c>
      <c r="C691" s="14" t="s">
        <v>1902</v>
      </c>
      <c r="D691" s="14" t="s">
        <v>1843</v>
      </c>
      <c r="E691" s="50">
        <v>45665</v>
      </c>
      <c r="F691" s="14" t="s">
        <v>314</v>
      </c>
      <c r="G691" s="166">
        <v>34.88</v>
      </c>
      <c r="H691" s="178">
        <v>11.12</v>
      </c>
      <c r="I691" s="170">
        <v>31.001</v>
      </c>
      <c r="J691" s="183"/>
    </row>
    <row r="692" spans="1:10">
      <c r="A692" s="43">
        <v>193</v>
      </c>
      <c r="B692" s="14" t="s">
        <v>364</v>
      </c>
      <c r="C692" s="14" t="s">
        <v>1902</v>
      </c>
      <c r="D692" s="14" t="s">
        <v>1843</v>
      </c>
      <c r="E692" s="50">
        <v>45665</v>
      </c>
      <c r="F692" s="14" t="s">
        <v>2059</v>
      </c>
      <c r="G692" s="166">
        <v>34.86</v>
      </c>
      <c r="H692" s="178">
        <v>11.12</v>
      </c>
      <c r="I692" s="170">
        <v>30.984</v>
      </c>
      <c r="J692" s="183"/>
    </row>
    <row r="693" spans="1:10">
      <c r="A693" s="43">
        <v>194</v>
      </c>
      <c r="B693" s="14" t="s">
        <v>364</v>
      </c>
      <c r="C693" s="14" t="s">
        <v>1902</v>
      </c>
      <c r="D693" s="14" t="s">
        <v>1843</v>
      </c>
      <c r="E693" s="50">
        <v>45665</v>
      </c>
      <c r="F693" s="14" t="s">
        <v>2060</v>
      </c>
      <c r="G693" s="166">
        <v>35.48</v>
      </c>
      <c r="H693" s="178">
        <v>11.12</v>
      </c>
      <c r="I693" s="170">
        <v>31.535</v>
      </c>
      <c r="J693" s="183"/>
    </row>
    <row r="694" spans="1:10">
      <c r="A694" s="43">
        <v>195</v>
      </c>
      <c r="B694" s="14" t="s">
        <v>364</v>
      </c>
      <c r="C694" s="14" t="s">
        <v>1902</v>
      </c>
      <c r="D694" s="14" t="s">
        <v>1843</v>
      </c>
      <c r="E694" s="50">
        <v>45665</v>
      </c>
      <c r="F694" s="14" t="s">
        <v>315</v>
      </c>
      <c r="G694" s="166">
        <v>35.5</v>
      </c>
      <c r="H694" s="178">
        <v>11.12</v>
      </c>
      <c r="I694" s="170">
        <v>31.552</v>
      </c>
      <c r="J694" s="183"/>
    </row>
    <row r="695" spans="1:10">
      <c r="A695" s="43">
        <v>196</v>
      </c>
      <c r="B695" s="14" t="s">
        <v>364</v>
      </c>
      <c r="C695" s="14" t="s">
        <v>1902</v>
      </c>
      <c r="D695" s="14" t="s">
        <v>1843</v>
      </c>
      <c r="E695" s="50">
        <v>45665</v>
      </c>
      <c r="F695" s="14" t="s">
        <v>2061</v>
      </c>
      <c r="G695" s="166">
        <v>37.4</v>
      </c>
      <c r="H695" s="178">
        <v>11.12</v>
      </c>
      <c r="I695" s="170">
        <v>33.241</v>
      </c>
      <c r="J695" s="183"/>
    </row>
    <row r="696" spans="1:10">
      <c r="A696" s="43">
        <v>197</v>
      </c>
      <c r="B696" s="14" t="s">
        <v>364</v>
      </c>
      <c r="C696" s="14" t="s">
        <v>1902</v>
      </c>
      <c r="D696" s="14" t="s">
        <v>1843</v>
      </c>
      <c r="E696" s="50">
        <v>45665</v>
      </c>
      <c r="F696" s="14" t="s">
        <v>2062</v>
      </c>
      <c r="G696" s="166">
        <v>40.08</v>
      </c>
      <c r="H696" s="178">
        <v>11.12</v>
      </c>
      <c r="I696" s="170">
        <v>35.623</v>
      </c>
      <c r="J696" s="183"/>
    </row>
    <row r="697" spans="1:10">
      <c r="A697" s="43">
        <v>198</v>
      </c>
      <c r="B697" s="14" t="s">
        <v>364</v>
      </c>
      <c r="C697" s="14" t="s">
        <v>1902</v>
      </c>
      <c r="D697" s="14" t="s">
        <v>1843</v>
      </c>
      <c r="E697" s="50">
        <v>45665</v>
      </c>
      <c r="F697" s="14" t="s">
        <v>2063</v>
      </c>
      <c r="G697" s="166">
        <v>37.76</v>
      </c>
      <c r="H697" s="178">
        <v>11.12</v>
      </c>
      <c r="I697" s="170">
        <v>33.561</v>
      </c>
      <c r="J697" s="183"/>
    </row>
    <row r="698" spans="1:10">
      <c r="A698" s="43">
        <v>199</v>
      </c>
      <c r="B698" s="14" t="s">
        <v>364</v>
      </c>
      <c r="C698" s="14" t="s">
        <v>1902</v>
      </c>
      <c r="D698" s="14" t="s">
        <v>1843</v>
      </c>
      <c r="E698" s="50">
        <v>45665</v>
      </c>
      <c r="F698" s="14" t="s">
        <v>2064</v>
      </c>
      <c r="G698" s="166">
        <v>35.36</v>
      </c>
      <c r="H698" s="178">
        <v>11.12</v>
      </c>
      <c r="I698" s="170">
        <v>31.428</v>
      </c>
      <c r="J698" s="183"/>
    </row>
    <row r="699" spans="1:10">
      <c r="A699" s="43">
        <v>200</v>
      </c>
      <c r="B699" s="14" t="s">
        <v>364</v>
      </c>
      <c r="C699" s="14" t="s">
        <v>1902</v>
      </c>
      <c r="D699" s="14" t="s">
        <v>1843</v>
      </c>
      <c r="E699" s="50">
        <v>45665</v>
      </c>
      <c r="F699" s="14" t="s">
        <v>2065</v>
      </c>
      <c r="G699" s="166">
        <v>35.84</v>
      </c>
      <c r="H699" s="178">
        <v>11.12</v>
      </c>
      <c r="I699" s="170">
        <v>31.855</v>
      </c>
      <c r="J699" s="183"/>
    </row>
    <row r="700" spans="1:10">
      <c r="A700" s="43">
        <v>201</v>
      </c>
      <c r="B700" s="14" t="s">
        <v>364</v>
      </c>
      <c r="C700" s="14" t="s">
        <v>1902</v>
      </c>
      <c r="D700" s="14" t="s">
        <v>1843</v>
      </c>
      <c r="E700" s="50">
        <v>45665</v>
      </c>
      <c r="F700" s="14" t="s">
        <v>2066</v>
      </c>
      <c r="G700" s="166">
        <v>33.88</v>
      </c>
      <c r="H700" s="178">
        <v>11.12</v>
      </c>
      <c r="I700" s="170">
        <v>30.113</v>
      </c>
      <c r="J700" s="183"/>
    </row>
    <row r="701" spans="1:10">
      <c r="A701" s="43">
        <v>202</v>
      </c>
      <c r="B701" s="14" t="s">
        <v>364</v>
      </c>
      <c r="C701" s="14" t="s">
        <v>1902</v>
      </c>
      <c r="D701" s="14" t="s">
        <v>1843</v>
      </c>
      <c r="E701" s="50">
        <v>45665</v>
      </c>
      <c r="F701" s="14" t="s">
        <v>2067</v>
      </c>
      <c r="G701" s="166">
        <v>33.92</v>
      </c>
      <c r="H701" s="178">
        <v>11.12</v>
      </c>
      <c r="I701" s="170">
        <v>30.148</v>
      </c>
      <c r="J701" s="183"/>
    </row>
    <row r="702" spans="1:10">
      <c r="A702" s="43">
        <v>203</v>
      </c>
      <c r="B702" s="14" t="s">
        <v>364</v>
      </c>
      <c r="C702" s="14" t="s">
        <v>1902</v>
      </c>
      <c r="D702" s="14" t="s">
        <v>1843</v>
      </c>
      <c r="E702" s="50">
        <v>45665</v>
      </c>
      <c r="F702" s="14" t="s">
        <v>1143</v>
      </c>
      <c r="G702" s="166">
        <v>35.78</v>
      </c>
      <c r="H702" s="178">
        <v>11.12</v>
      </c>
      <c r="I702" s="170">
        <v>31.801</v>
      </c>
      <c r="J702" s="183"/>
    </row>
    <row r="703" spans="1:10">
      <c r="A703" s="43">
        <v>204</v>
      </c>
      <c r="B703" s="14" t="s">
        <v>364</v>
      </c>
      <c r="C703" s="14" t="s">
        <v>1902</v>
      </c>
      <c r="D703" s="14" t="s">
        <v>1843</v>
      </c>
      <c r="E703" s="50">
        <v>45665</v>
      </c>
      <c r="F703" s="14" t="s">
        <v>1887</v>
      </c>
      <c r="G703" s="166">
        <v>37.1</v>
      </c>
      <c r="H703" s="178">
        <v>11.12</v>
      </c>
      <c r="I703" s="170">
        <v>32.974</v>
      </c>
      <c r="J703" s="183"/>
    </row>
    <row r="704" spans="1:10">
      <c r="A704" s="43">
        <v>205</v>
      </c>
      <c r="B704" s="14" t="s">
        <v>364</v>
      </c>
      <c r="C704" s="14" t="s">
        <v>1902</v>
      </c>
      <c r="D704" s="14" t="s">
        <v>1843</v>
      </c>
      <c r="E704" s="50">
        <v>45665</v>
      </c>
      <c r="F704" s="14" t="s">
        <v>1904</v>
      </c>
      <c r="G704" s="166">
        <v>35.64</v>
      </c>
      <c r="H704" s="178">
        <v>11.12</v>
      </c>
      <c r="I704" s="170">
        <v>31.677</v>
      </c>
      <c r="J704" s="183"/>
    </row>
    <row r="705" spans="1:10">
      <c r="A705" s="43">
        <v>206</v>
      </c>
      <c r="B705" s="14" t="s">
        <v>364</v>
      </c>
      <c r="C705" s="14" t="s">
        <v>1902</v>
      </c>
      <c r="D705" s="14" t="s">
        <v>1843</v>
      </c>
      <c r="E705" s="50">
        <v>45665</v>
      </c>
      <c r="F705" s="14" t="s">
        <v>1857</v>
      </c>
      <c r="G705" s="166">
        <v>37.16</v>
      </c>
      <c r="H705" s="178">
        <v>11.12</v>
      </c>
      <c r="I705" s="170">
        <v>33.028</v>
      </c>
      <c r="J705" s="183"/>
    </row>
    <row r="706" spans="1:10">
      <c r="A706" s="43">
        <v>207</v>
      </c>
      <c r="B706" s="14" t="s">
        <v>364</v>
      </c>
      <c r="C706" s="14" t="s">
        <v>1902</v>
      </c>
      <c r="D706" s="14" t="s">
        <v>1843</v>
      </c>
      <c r="E706" s="50">
        <v>45665</v>
      </c>
      <c r="F706" s="14" t="s">
        <v>2068</v>
      </c>
      <c r="G706" s="166">
        <v>36.96</v>
      </c>
      <c r="H706" s="178">
        <v>11.12</v>
      </c>
      <c r="I706" s="170">
        <v>32.85</v>
      </c>
      <c r="J706" s="183"/>
    </row>
    <row r="707" spans="1:10">
      <c r="A707" s="43">
        <v>208</v>
      </c>
      <c r="B707" s="14" t="s">
        <v>364</v>
      </c>
      <c r="C707" s="14" t="s">
        <v>1902</v>
      </c>
      <c r="D707" s="14" t="s">
        <v>1843</v>
      </c>
      <c r="E707" s="50">
        <v>45665</v>
      </c>
      <c r="F707" s="14" t="s">
        <v>2069</v>
      </c>
      <c r="G707" s="166">
        <v>38.48</v>
      </c>
      <c r="H707" s="178">
        <v>11.12</v>
      </c>
      <c r="I707" s="170">
        <v>34.201</v>
      </c>
      <c r="J707" s="183"/>
    </row>
    <row r="708" spans="1:10">
      <c r="A708" s="43">
        <v>209</v>
      </c>
      <c r="B708" s="14" t="s">
        <v>364</v>
      </c>
      <c r="C708" s="14" t="s">
        <v>1902</v>
      </c>
      <c r="D708" s="14" t="s">
        <v>1843</v>
      </c>
      <c r="E708" s="50">
        <v>45665</v>
      </c>
      <c r="F708" s="14" t="s">
        <v>2070</v>
      </c>
      <c r="G708" s="166">
        <v>34.96</v>
      </c>
      <c r="H708" s="178">
        <v>11.12</v>
      </c>
      <c r="I708" s="170">
        <v>31.072</v>
      </c>
      <c r="J708" s="183"/>
    </row>
    <row r="709" spans="1:10">
      <c r="A709" s="43">
        <v>210</v>
      </c>
      <c r="B709" s="14" t="s">
        <v>364</v>
      </c>
      <c r="C709" s="14" t="s">
        <v>1902</v>
      </c>
      <c r="D709" s="14" t="s">
        <v>1843</v>
      </c>
      <c r="E709" s="50">
        <v>45665</v>
      </c>
      <c r="F709" s="14" t="s">
        <v>2071</v>
      </c>
      <c r="G709" s="166">
        <v>37.4</v>
      </c>
      <c r="H709" s="178">
        <v>11.12</v>
      </c>
      <c r="I709" s="170">
        <v>33.241</v>
      </c>
      <c r="J709" s="183"/>
    </row>
    <row r="710" spans="1:10">
      <c r="A710" s="43">
        <v>211</v>
      </c>
      <c r="B710" s="14" t="s">
        <v>364</v>
      </c>
      <c r="C710" s="14" t="s">
        <v>1902</v>
      </c>
      <c r="D710" s="14" t="s">
        <v>1843</v>
      </c>
      <c r="E710" s="50">
        <v>45665</v>
      </c>
      <c r="F710" s="14" t="s">
        <v>1120</v>
      </c>
      <c r="G710" s="166">
        <v>36.08</v>
      </c>
      <c r="H710" s="178">
        <v>11.12</v>
      </c>
      <c r="I710" s="170">
        <v>32.068</v>
      </c>
      <c r="J710" s="183"/>
    </row>
    <row r="711" spans="1:10">
      <c r="A711" s="43">
        <v>212</v>
      </c>
      <c r="B711" s="14" t="s">
        <v>364</v>
      </c>
      <c r="C711" s="14" t="s">
        <v>1902</v>
      </c>
      <c r="D711" s="14" t="s">
        <v>1843</v>
      </c>
      <c r="E711" s="50">
        <v>45672</v>
      </c>
      <c r="F711" s="14" t="s">
        <v>1195</v>
      </c>
      <c r="G711" s="166">
        <v>35.217</v>
      </c>
      <c r="H711" s="178">
        <v>10.16</v>
      </c>
      <c r="I711" s="170">
        <v>32.217</v>
      </c>
      <c r="J711" s="183"/>
    </row>
    <row r="712" spans="1:10">
      <c r="A712" s="43">
        <v>213</v>
      </c>
      <c r="B712" s="14" t="s">
        <v>364</v>
      </c>
      <c r="C712" s="14" t="s">
        <v>1902</v>
      </c>
      <c r="D712" s="14" t="s">
        <v>1843</v>
      </c>
      <c r="E712" s="50">
        <v>45672</v>
      </c>
      <c r="F712" s="14" t="s">
        <v>2072</v>
      </c>
      <c r="G712" s="166">
        <v>36.36</v>
      </c>
      <c r="H712" s="178">
        <v>10.16</v>
      </c>
      <c r="I712" s="170">
        <v>32.666</v>
      </c>
      <c r="J712" s="183"/>
    </row>
    <row r="713" spans="1:10">
      <c r="A713" s="43">
        <v>214</v>
      </c>
      <c r="B713" s="14" t="s">
        <v>364</v>
      </c>
      <c r="C713" s="14" t="s">
        <v>1902</v>
      </c>
      <c r="D713" s="14" t="s">
        <v>1843</v>
      </c>
      <c r="E713" s="50">
        <v>45673</v>
      </c>
      <c r="F713" s="14" t="s">
        <v>2073</v>
      </c>
      <c r="G713" s="166">
        <v>41.94</v>
      </c>
      <c r="H713" s="178">
        <v>9.38</v>
      </c>
      <c r="I713" s="170">
        <v>38.006</v>
      </c>
      <c r="J713" s="183"/>
    </row>
    <row r="714" spans="1:10">
      <c r="A714" s="43">
        <v>215</v>
      </c>
      <c r="B714" s="14" t="s">
        <v>364</v>
      </c>
      <c r="C714" s="14" t="s">
        <v>1902</v>
      </c>
      <c r="D714" s="14" t="s">
        <v>1843</v>
      </c>
      <c r="E714" s="50">
        <v>45673</v>
      </c>
      <c r="F714" s="14" t="s">
        <v>2074</v>
      </c>
      <c r="G714" s="166">
        <v>37.88</v>
      </c>
      <c r="H714" s="178">
        <v>9.38</v>
      </c>
      <c r="I714" s="170">
        <v>34.327</v>
      </c>
      <c r="J714" s="183"/>
    </row>
    <row r="715" spans="1:10">
      <c r="A715" s="43">
        <v>216</v>
      </c>
      <c r="B715" s="14" t="s">
        <v>364</v>
      </c>
      <c r="C715" s="14" t="s">
        <v>1902</v>
      </c>
      <c r="D715" s="14" t="s">
        <v>1843</v>
      </c>
      <c r="E715" s="50">
        <v>45673</v>
      </c>
      <c r="F715" s="14" t="s">
        <v>2075</v>
      </c>
      <c r="G715" s="166">
        <v>39.46</v>
      </c>
      <c r="H715" s="178">
        <v>9.38</v>
      </c>
      <c r="I715" s="170">
        <v>35.759</v>
      </c>
      <c r="J715" s="183"/>
    </row>
    <row r="716" spans="1:10">
      <c r="A716" s="43">
        <v>217</v>
      </c>
      <c r="B716" s="14" t="s">
        <v>364</v>
      </c>
      <c r="C716" s="14" t="s">
        <v>1902</v>
      </c>
      <c r="D716" s="14" t="s">
        <v>1843</v>
      </c>
      <c r="E716" s="50">
        <v>45673</v>
      </c>
      <c r="F716" s="14" t="s">
        <v>2076</v>
      </c>
      <c r="G716" s="166">
        <v>38.84</v>
      </c>
      <c r="H716" s="178">
        <v>9.38</v>
      </c>
      <c r="I716" s="170">
        <v>35.197</v>
      </c>
      <c r="J716" s="183"/>
    </row>
    <row r="717" spans="1:10">
      <c r="A717" s="43">
        <v>218</v>
      </c>
      <c r="B717" s="14" t="s">
        <v>364</v>
      </c>
      <c r="C717" s="14" t="s">
        <v>1902</v>
      </c>
      <c r="D717" s="14" t="s">
        <v>1843</v>
      </c>
      <c r="E717" s="50">
        <v>45673</v>
      </c>
      <c r="F717" s="14" t="s">
        <v>1931</v>
      </c>
      <c r="G717" s="166">
        <v>38.32</v>
      </c>
      <c r="H717" s="178">
        <v>9.38</v>
      </c>
      <c r="I717" s="170">
        <v>34.726</v>
      </c>
      <c r="J717" s="183"/>
    </row>
    <row r="718" spans="1:10">
      <c r="A718" s="43">
        <v>219</v>
      </c>
      <c r="B718" s="14" t="s">
        <v>364</v>
      </c>
      <c r="C718" s="14" t="s">
        <v>1902</v>
      </c>
      <c r="D718" s="14" t="s">
        <v>1843</v>
      </c>
      <c r="E718" s="50">
        <v>45673</v>
      </c>
      <c r="F718" s="14" t="s">
        <v>2077</v>
      </c>
      <c r="G718" s="166">
        <v>34.92</v>
      </c>
      <c r="H718" s="178">
        <v>9.38</v>
      </c>
      <c r="I718" s="170">
        <v>31.645</v>
      </c>
      <c r="J718" s="183"/>
    </row>
    <row r="719" spans="1:10">
      <c r="A719" s="43">
        <v>220</v>
      </c>
      <c r="B719" s="14" t="s">
        <v>364</v>
      </c>
      <c r="C719" s="14" t="s">
        <v>1902</v>
      </c>
      <c r="D719" s="14" t="s">
        <v>1843</v>
      </c>
      <c r="E719" s="50">
        <v>45673</v>
      </c>
      <c r="F719" s="14" t="s">
        <v>2078</v>
      </c>
      <c r="G719" s="166">
        <v>35.64</v>
      </c>
      <c r="H719" s="178">
        <v>9.38</v>
      </c>
      <c r="I719" s="170">
        <v>32.297</v>
      </c>
      <c r="J719" s="183"/>
    </row>
    <row r="720" spans="1:10">
      <c r="A720" s="43">
        <v>221</v>
      </c>
      <c r="B720" s="14" t="s">
        <v>364</v>
      </c>
      <c r="C720" s="14" t="s">
        <v>1902</v>
      </c>
      <c r="D720" s="14" t="s">
        <v>1843</v>
      </c>
      <c r="E720" s="50">
        <v>45673</v>
      </c>
      <c r="F720" s="14" t="s">
        <v>1927</v>
      </c>
      <c r="G720" s="166">
        <v>35.7</v>
      </c>
      <c r="H720" s="178">
        <v>9.38</v>
      </c>
      <c r="I720" s="170">
        <v>32.351</v>
      </c>
      <c r="J720" s="183"/>
    </row>
    <row r="721" spans="1:10">
      <c r="A721" s="43">
        <v>222</v>
      </c>
      <c r="B721" s="14" t="s">
        <v>364</v>
      </c>
      <c r="C721" s="14" t="s">
        <v>1902</v>
      </c>
      <c r="D721" s="14" t="s">
        <v>1843</v>
      </c>
      <c r="E721" s="50">
        <v>45673</v>
      </c>
      <c r="F721" s="14" t="s">
        <v>2079</v>
      </c>
      <c r="G721" s="166">
        <v>33.54</v>
      </c>
      <c r="H721" s="178">
        <v>9.38</v>
      </c>
      <c r="I721" s="170">
        <v>30.394</v>
      </c>
      <c r="J721" s="183"/>
    </row>
    <row r="722" spans="1:10">
      <c r="A722" s="43">
        <v>223</v>
      </c>
      <c r="B722" s="14" t="s">
        <v>364</v>
      </c>
      <c r="C722" s="14" t="s">
        <v>1902</v>
      </c>
      <c r="D722" s="14" t="s">
        <v>1843</v>
      </c>
      <c r="E722" s="50">
        <v>45674</v>
      </c>
      <c r="F722" s="14" t="s">
        <v>2080</v>
      </c>
      <c r="G722" s="166">
        <v>35.1</v>
      </c>
      <c r="H722" s="178">
        <v>8.55</v>
      </c>
      <c r="I722" s="170">
        <v>32.099</v>
      </c>
      <c r="J722" s="183"/>
    </row>
    <row r="723" spans="1:10">
      <c r="A723" s="43">
        <v>224</v>
      </c>
      <c r="B723" s="14" t="s">
        <v>364</v>
      </c>
      <c r="C723" s="14" t="s">
        <v>1902</v>
      </c>
      <c r="D723" s="14" t="s">
        <v>1843</v>
      </c>
      <c r="E723" s="50">
        <v>45674</v>
      </c>
      <c r="F723" s="14" t="s">
        <v>2081</v>
      </c>
      <c r="G723" s="166">
        <v>35.32</v>
      </c>
      <c r="H723" s="178">
        <v>8.55</v>
      </c>
      <c r="I723" s="170">
        <v>32.3</v>
      </c>
      <c r="J723" s="183"/>
    </row>
    <row r="724" spans="1:10">
      <c r="A724" s="43">
        <v>225</v>
      </c>
      <c r="B724" s="14" t="s">
        <v>364</v>
      </c>
      <c r="C724" s="14" t="s">
        <v>1902</v>
      </c>
      <c r="D724" s="14" t="s">
        <v>1843</v>
      </c>
      <c r="E724" s="50">
        <v>45674</v>
      </c>
      <c r="F724" s="14" t="s">
        <v>2082</v>
      </c>
      <c r="G724" s="166">
        <v>35.7</v>
      </c>
      <c r="H724" s="178">
        <v>8.55</v>
      </c>
      <c r="I724" s="170">
        <v>32.648</v>
      </c>
      <c r="J724" s="183"/>
    </row>
    <row r="725" spans="1:10">
      <c r="A725" s="43">
        <v>226</v>
      </c>
      <c r="B725" s="14" t="s">
        <v>364</v>
      </c>
      <c r="C725" s="14" t="s">
        <v>1902</v>
      </c>
      <c r="D725" s="14" t="s">
        <v>1843</v>
      </c>
      <c r="E725" s="50">
        <v>45674</v>
      </c>
      <c r="F725" s="14" t="s">
        <v>2083</v>
      </c>
      <c r="G725" s="166">
        <v>36.62</v>
      </c>
      <c r="H725" s="178">
        <v>8.55</v>
      </c>
      <c r="I725" s="170">
        <v>33.489</v>
      </c>
      <c r="J725" s="183"/>
    </row>
    <row r="726" spans="1:10">
      <c r="A726" s="43">
        <v>227</v>
      </c>
      <c r="B726" s="14" t="s">
        <v>364</v>
      </c>
      <c r="C726" s="14" t="s">
        <v>1902</v>
      </c>
      <c r="D726" s="14" t="s">
        <v>1843</v>
      </c>
      <c r="E726" s="50">
        <v>45674</v>
      </c>
      <c r="F726" s="14" t="s">
        <v>1165</v>
      </c>
      <c r="G726" s="166">
        <v>40.52</v>
      </c>
      <c r="H726" s="178">
        <v>8.55</v>
      </c>
      <c r="I726" s="170">
        <v>37.056</v>
      </c>
      <c r="J726" s="183"/>
    </row>
    <row r="727" spans="1:10">
      <c r="A727" s="43">
        <v>228</v>
      </c>
      <c r="B727" s="14" t="s">
        <v>364</v>
      </c>
      <c r="C727" s="14" t="s">
        <v>1902</v>
      </c>
      <c r="D727" s="14" t="s">
        <v>1843</v>
      </c>
      <c r="E727" s="50">
        <v>45674</v>
      </c>
      <c r="F727" s="14" t="s">
        <v>2084</v>
      </c>
      <c r="G727" s="166">
        <v>37.62</v>
      </c>
      <c r="H727" s="178">
        <v>8.55</v>
      </c>
      <c r="I727" s="170">
        <v>34.403</v>
      </c>
      <c r="J727" s="183"/>
    </row>
    <row r="728" spans="1:10">
      <c r="A728" s="43">
        <v>229</v>
      </c>
      <c r="B728" s="14" t="s">
        <v>364</v>
      </c>
      <c r="C728" s="14" t="s">
        <v>1902</v>
      </c>
      <c r="D728" s="14" t="s">
        <v>1843</v>
      </c>
      <c r="E728" s="50">
        <v>45674</v>
      </c>
      <c r="F728" s="14" t="s">
        <v>2085</v>
      </c>
      <c r="G728" s="166">
        <v>46.84</v>
      </c>
      <c r="H728" s="178">
        <v>8.55</v>
      </c>
      <c r="I728" s="170">
        <v>42.835</v>
      </c>
      <c r="J728" s="183"/>
    </row>
    <row r="729" spans="1:10">
      <c r="A729" s="43">
        <v>230</v>
      </c>
      <c r="B729" s="14" t="s">
        <v>364</v>
      </c>
      <c r="C729" s="14" t="s">
        <v>1902</v>
      </c>
      <c r="D729" s="14" t="s">
        <v>1843</v>
      </c>
      <c r="E729" s="50">
        <v>45674</v>
      </c>
      <c r="F729" s="14" t="s">
        <v>2086</v>
      </c>
      <c r="G729" s="166">
        <v>45.8</v>
      </c>
      <c r="H729" s="178">
        <v>8.55</v>
      </c>
      <c r="I729" s="170">
        <v>41.884</v>
      </c>
      <c r="J729" s="183"/>
    </row>
    <row r="730" spans="1:10">
      <c r="A730" s="43">
        <v>231</v>
      </c>
      <c r="B730" s="14" t="s">
        <v>364</v>
      </c>
      <c r="C730" s="14" t="s">
        <v>1902</v>
      </c>
      <c r="D730" s="14" t="s">
        <v>1843</v>
      </c>
      <c r="E730" s="50">
        <v>45674</v>
      </c>
      <c r="F730" s="14" t="s">
        <v>1119</v>
      </c>
      <c r="G730" s="166">
        <v>34.92</v>
      </c>
      <c r="H730" s="178">
        <v>8.55</v>
      </c>
      <c r="I730" s="170">
        <v>31.934</v>
      </c>
      <c r="J730" s="183"/>
    </row>
    <row r="731" spans="1:10">
      <c r="A731" s="43">
        <v>232</v>
      </c>
      <c r="B731" s="14" t="s">
        <v>364</v>
      </c>
      <c r="C731" s="14" t="s">
        <v>1902</v>
      </c>
      <c r="D731" s="14" t="s">
        <v>1843</v>
      </c>
      <c r="E731" s="50">
        <v>45674</v>
      </c>
      <c r="F731" s="14" t="s">
        <v>2087</v>
      </c>
      <c r="G731" s="166">
        <v>34.44</v>
      </c>
      <c r="H731" s="178">
        <v>8.55</v>
      </c>
      <c r="I731" s="170">
        <v>31.495</v>
      </c>
      <c r="J731" s="183"/>
    </row>
    <row r="732" spans="1:10">
      <c r="A732" s="43">
        <v>234</v>
      </c>
      <c r="B732" s="14" t="s">
        <v>364</v>
      </c>
      <c r="C732" s="14" t="s">
        <v>1902</v>
      </c>
      <c r="D732" s="14" t="s">
        <v>1843</v>
      </c>
      <c r="E732" s="50">
        <v>45674</v>
      </c>
      <c r="F732" s="14" t="s">
        <v>2088</v>
      </c>
      <c r="G732" s="166">
        <v>35.74</v>
      </c>
      <c r="H732" s="178">
        <v>8.55</v>
      </c>
      <c r="I732" s="170">
        <v>32.684</v>
      </c>
      <c r="J732" s="183"/>
    </row>
    <row r="733" spans="1:10">
      <c r="A733" s="43">
        <v>235</v>
      </c>
      <c r="B733" s="14" t="s">
        <v>364</v>
      </c>
      <c r="C733" s="14" t="s">
        <v>1902</v>
      </c>
      <c r="D733" s="14" t="s">
        <v>1843</v>
      </c>
      <c r="E733" s="50">
        <v>45674</v>
      </c>
      <c r="F733" s="14" t="s">
        <v>1112</v>
      </c>
      <c r="G733" s="166">
        <v>38.3</v>
      </c>
      <c r="H733" s="178">
        <v>8.55</v>
      </c>
      <c r="I733" s="170">
        <v>35.025</v>
      </c>
      <c r="J733" s="183"/>
    </row>
    <row r="734" spans="1:10">
      <c r="A734" s="43">
        <v>236</v>
      </c>
      <c r="B734" s="14" t="s">
        <v>364</v>
      </c>
      <c r="C734" s="14" t="s">
        <v>1902</v>
      </c>
      <c r="D734" s="14" t="s">
        <v>1843</v>
      </c>
      <c r="E734" s="50">
        <v>45674</v>
      </c>
      <c r="F734" s="14" t="s">
        <v>2089</v>
      </c>
      <c r="G734" s="166">
        <v>36.94</v>
      </c>
      <c r="H734" s="178">
        <v>8.55</v>
      </c>
      <c r="I734" s="170">
        <v>33.782</v>
      </c>
      <c r="J734" s="183"/>
    </row>
    <row r="735" spans="1:10">
      <c r="A735" s="43">
        <v>237</v>
      </c>
      <c r="B735" s="14" t="s">
        <v>364</v>
      </c>
      <c r="C735" s="14" t="s">
        <v>1902</v>
      </c>
      <c r="D735" s="14" t="s">
        <v>1843</v>
      </c>
      <c r="E735" s="50">
        <v>45675</v>
      </c>
      <c r="F735" s="14" t="s">
        <v>2090</v>
      </c>
      <c r="G735" s="166">
        <v>45</v>
      </c>
      <c r="H735" s="178">
        <v>10.94</v>
      </c>
      <c r="I735" s="170">
        <v>40.077</v>
      </c>
      <c r="J735" s="183"/>
    </row>
    <row r="736" spans="1:10">
      <c r="A736" s="43">
        <v>238</v>
      </c>
      <c r="B736" s="14" t="s">
        <v>364</v>
      </c>
      <c r="C736" s="14" t="s">
        <v>1902</v>
      </c>
      <c r="D736" s="14" t="s">
        <v>1843</v>
      </c>
      <c r="E736" s="50">
        <v>45675</v>
      </c>
      <c r="F736" s="14" t="s">
        <v>2091</v>
      </c>
      <c r="G736" s="166">
        <v>34.92</v>
      </c>
      <c r="H736" s="178">
        <v>10.94</v>
      </c>
      <c r="I736" s="170">
        <v>31.1</v>
      </c>
      <c r="J736" s="183"/>
    </row>
    <row r="737" spans="1:10">
      <c r="A737" s="43">
        <v>239</v>
      </c>
      <c r="B737" s="14" t="s">
        <v>364</v>
      </c>
      <c r="C737" s="14" t="s">
        <v>1902</v>
      </c>
      <c r="D737" s="14" t="s">
        <v>1843</v>
      </c>
      <c r="E737" s="50">
        <v>45675</v>
      </c>
      <c r="F737" s="14" t="s">
        <v>2092</v>
      </c>
      <c r="G737" s="166">
        <v>55.08</v>
      </c>
      <c r="H737" s="178">
        <v>10.94</v>
      </c>
      <c r="I737" s="170">
        <v>49.054</v>
      </c>
      <c r="J737" s="183"/>
    </row>
    <row r="738" spans="1:10">
      <c r="A738" s="43">
        <v>240</v>
      </c>
      <c r="B738" s="14" t="s">
        <v>364</v>
      </c>
      <c r="C738" s="14" t="s">
        <v>1902</v>
      </c>
      <c r="D738" s="14" t="s">
        <v>1843</v>
      </c>
      <c r="E738" s="50">
        <v>45675</v>
      </c>
      <c r="F738" s="14" t="s">
        <v>2093</v>
      </c>
      <c r="G738" s="166">
        <v>34.6</v>
      </c>
      <c r="H738" s="178">
        <v>10.94</v>
      </c>
      <c r="I738" s="170">
        <v>30.815</v>
      </c>
      <c r="J738" s="183"/>
    </row>
    <row r="739" spans="1:10">
      <c r="A739" s="43">
        <v>241</v>
      </c>
      <c r="B739" s="14" t="s">
        <v>364</v>
      </c>
      <c r="C739" s="14" t="s">
        <v>1902</v>
      </c>
      <c r="D739" s="14" t="s">
        <v>1843</v>
      </c>
      <c r="E739" s="50">
        <v>45675</v>
      </c>
      <c r="F739" s="14" t="s">
        <v>2094</v>
      </c>
      <c r="G739" s="166">
        <v>42.06</v>
      </c>
      <c r="H739" s="178">
        <v>10.94</v>
      </c>
      <c r="I739" s="170">
        <v>37.459</v>
      </c>
      <c r="J739" s="183"/>
    </row>
    <row r="740" spans="1:10">
      <c r="A740" s="43">
        <v>242</v>
      </c>
      <c r="B740" s="14" t="s">
        <v>364</v>
      </c>
      <c r="C740" s="14" t="s">
        <v>1902</v>
      </c>
      <c r="D740" s="14" t="s">
        <v>1843</v>
      </c>
      <c r="E740" s="50">
        <v>45675</v>
      </c>
      <c r="F740" s="14" t="s">
        <v>2095</v>
      </c>
      <c r="G740" s="166">
        <v>35.1</v>
      </c>
      <c r="H740" s="178">
        <v>10.94</v>
      </c>
      <c r="I740" s="170">
        <v>31.26</v>
      </c>
      <c r="J740" s="183"/>
    </row>
    <row r="741" spans="1:10">
      <c r="A741" s="43">
        <v>243</v>
      </c>
      <c r="B741" s="14" t="s">
        <v>364</v>
      </c>
      <c r="C741" s="14" t="s">
        <v>1902</v>
      </c>
      <c r="D741" s="14" t="s">
        <v>1843</v>
      </c>
      <c r="E741" s="50">
        <v>45675</v>
      </c>
      <c r="F741" s="14" t="s">
        <v>2096</v>
      </c>
      <c r="G741" s="166">
        <v>34.26</v>
      </c>
      <c r="H741" s="178">
        <v>10.94</v>
      </c>
      <c r="I741" s="170">
        <v>30.512</v>
      </c>
      <c r="J741" s="183"/>
    </row>
    <row r="742" spans="1:10">
      <c r="A742" s="43">
        <v>244</v>
      </c>
      <c r="B742" s="14" t="s">
        <v>364</v>
      </c>
      <c r="C742" s="14" t="s">
        <v>1902</v>
      </c>
      <c r="D742" s="14" t="s">
        <v>1843</v>
      </c>
      <c r="E742" s="50">
        <v>45676</v>
      </c>
      <c r="F742" s="14" t="s">
        <v>2097</v>
      </c>
      <c r="G742" s="166">
        <v>32.14</v>
      </c>
      <c r="H742" s="178">
        <v>11.06</v>
      </c>
      <c r="I742" s="170">
        <v>28.585</v>
      </c>
      <c r="J742" s="183"/>
    </row>
    <row r="743" spans="1:10">
      <c r="A743" s="43">
        <v>245</v>
      </c>
      <c r="B743" s="14" t="s">
        <v>364</v>
      </c>
      <c r="C743" s="14" t="s">
        <v>1902</v>
      </c>
      <c r="D743" s="14" t="s">
        <v>1843</v>
      </c>
      <c r="E743" s="50">
        <v>45676</v>
      </c>
      <c r="F743" s="14" t="s">
        <v>2098</v>
      </c>
      <c r="G743" s="166">
        <v>35.46</v>
      </c>
      <c r="H743" s="178">
        <v>11.06</v>
      </c>
      <c r="I743" s="170">
        <v>31.538</v>
      </c>
      <c r="J743" s="183"/>
    </row>
    <row r="744" spans="1:10">
      <c r="A744" s="43">
        <v>246</v>
      </c>
      <c r="B744" s="14" t="s">
        <v>364</v>
      </c>
      <c r="C744" s="14" t="s">
        <v>1902</v>
      </c>
      <c r="D744" s="14" t="s">
        <v>1843</v>
      </c>
      <c r="E744" s="50">
        <v>45676</v>
      </c>
      <c r="F744" s="14" t="s">
        <v>2099</v>
      </c>
      <c r="G744" s="166">
        <v>37.04</v>
      </c>
      <c r="H744" s="178">
        <v>11.06</v>
      </c>
      <c r="I744" s="170">
        <v>32.943</v>
      </c>
      <c r="J744" s="183"/>
    </row>
    <row r="745" spans="1:10">
      <c r="A745" s="43">
        <v>247</v>
      </c>
      <c r="B745" s="14" t="s">
        <v>364</v>
      </c>
      <c r="C745" s="14" t="s">
        <v>1902</v>
      </c>
      <c r="D745" s="14" t="s">
        <v>1843</v>
      </c>
      <c r="E745" s="50">
        <v>45676</v>
      </c>
      <c r="F745" s="14" t="s">
        <v>2100</v>
      </c>
      <c r="G745" s="166">
        <v>33.22</v>
      </c>
      <c r="H745" s="178">
        <v>11.06</v>
      </c>
      <c r="I745" s="170">
        <v>29.546</v>
      </c>
      <c r="J745" s="183"/>
    </row>
    <row r="746" spans="1:10">
      <c r="A746" s="43">
        <v>248</v>
      </c>
      <c r="B746" s="14" t="s">
        <v>364</v>
      </c>
      <c r="C746" s="14" t="s">
        <v>1902</v>
      </c>
      <c r="D746" s="14" t="s">
        <v>1843</v>
      </c>
      <c r="E746" s="50">
        <v>45676</v>
      </c>
      <c r="F746" s="14" t="s">
        <v>2101</v>
      </c>
      <c r="G746" s="166">
        <v>34.12</v>
      </c>
      <c r="H746" s="178">
        <v>11.06</v>
      </c>
      <c r="I746" s="170">
        <v>30.346</v>
      </c>
      <c r="J746" s="183"/>
    </row>
    <row r="747" spans="1:10">
      <c r="A747" s="43">
        <v>249</v>
      </c>
      <c r="B747" s="14" t="s">
        <v>364</v>
      </c>
      <c r="C747" s="14" t="s">
        <v>1902</v>
      </c>
      <c r="D747" s="14" t="s">
        <v>1843</v>
      </c>
      <c r="E747" s="50">
        <v>45676</v>
      </c>
      <c r="F747" s="14" t="s">
        <v>1125</v>
      </c>
      <c r="G747" s="166">
        <v>35.1</v>
      </c>
      <c r="H747" s="178">
        <v>11.06</v>
      </c>
      <c r="I747" s="170">
        <v>31.218</v>
      </c>
      <c r="J747" s="183"/>
    </row>
    <row r="748" spans="1:10">
      <c r="A748" s="43">
        <v>250</v>
      </c>
      <c r="B748" s="14" t="s">
        <v>364</v>
      </c>
      <c r="C748" s="14" t="s">
        <v>1902</v>
      </c>
      <c r="D748" s="14" t="s">
        <v>1843</v>
      </c>
      <c r="E748" s="50">
        <v>45676</v>
      </c>
      <c r="F748" s="14" t="s">
        <v>2102</v>
      </c>
      <c r="G748" s="166">
        <v>35.28</v>
      </c>
      <c r="H748" s="178">
        <v>11.06</v>
      </c>
      <c r="I748" s="170">
        <v>31.378</v>
      </c>
      <c r="J748" s="183"/>
    </row>
    <row r="749" spans="1:10">
      <c r="A749" s="43">
        <v>251</v>
      </c>
      <c r="B749" s="14" t="s">
        <v>364</v>
      </c>
      <c r="C749" s="14" t="s">
        <v>1902</v>
      </c>
      <c r="D749" s="14" t="s">
        <v>1843</v>
      </c>
      <c r="E749" s="50">
        <v>45676</v>
      </c>
      <c r="F749" s="14" t="s">
        <v>2103</v>
      </c>
      <c r="G749" s="166">
        <v>34.9</v>
      </c>
      <c r="H749" s="178">
        <v>11.06</v>
      </c>
      <c r="I749" s="170">
        <v>31.04</v>
      </c>
      <c r="J749" s="183"/>
    </row>
    <row r="750" spans="1:10">
      <c r="A750" s="43">
        <v>252</v>
      </c>
      <c r="B750" s="14" t="s">
        <v>364</v>
      </c>
      <c r="C750" s="14" t="s">
        <v>1902</v>
      </c>
      <c r="D750" s="14" t="s">
        <v>1843</v>
      </c>
      <c r="E750" s="50">
        <v>45676</v>
      </c>
      <c r="F750" s="14" t="s">
        <v>2104</v>
      </c>
      <c r="G750" s="166">
        <v>36.34</v>
      </c>
      <c r="H750" s="178">
        <v>11.06</v>
      </c>
      <c r="I750" s="170">
        <v>32.321</v>
      </c>
      <c r="J750" s="183"/>
    </row>
    <row r="751" spans="1:10">
      <c r="A751" s="43">
        <v>253</v>
      </c>
      <c r="B751" s="14" t="s">
        <v>364</v>
      </c>
      <c r="C751" s="14" t="s">
        <v>1902</v>
      </c>
      <c r="D751" s="14" t="s">
        <v>1843</v>
      </c>
      <c r="E751" s="50">
        <v>45676</v>
      </c>
      <c r="F751" s="14" t="s">
        <v>2105</v>
      </c>
      <c r="G751" s="166">
        <v>37.2</v>
      </c>
      <c r="H751" s="178">
        <v>11.06</v>
      </c>
      <c r="I751" s="170">
        <v>33.086</v>
      </c>
      <c r="J751" s="183"/>
    </row>
    <row r="752" spans="1:10">
      <c r="A752" s="43">
        <v>254</v>
      </c>
      <c r="B752" s="14" t="s">
        <v>364</v>
      </c>
      <c r="C752" s="14" t="s">
        <v>1902</v>
      </c>
      <c r="D752" s="14" t="s">
        <v>1843</v>
      </c>
      <c r="E752" s="50">
        <v>45676</v>
      </c>
      <c r="F752" s="14" t="s">
        <v>2106</v>
      </c>
      <c r="G752" s="166">
        <v>35.62</v>
      </c>
      <c r="H752" s="178">
        <v>11.06</v>
      </c>
      <c r="I752" s="170">
        <v>31.68</v>
      </c>
      <c r="J752" s="183"/>
    </row>
    <row r="753" spans="1:10">
      <c r="A753" s="43">
        <v>255</v>
      </c>
      <c r="B753" s="14" t="s">
        <v>364</v>
      </c>
      <c r="C753" s="14" t="s">
        <v>1902</v>
      </c>
      <c r="D753" s="14" t="s">
        <v>1843</v>
      </c>
      <c r="E753" s="50">
        <v>45676</v>
      </c>
      <c r="F753" s="14" t="s">
        <v>2107</v>
      </c>
      <c r="G753" s="166">
        <v>35.06</v>
      </c>
      <c r="H753" s="178">
        <v>11.06</v>
      </c>
      <c r="I753" s="170">
        <v>31.182</v>
      </c>
      <c r="J753" s="183"/>
    </row>
    <row r="754" spans="1:10">
      <c r="A754" s="43">
        <v>256</v>
      </c>
      <c r="B754" s="14" t="s">
        <v>364</v>
      </c>
      <c r="C754" s="14" t="s">
        <v>1902</v>
      </c>
      <c r="D754" s="14" t="s">
        <v>1843</v>
      </c>
      <c r="E754" s="50">
        <v>45677</v>
      </c>
      <c r="F754" s="14" t="s">
        <v>2108</v>
      </c>
      <c r="G754" s="166">
        <v>35.14</v>
      </c>
      <c r="H754" s="178">
        <v>11.24</v>
      </c>
      <c r="I754" s="170">
        <v>31.19</v>
      </c>
      <c r="J754" s="183"/>
    </row>
    <row r="755" spans="1:10">
      <c r="A755" s="43">
        <v>257</v>
      </c>
      <c r="B755" s="14" t="s">
        <v>364</v>
      </c>
      <c r="C755" s="14" t="s">
        <v>1902</v>
      </c>
      <c r="D755" s="14" t="s">
        <v>1843</v>
      </c>
      <c r="E755" s="50">
        <v>45677</v>
      </c>
      <c r="F755" s="14" t="s">
        <v>2109</v>
      </c>
      <c r="G755" s="166">
        <v>36.38</v>
      </c>
      <c r="H755" s="178">
        <v>11.24</v>
      </c>
      <c r="I755" s="170">
        <v>32.291</v>
      </c>
      <c r="J755" s="183"/>
    </row>
    <row r="756" spans="1:10">
      <c r="A756" s="43">
        <v>258</v>
      </c>
      <c r="B756" s="14" t="s">
        <v>364</v>
      </c>
      <c r="C756" s="14" t="s">
        <v>1902</v>
      </c>
      <c r="D756" s="14" t="s">
        <v>1843</v>
      </c>
      <c r="E756" s="50">
        <v>45677</v>
      </c>
      <c r="F756" s="14" t="s">
        <v>2110</v>
      </c>
      <c r="G756" s="166">
        <v>33.52</v>
      </c>
      <c r="H756" s="178">
        <v>11.24</v>
      </c>
      <c r="I756" s="170">
        <v>29.752</v>
      </c>
      <c r="J756" s="183"/>
    </row>
    <row r="757" spans="1:10">
      <c r="A757" s="43">
        <v>259</v>
      </c>
      <c r="B757" s="14" t="s">
        <v>364</v>
      </c>
      <c r="C757" s="14" t="s">
        <v>1902</v>
      </c>
      <c r="D757" s="14" t="s">
        <v>1843</v>
      </c>
      <c r="E757" s="50">
        <v>45677</v>
      </c>
      <c r="F757" s="14" t="s">
        <v>2111</v>
      </c>
      <c r="G757" s="166">
        <v>33.7</v>
      </c>
      <c r="H757" s="178">
        <v>11.24</v>
      </c>
      <c r="I757" s="170">
        <v>29.912</v>
      </c>
      <c r="J757" s="183"/>
    </row>
    <row r="758" spans="1:10">
      <c r="A758" s="43">
        <v>260</v>
      </c>
      <c r="B758" s="14" t="s">
        <v>364</v>
      </c>
      <c r="C758" s="14" t="s">
        <v>1902</v>
      </c>
      <c r="D758" s="14" t="s">
        <v>1843</v>
      </c>
      <c r="E758" s="50">
        <v>45677</v>
      </c>
      <c r="F758" s="14" t="s">
        <v>2112</v>
      </c>
      <c r="G758" s="166">
        <v>35.52</v>
      </c>
      <c r="H758" s="178">
        <v>11.24</v>
      </c>
      <c r="I758" s="170">
        <v>31.528</v>
      </c>
      <c r="J758" s="183"/>
    </row>
    <row r="759" spans="1:10">
      <c r="A759" s="43">
        <v>261</v>
      </c>
      <c r="B759" s="14" t="s">
        <v>364</v>
      </c>
      <c r="C759" s="14" t="s">
        <v>1902</v>
      </c>
      <c r="D759" s="14" t="s">
        <v>1843</v>
      </c>
      <c r="E759" s="50">
        <v>45677</v>
      </c>
      <c r="F759" s="14" t="s">
        <v>1092</v>
      </c>
      <c r="G759" s="166">
        <v>42.4</v>
      </c>
      <c r="H759" s="178">
        <v>11.24</v>
      </c>
      <c r="I759" s="170">
        <v>37.634</v>
      </c>
      <c r="J759" s="183"/>
    </row>
    <row r="760" spans="1:10">
      <c r="A760" s="43">
        <v>262</v>
      </c>
      <c r="B760" s="14" t="s">
        <v>364</v>
      </c>
      <c r="C760" s="14" t="s">
        <v>1902</v>
      </c>
      <c r="D760" s="14" t="s">
        <v>1843</v>
      </c>
      <c r="E760" s="50">
        <v>45677</v>
      </c>
      <c r="F760" s="14" t="s">
        <v>2113</v>
      </c>
      <c r="G760" s="166">
        <v>41.42</v>
      </c>
      <c r="H760" s="178">
        <v>11.24</v>
      </c>
      <c r="I760" s="170">
        <v>36.764</v>
      </c>
      <c r="J760" s="183"/>
    </row>
    <row r="761" spans="1:10">
      <c r="A761" s="43">
        <v>263</v>
      </c>
      <c r="B761" s="14" t="s">
        <v>364</v>
      </c>
      <c r="C761" s="14" t="s">
        <v>1902</v>
      </c>
      <c r="D761" s="14" t="s">
        <v>1843</v>
      </c>
      <c r="E761" s="50">
        <v>45677</v>
      </c>
      <c r="F761" s="14" t="s">
        <v>1061</v>
      </c>
      <c r="G761" s="166">
        <v>46.78</v>
      </c>
      <c r="H761" s="178">
        <v>11.24</v>
      </c>
      <c r="I761" s="170">
        <v>41.522</v>
      </c>
      <c r="J761" s="183"/>
    </row>
    <row r="762" spans="1:10">
      <c r="A762" s="43">
        <v>264</v>
      </c>
      <c r="B762" s="14" t="s">
        <v>364</v>
      </c>
      <c r="C762" s="14" t="s">
        <v>1902</v>
      </c>
      <c r="D762" s="14" t="s">
        <v>1843</v>
      </c>
      <c r="E762" s="50">
        <v>45677</v>
      </c>
      <c r="F762" s="14" t="s">
        <v>2114</v>
      </c>
      <c r="G762" s="166">
        <v>35.86</v>
      </c>
      <c r="H762" s="178">
        <v>11.24</v>
      </c>
      <c r="I762" s="170">
        <v>31.829</v>
      </c>
      <c r="J762" s="183"/>
    </row>
    <row r="763" spans="1:10">
      <c r="A763" s="43">
        <v>265</v>
      </c>
      <c r="B763" s="14" t="s">
        <v>364</v>
      </c>
      <c r="C763" s="14" t="s">
        <v>1902</v>
      </c>
      <c r="D763" s="14" t="s">
        <v>1843</v>
      </c>
      <c r="E763" s="50">
        <v>45677</v>
      </c>
      <c r="F763" s="14" t="s">
        <v>2115</v>
      </c>
      <c r="G763" s="166">
        <v>37.5</v>
      </c>
      <c r="H763" s="178">
        <v>11.24</v>
      </c>
      <c r="I763" s="170">
        <v>33.285</v>
      </c>
      <c r="J763" s="183"/>
    </row>
    <row r="764" spans="1:10">
      <c r="A764" s="43">
        <v>266</v>
      </c>
      <c r="B764" s="14" t="s">
        <v>364</v>
      </c>
      <c r="C764" s="14" t="s">
        <v>1902</v>
      </c>
      <c r="D764" s="14" t="s">
        <v>1843</v>
      </c>
      <c r="E764" s="50">
        <v>45677</v>
      </c>
      <c r="F764" s="14" t="s">
        <v>2004</v>
      </c>
      <c r="G764" s="166">
        <v>34.88</v>
      </c>
      <c r="H764" s="178">
        <v>11.24</v>
      </c>
      <c r="I764" s="170">
        <v>30.959</v>
      </c>
      <c r="J764" s="183"/>
    </row>
    <row r="765" spans="1:10">
      <c r="A765" s="43">
        <v>267</v>
      </c>
      <c r="B765" s="14" t="s">
        <v>364</v>
      </c>
      <c r="C765" s="14" t="s">
        <v>1902</v>
      </c>
      <c r="D765" s="14" t="s">
        <v>1843</v>
      </c>
      <c r="E765" s="50">
        <v>45677</v>
      </c>
      <c r="F765" s="14" t="s">
        <v>2116</v>
      </c>
      <c r="G765" s="166">
        <v>34.78</v>
      </c>
      <c r="H765" s="178">
        <v>11.24</v>
      </c>
      <c r="I765" s="170">
        <v>30.871</v>
      </c>
      <c r="J765" s="183"/>
    </row>
    <row r="766" spans="1:10">
      <c r="A766" s="43">
        <v>268</v>
      </c>
      <c r="B766" s="14" t="s">
        <v>364</v>
      </c>
      <c r="C766" s="14" t="s">
        <v>1902</v>
      </c>
      <c r="D766" s="14" t="s">
        <v>1843</v>
      </c>
      <c r="E766" s="50">
        <v>45677</v>
      </c>
      <c r="F766" s="14" t="s">
        <v>2117</v>
      </c>
      <c r="G766" s="166">
        <v>36.1</v>
      </c>
      <c r="H766" s="178">
        <v>11.24</v>
      </c>
      <c r="I766" s="170">
        <v>32.042</v>
      </c>
      <c r="J766" s="183"/>
    </row>
    <row r="767" spans="1:10">
      <c r="A767" s="43">
        <v>269</v>
      </c>
      <c r="B767" s="14" t="s">
        <v>364</v>
      </c>
      <c r="C767" s="14" t="s">
        <v>1902</v>
      </c>
      <c r="D767" s="14" t="s">
        <v>1843</v>
      </c>
      <c r="E767" s="50">
        <v>45677</v>
      </c>
      <c r="F767" s="14" t="s">
        <v>2118</v>
      </c>
      <c r="G767" s="166">
        <v>33.34</v>
      </c>
      <c r="H767" s="178">
        <v>11.24</v>
      </c>
      <c r="I767" s="170">
        <v>29.593</v>
      </c>
      <c r="J767" s="183"/>
    </row>
    <row r="768" spans="1:10">
      <c r="A768" s="43">
        <v>270</v>
      </c>
      <c r="B768" s="14" t="s">
        <v>364</v>
      </c>
      <c r="C768" s="14" t="s">
        <v>1902</v>
      </c>
      <c r="D768" s="14" t="s">
        <v>1843</v>
      </c>
      <c r="E768" s="50">
        <v>45677</v>
      </c>
      <c r="F768" s="14" t="s">
        <v>2119</v>
      </c>
      <c r="G768" s="166">
        <v>46.36</v>
      </c>
      <c r="H768" s="178">
        <v>11.24</v>
      </c>
      <c r="I768" s="170">
        <v>41.149</v>
      </c>
      <c r="J768" s="183"/>
    </row>
    <row r="769" spans="1:10">
      <c r="A769" s="43">
        <v>271</v>
      </c>
      <c r="B769" s="14" t="s">
        <v>364</v>
      </c>
      <c r="C769" s="14" t="s">
        <v>1902</v>
      </c>
      <c r="D769" s="14" t="s">
        <v>1843</v>
      </c>
      <c r="E769" s="50">
        <v>45677</v>
      </c>
      <c r="F769" s="14" t="s">
        <v>2120</v>
      </c>
      <c r="G769" s="166">
        <v>33.88</v>
      </c>
      <c r="H769" s="178">
        <v>11.24</v>
      </c>
      <c r="I769" s="170">
        <v>30.072</v>
      </c>
      <c r="J769" s="183"/>
    </row>
    <row r="770" spans="1:10">
      <c r="A770" s="43">
        <v>272</v>
      </c>
      <c r="B770" s="14" t="s">
        <v>364</v>
      </c>
      <c r="C770" s="14" t="s">
        <v>1902</v>
      </c>
      <c r="D770" s="14" t="s">
        <v>1843</v>
      </c>
      <c r="E770" s="50">
        <v>45677</v>
      </c>
      <c r="F770" s="14" t="s">
        <v>2121</v>
      </c>
      <c r="G770" s="166">
        <v>35.6</v>
      </c>
      <c r="H770" s="178">
        <v>11.24</v>
      </c>
      <c r="I770" s="170">
        <v>31.599</v>
      </c>
      <c r="J770" s="183"/>
    </row>
    <row r="771" spans="1:10">
      <c r="A771" s="43">
        <v>273</v>
      </c>
      <c r="B771" s="14" t="s">
        <v>364</v>
      </c>
      <c r="C771" s="14" t="s">
        <v>1902</v>
      </c>
      <c r="D771" s="14" t="s">
        <v>1843</v>
      </c>
      <c r="E771" s="50">
        <v>45678</v>
      </c>
      <c r="F771" s="14" t="s">
        <v>2122</v>
      </c>
      <c r="G771" s="166">
        <v>34.16</v>
      </c>
      <c r="H771" s="178">
        <v>12.9</v>
      </c>
      <c r="I771" s="170">
        <v>29.753</v>
      </c>
      <c r="J771" s="183"/>
    </row>
    <row r="772" spans="1:10">
      <c r="A772" s="43">
        <v>274</v>
      </c>
      <c r="B772" s="14" t="s">
        <v>364</v>
      </c>
      <c r="C772" s="14" t="s">
        <v>1902</v>
      </c>
      <c r="D772" s="14" t="s">
        <v>1843</v>
      </c>
      <c r="E772" s="50">
        <v>45678</v>
      </c>
      <c r="F772" s="14" t="s">
        <v>1847</v>
      </c>
      <c r="G772" s="166">
        <v>35.48</v>
      </c>
      <c r="H772" s="178">
        <v>12.9</v>
      </c>
      <c r="I772" s="170">
        <v>30.903</v>
      </c>
      <c r="J772" s="183"/>
    </row>
    <row r="773" spans="1:10">
      <c r="A773" s="43">
        <v>275</v>
      </c>
      <c r="B773" s="14" t="s">
        <v>364</v>
      </c>
      <c r="C773" s="14" t="s">
        <v>1902</v>
      </c>
      <c r="D773" s="14" t="s">
        <v>1843</v>
      </c>
      <c r="E773" s="50">
        <v>45678</v>
      </c>
      <c r="F773" s="14" t="s">
        <v>2123</v>
      </c>
      <c r="G773" s="166">
        <v>33.56</v>
      </c>
      <c r="H773" s="178">
        <v>12.9</v>
      </c>
      <c r="I773" s="170">
        <v>29.231</v>
      </c>
      <c r="J773" s="183"/>
    </row>
    <row r="774" spans="1:10">
      <c r="A774" s="43">
        <v>276</v>
      </c>
      <c r="B774" s="14" t="s">
        <v>364</v>
      </c>
      <c r="C774" s="14" t="s">
        <v>1902</v>
      </c>
      <c r="D774" s="14" t="s">
        <v>1843</v>
      </c>
      <c r="E774" s="50">
        <v>45678</v>
      </c>
      <c r="F774" s="14" t="s">
        <v>2124</v>
      </c>
      <c r="G774" s="166">
        <v>33.14</v>
      </c>
      <c r="H774" s="178">
        <v>12.9</v>
      </c>
      <c r="I774" s="170">
        <v>28.865</v>
      </c>
      <c r="J774" s="183"/>
    </row>
    <row r="775" spans="1:10">
      <c r="A775" s="43">
        <v>277</v>
      </c>
      <c r="B775" s="14" t="s">
        <v>364</v>
      </c>
      <c r="C775" s="14" t="s">
        <v>1902</v>
      </c>
      <c r="D775" s="14" t="s">
        <v>1843</v>
      </c>
      <c r="E775" s="50">
        <v>45678</v>
      </c>
      <c r="F775" s="14" t="s">
        <v>2125</v>
      </c>
      <c r="G775" s="166">
        <v>34.16</v>
      </c>
      <c r="H775" s="178">
        <v>12.9</v>
      </c>
      <c r="I775" s="170">
        <v>29.753</v>
      </c>
      <c r="J775" s="183"/>
    </row>
    <row r="776" spans="1:10">
      <c r="A776" s="43">
        <v>278</v>
      </c>
      <c r="B776" s="14" t="s">
        <v>364</v>
      </c>
      <c r="C776" s="14" t="s">
        <v>1902</v>
      </c>
      <c r="D776" s="14" t="s">
        <v>1843</v>
      </c>
      <c r="E776" s="50">
        <v>45678</v>
      </c>
      <c r="F776" s="14" t="s">
        <v>309</v>
      </c>
      <c r="G776" s="166">
        <v>31</v>
      </c>
      <c r="H776" s="178">
        <v>12.9</v>
      </c>
      <c r="I776" s="170">
        <v>27.001</v>
      </c>
      <c r="J776" s="183"/>
    </row>
    <row r="777" spans="1:10">
      <c r="A777" s="43">
        <v>279</v>
      </c>
      <c r="B777" s="14" t="s">
        <v>364</v>
      </c>
      <c r="C777" s="14" t="s">
        <v>1902</v>
      </c>
      <c r="D777" s="14" t="s">
        <v>1843</v>
      </c>
      <c r="E777" s="50">
        <v>45678</v>
      </c>
      <c r="F777" s="14" t="s">
        <v>2126</v>
      </c>
      <c r="G777" s="166">
        <v>34.08</v>
      </c>
      <c r="H777" s="178">
        <v>12.9</v>
      </c>
      <c r="I777" s="170">
        <v>29.684</v>
      </c>
      <c r="J777" s="183"/>
    </row>
    <row r="778" spans="1:10">
      <c r="A778" s="43">
        <v>280</v>
      </c>
      <c r="B778" s="14" t="s">
        <v>364</v>
      </c>
      <c r="C778" s="14" t="s">
        <v>1902</v>
      </c>
      <c r="D778" s="14" t="s">
        <v>1843</v>
      </c>
      <c r="E778" s="50">
        <v>45678</v>
      </c>
      <c r="F778" s="14" t="s">
        <v>315</v>
      </c>
      <c r="G778" s="166">
        <v>34.16</v>
      </c>
      <c r="H778" s="178">
        <v>12.9</v>
      </c>
      <c r="I778" s="170">
        <v>29.753</v>
      </c>
      <c r="J778" s="183"/>
    </row>
    <row r="779" spans="1:10">
      <c r="A779" s="43">
        <v>281</v>
      </c>
      <c r="B779" s="14" t="s">
        <v>364</v>
      </c>
      <c r="C779" s="14" t="s">
        <v>1902</v>
      </c>
      <c r="D779" s="14" t="s">
        <v>1843</v>
      </c>
      <c r="E779" s="50">
        <v>45678</v>
      </c>
      <c r="F779" s="14" t="s">
        <v>2127</v>
      </c>
      <c r="G779" s="166">
        <v>34.24</v>
      </c>
      <c r="H779" s="178">
        <v>12.9</v>
      </c>
      <c r="I779" s="170">
        <v>29.823</v>
      </c>
      <c r="J779" s="183"/>
    </row>
    <row r="780" spans="1:10">
      <c r="A780" s="43">
        <v>282</v>
      </c>
      <c r="B780" s="14" t="s">
        <v>364</v>
      </c>
      <c r="C780" s="14" t="s">
        <v>1902</v>
      </c>
      <c r="D780" s="14" t="s">
        <v>1843</v>
      </c>
      <c r="E780" s="50">
        <v>45678</v>
      </c>
      <c r="F780" s="14" t="s">
        <v>2128</v>
      </c>
      <c r="G780" s="166">
        <v>33.06</v>
      </c>
      <c r="H780" s="178">
        <v>12.9</v>
      </c>
      <c r="I780" s="170">
        <v>28.795</v>
      </c>
      <c r="J780" s="183"/>
    </row>
    <row r="781" spans="1:10">
      <c r="A781" s="43">
        <v>283</v>
      </c>
      <c r="B781" s="14" t="s">
        <v>364</v>
      </c>
      <c r="C781" s="14" t="s">
        <v>1902</v>
      </c>
      <c r="D781" s="14" t="s">
        <v>1843</v>
      </c>
      <c r="E781" s="50">
        <v>45678</v>
      </c>
      <c r="F781" s="14" t="s">
        <v>2129</v>
      </c>
      <c r="G781" s="166">
        <v>35.46</v>
      </c>
      <c r="H781" s="178">
        <v>12.9</v>
      </c>
      <c r="I781" s="170">
        <v>30.886</v>
      </c>
      <c r="J781" s="183"/>
    </row>
    <row r="782" spans="1:10">
      <c r="A782" s="43">
        <v>284</v>
      </c>
      <c r="B782" s="14" t="s">
        <v>364</v>
      </c>
      <c r="C782" s="14" t="s">
        <v>1902</v>
      </c>
      <c r="D782" s="14" t="s">
        <v>1843</v>
      </c>
      <c r="E782" s="50">
        <v>45678</v>
      </c>
      <c r="F782" s="14" t="s">
        <v>2130</v>
      </c>
      <c r="G782" s="166">
        <v>39.1</v>
      </c>
      <c r="H782" s="178">
        <v>12.9</v>
      </c>
      <c r="I782" s="170">
        <v>34.056</v>
      </c>
      <c r="J782" s="183"/>
    </row>
    <row r="783" spans="1:10">
      <c r="A783" s="43">
        <v>285</v>
      </c>
      <c r="B783" s="14" t="s">
        <v>364</v>
      </c>
      <c r="C783" s="14" t="s">
        <v>1902</v>
      </c>
      <c r="D783" s="14" t="s">
        <v>1843</v>
      </c>
      <c r="E783" s="50">
        <v>45678</v>
      </c>
      <c r="F783" s="14" t="s">
        <v>2060</v>
      </c>
      <c r="G783" s="166">
        <v>35.88</v>
      </c>
      <c r="H783" s="178">
        <v>12.9</v>
      </c>
      <c r="I783" s="170">
        <v>31.251</v>
      </c>
      <c r="J783" s="183"/>
    </row>
    <row r="784" spans="1:10">
      <c r="A784" s="43">
        <v>286</v>
      </c>
      <c r="B784" s="14" t="s">
        <v>364</v>
      </c>
      <c r="C784" s="14" t="s">
        <v>1902</v>
      </c>
      <c r="D784" s="14" t="s">
        <v>1843</v>
      </c>
      <c r="E784" s="50">
        <v>45678</v>
      </c>
      <c r="F784" s="14" t="s">
        <v>2131</v>
      </c>
      <c r="G784" s="166">
        <v>36.8</v>
      </c>
      <c r="H784" s="178">
        <v>12.9</v>
      </c>
      <c r="I784" s="170">
        <v>32.051</v>
      </c>
      <c r="J784" s="183"/>
    </row>
    <row r="785" spans="1:10">
      <c r="A785" s="43">
        <v>287</v>
      </c>
      <c r="B785" s="14" t="s">
        <v>364</v>
      </c>
      <c r="C785" s="14" t="s">
        <v>1902</v>
      </c>
      <c r="D785" s="14" t="s">
        <v>1843</v>
      </c>
      <c r="E785" s="50">
        <v>45678</v>
      </c>
      <c r="F785" s="14" t="s">
        <v>2132</v>
      </c>
      <c r="G785" s="166">
        <v>34.04</v>
      </c>
      <c r="H785" s="178">
        <v>12.9</v>
      </c>
      <c r="I785" s="170">
        <v>29.649</v>
      </c>
      <c r="J785" s="183"/>
    </row>
    <row r="786" spans="1:10">
      <c r="A786" s="43">
        <v>288</v>
      </c>
      <c r="B786" s="14" t="s">
        <v>364</v>
      </c>
      <c r="C786" s="14" t="s">
        <v>1902</v>
      </c>
      <c r="D786" s="14" t="s">
        <v>1843</v>
      </c>
      <c r="E786" s="50">
        <v>45679</v>
      </c>
      <c r="F786" s="14" t="s">
        <v>2133</v>
      </c>
      <c r="G786" s="166">
        <v>35.5</v>
      </c>
      <c r="H786" s="178"/>
      <c r="I786" s="170"/>
      <c r="J786" s="183"/>
    </row>
    <row r="787" spans="1:10">
      <c r="A787" s="43">
        <v>289</v>
      </c>
      <c r="B787" s="14" t="s">
        <v>364</v>
      </c>
      <c r="C787" s="14" t="s">
        <v>1902</v>
      </c>
      <c r="D787" s="14" t="s">
        <v>1843</v>
      </c>
      <c r="E787" s="50">
        <v>45679</v>
      </c>
      <c r="F787" s="14" t="s">
        <v>2134</v>
      </c>
      <c r="G787" s="166">
        <v>34.24</v>
      </c>
      <c r="H787" s="178"/>
      <c r="I787" s="170"/>
      <c r="J787" s="183"/>
    </row>
    <row r="788" spans="1:10">
      <c r="A788" s="43">
        <v>290</v>
      </c>
      <c r="B788" s="14" t="s">
        <v>364</v>
      </c>
      <c r="C788" s="14" t="s">
        <v>1902</v>
      </c>
      <c r="D788" s="14" t="s">
        <v>1843</v>
      </c>
      <c r="E788" s="50">
        <v>45679</v>
      </c>
      <c r="F788" s="14" t="s">
        <v>2135</v>
      </c>
      <c r="G788" s="166">
        <v>39.82</v>
      </c>
      <c r="H788" s="178"/>
      <c r="I788" s="170"/>
      <c r="J788" s="183"/>
    </row>
    <row r="789" spans="1:10">
      <c r="A789" s="43">
        <v>291</v>
      </c>
      <c r="B789" s="14" t="s">
        <v>364</v>
      </c>
      <c r="C789" s="14" t="s">
        <v>1902</v>
      </c>
      <c r="D789" s="14" t="s">
        <v>1843</v>
      </c>
      <c r="E789" s="50">
        <v>45679</v>
      </c>
      <c r="F789" s="14" t="s">
        <v>1641</v>
      </c>
      <c r="G789" s="166">
        <v>40.64</v>
      </c>
      <c r="H789" s="178"/>
      <c r="I789" s="170"/>
      <c r="J789" s="183"/>
    </row>
    <row r="790" spans="1:10">
      <c r="A790" s="43">
        <v>292</v>
      </c>
      <c r="B790" s="14" t="s">
        <v>364</v>
      </c>
      <c r="C790" s="14" t="s">
        <v>1902</v>
      </c>
      <c r="D790" s="14" t="s">
        <v>1843</v>
      </c>
      <c r="E790" s="50">
        <v>45679</v>
      </c>
      <c r="F790" s="14" t="s">
        <v>2136</v>
      </c>
      <c r="G790" s="166">
        <v>34.78</v>
      </c>
      <c r="H790" s="178"/>
      <c r="I790" s="170"/>
      <c r="J790" s="183"/>
    </row>
    <row r="791" spans="1:10">
      <c r="A791" s="43">
        <v>293</v>
      </c>
      <c r="B791" s="14" t="s">
        <v>364</v>
      </c>
      <c r="C791" s="14" t="s">
        <v>1902</v>
      </c>
      <c r="D791" s="14" t="s">
        <v>1843</v>
      </c>
      <c r="E791" s="50">
        <v>45679</v>
      </c>
      <c r="F791" s="14" t="s">
        <v>1787</v>
      </c>
      <c r="G791" s="166">
        <v>35.12</v>
      </c>
      <c r="H791" s="178"/>
      <c r="I791" s="170"/>
      <c r="J791" s="183"/>
    </row>
    <row r="792" spans="1:10">
      <c r="A792" s="43">
        <v>294</v>
      </c>
      <c r="B792" s="14" t="s">
        <v>364</v>
      </c>
      <c r="C792" s="14" t="s">
        <v>1902</v>
      </c>
      <c r="D792" s="14" t="s">
        <v>1843</v>
      </c>
      <c r="E792" s="50">
        <v>45679</v>
      </c>
      <c r="F792" s="14" t="s">
        <v>2137</v>
      </c>
      <c r="G792" s="166">
        <v>35.62</v>
      </c>
      <c r="H792" s="178"/>
      <c r="I792" s="170"/>
      <c r="J792" s="183"/>
    </row>
    <row r="793" spans="1:10">
      <c r="A793" s="43">
        <v>295</v>
      </c>
      <c r="B793" s="14" t="s">
        <v>364</v>
      </c>
      <c r="C793" s="14" t="s">
        <v>1902</v>
      </c>
      <c r="D793" s="14" t="s">
        <v>1843</v>
      </c>
      <c r="E793" s="50">
        <v>45679</v>
      </c>
      <c r="F793" s="14" t="s">
        <v>2138</v>
      </c>
      <c r="G793" s="166">
        <v>44.5</v>
      </c>
      <c r="H793" s="178"/>
      <c r="I793" s="170"/>
      <c r="J793" s="183"/>
    </row>
    <row r="794" spans="1:10">
      <c r="A794" s="43">
        <v>296</v>
      </c>
      <c r="B794" s="14" t="s">
        <v>364</v>
      </c>
      <c r="C794" s="14" t="s">
        <v>1902</v>
      </c>
      <c r="D794" s="14" t="s">
        <v>1843</v>
      </c>
      <c r="E794" s="50">
        <v>45679</v>
      </c>
      <c r="F794" s="14" t="s">
        <v>1168</v>
      </c>
      <c r="G794" s="166">
        <v>45.58</v>
      </c>
      <c r="H794" s="178"/>
      <c r="I794" s="170"/>
      <c r="J794" s="183"/>
    </row>
    <row r="795" spans="1:10">
      <c r="A795" s="43">
        <v>297</v>
      </c>
      <c r="B795" s="14" t="s">
        <v>364</v>
      </c>
      <c r="C795" s="14" t="s">
        <v>1902</v>
      </c>
      <c r="D795" s="14" t="s">
        <v>1843</v>
      </c>
      <c r="E795" s="50">
        <v>45679</v>
      </c>
      <c r="F795" s="14" t="s">
        <v>2139</v>
      </c>
      <c r="G795" s="166">
        <v>37.08</v>
      </c>
      <c r="H795" s="178"/>
      <c r="I795" s="170"/>
      <c r="J795" s="183"/>
    </row>
    <row r="796" spans="1:10">
      <c r="A796" s="43">
        <v>298</v>
      </c>
      <c r="B796" s="14" t="s">
        <v>364</v>
      </c>
      <c r="C796" s="14" t="s">
        <v>1902</v>
      </c>
      <c r="D796" s="14" t="s">
        <v>1843</v>
      </c>
      <c r="E796" s="50">
        <v>45679</v>
      </c>
      <c r="F796" s="14" t="s">
        <v>2140</v>
      </c>
      <c r="G796" s="166">
        <v>37.36</v>
      </c>
      <c r="H796" s="178"/>
      <c r="I796" s="170"/>
      <c r="J796" s="183"/>
    </row>
    <row r="797" spans="1:10">
      <c r="A797" s="43">
        <v>299</v>
      </c>
      <c r="B797" s="14" t="s">
        <v>364</v>
      </c>
      <c r="C797" s="14" t="s">
        <v>1902</v>
      </c>
      <c r="D797" s="14" t="s">
        <v>1843</v>
      </c>
      <c r="E797" s="50">
        <v>45679</v>
      </c>
      <c r="F797" s="14" t="s">
        <v>2141</v>
      </c>
      <c r="G797" s="166">
        <v>34.9</v>
      </c>
      <c r="H797" s="178"/>
      <c r="I797" s="170"/>
      <c r="J797" s="183"/>
    </row>
    <row r="798" spans="1:10">
      <c r="A798" s="43">
        <v>300</v>
      </c>
      <c r="B798" s="14" t="s">
        <v>364</v>
      </c>
      <c r="C798" s="14" t="s">
        <v>1902</v>
      </c>
      <c r="D798" s="14" t="s">
        <v>1843</v>
      </c>
      <c r="E798" s="50">
        <v>45679</v>
      </c>
      <c r="F798" s="14" t="s">
        <v>2142</v>
      </c>
      <c r="G798" s="166">
        <v>33.76</v>
      </c>
      <c r="H798" s="178"/>
      <c r="I798" s="170"/>
      <c r="J798" s="183"/>
    </row>
    <row r="799" spans="1:10">
      <c r="A799" s="43">
        <v>301</v>
      </c>
      <c r="B799" s="14" t="s">
        <v>364</v>
      </c>
      <c r="C799" s="14" t="s">
        <v>1902</v>
      </c>
      <c r="D799" s="14" t="s">
        <v>1843</v>
      </c>
      <c r="E799" s="50">
        <v>45679</v>
      </c>
      <c r="F799" s="14" t="s">
        <v>2143</v>
      </c>
      <c r="G799" s="166">
        <v>36.74</v>
      </c>
      <c r="H799" s="178"/>
      <c r="I799" s="170"/>
      <c r="J799" s="183"/>
    </row>
    <row r="800" spans="1:10">
      <c r="A800" s="43">
        <v>302</v>
      </c>
      <c r="B800" s="14" t="s">
        <v>364</v>
      </c>
      <c r="C800" s="14" t="s">
        <v>1902</v>
      </c>
      <c r="D800" s="14" t="s">
        <v>1843</v>
      </c>
      <c r="E800" s="50">
        <v>45679</v>
      </c>
      <c r="F800" s="14" t="s">
        <v>1790</v>
      </c>
      <c r="G800" s="166">
        <v>36.6</v>
      </c>
      <c r="H800" s="178"/>
      <c r="I800" s="170"/>
      <c r="J800" s="183"/>
    </row>
    <row r="801" spans="1:10">
      <c r="A801" s="43">
        <v>303</v>
      </c>
      <c r="B801" s="14" t="s">
        <v>364</v>
      </c>
      <c r="C801" s="14" t="s">
        <v>1902</v>
      </c>
      <c r="D801" s="14" t="s">
        <v>1843</v>
      </c>
      <c r="E801" s="50">
        <v>45679</v>
      </c>
      <c r="F801" s="14" t="s">
        <v>2144</v>
      </c>
      <c r="G801" s="166">
        <v>36.44</v>
      </c>
      <c r="H801" s="178"/>
      <c r="I801" s="170"/>
      <c r="J801" s="183"/>
    </row>
    <row r="802" spans="1:10">
      <c r="A802" s="43">
        <v>304</v>
      </c>
      <c r="B802" s="14" t="s">
        <v>364</v>
      </c>
      <c r="C802" s="14" t="s">
        <v>1902</v>
      </c>
      <c r="D802" s="14" t="s">
        <v>1843</v>
      </c>
      <c r="E802" s="50">
        <v>45679</v>
      </c>
      <c r="F802" s="14" t="s">
        <v>2145</v>
      </c>
      <c r="G802" s="166">
        <v>37.36</v>
      </c>
      <c r="H802" s="178"/>
      <c r="I802" s="170"/>
      <c r="J802" s="183"/>
    </row>
    <row r="803" spans="1:10">
      <c r="A803" s="43"/>
      <c r="B803" s="14"/>
      <c r="C803" s="14" t="s">
        <v>1902</v>
      </c>
      <c r="D803" s="14"/>
      <c r="E803" s="50"/>
      <c r="F803" s="14"/>
      <c r="G803" s="166"/>
      <c r="H803" s="178"/>
      <c r="I803" s="170"/>
      <c r="J803" s="183"/>
    </row>
    <row r="804" spans="1:10">
      <c r="A804" s="43"/>
      <c r="B804" s="14"/>
      <c r="C804" s="14"/>
      <c r="D804" s="14"/>
      <c r="E804" s="50"/>
      <c r="F804" s="14"/>
      <c r="G804" s="166"/>
      <c r="H804" s="178"/>
      <c r="I804" s="170"/>
      <c r="J804" s="183"/>
    </row>
    <row r="805" spans="1:10">
      <c r="A805" s="43"/>
      <c r="B805" s="14"/>
      <c r="C805" s="14"/>
      <c r="D805" s="14"/>
      <c r="E805" s="50"/>
      <c r="F805" s="14"/>
      <c r="G805" s="166"/>
      <c r="H805" s="178"/>
      <c r="I805" s="170"/>
      <c r="J805" s="183"/>
    </row>
    <row r="806" spans="1:10">
      <c r="A806" s="43"/>
      <c r="B806" s="14"/>
      <c r="C806" s="14"/>
      <c r="D806" s="14"/>
      <c r="E806" s="50"/>
      <c r="F806" s="14"/>
      <c r="G806" s="166"/>
      <c r="H806" s="178"/>
      <c r="I806" s="170"/>
      <c r="J806" s="183"/>
    </row>
    <row r="807" spans="1:10">
      <c r="A807" s="43"/>
      <c r="B807" s="14"/>
      <c r="C807" s="14"/>
      <c r="D807" s="14"/>
      <c r="E807" s="50"/>
      <c r="F807" s="14"/>
      <c r="G807" s="166"/>
      <c r="H807" s="178"/>
      <c r="I807" s="170"/>
      <c r="J807" s="183"/>
    </row>
    <row r="808" spans="1:10">
      <c r="A808" s="43"/>
      <c r="B808" s="14"/>
      <c r="C808" s="14"/>
      <c r="D808" s="14"/>
      <c r="E808" s="50"/>
      <c r="F808" s="14"/>
      <c r="G808" s="166"/>
      <c r="H808" s="178"/>
      <c r="I808" s="170"/>
      <c r="J808" s="183"/>
    </row>
    <row r="809" ht="17.55" spans="1:10">
      <c r="A809" s="112" t="s">
        <v>101</v>
      </c>
      <c r="B809" s="172"/>
      <c r="C809" s="172"/>
      <c r="D809" s="172"/>
      <c r="E809" s="164"/>
      <c r="F809" s="76"/>
      <c r="G809" s="113">
        <v>11177.58</v>
      </c>
      <c r="H809" s="114">
        <f>AVERAGE(H501:H612)</f>
        <v>10.839375</v>
      </c>
      <c r="I809" s="115">
        <v>9400.819</v>
      </c>
      <c r="J809" s="176"/>
    </row>
  </sheetData>
  <mergeCells count="40">
    <mergeCell ref="A4:A5"/>
    <mergeCell ref="A357:A358"/>
    <mergeCell ref="A431:A432"/>
    <mergeCell ref="A499:A500"/>
    <mergeCell ref="C4:C5"/>
    <mergeCell ref="C357:C358"/>
    <mergeCell ref="C431:C432"/>
    <mergeCell ref="C499:C500"/>
    <mergeCell ref="D4:D5"/>
    <mergeCell ref="D357:D358"/>
    <mergeCell ref="D431:D432"/>
    <mergeCell ref="D499:D500"/>
    <mergeCell ref="E4:E5"/>
    <mergeCell ref="E357:E358"/>
    <mergeCell ref="E431:E432"/>
    <mergeCell ref="E499:E500"/>
    <mergeCell ref="F4:F5"/>
    <mergeCell ref="F357:F358"/>
    <mergeCell ref="F431:F432"/>
    <mergeCell ref="F499:F500"/>
    <mergeCell ref="H4:H5"/>
    <mergeCell ref="H357:H358"/>
    <mergeCell ref="H431:H432"/>
    <mergeCell ref="H499:H500"/>
    <mergeCell ref="I357:I358"/>
    <mergeCell ref="I431:I432"/>
    <mergeCell ref="I499:I500"/>
    <mergeCell ref="J4:J5"/>
    <mergeCell ref="J6:J118"/>
    <mergeCell ref="J357:J358"/>
    <mergeCell ref="J359:J422"/>
    <mergeCell ref="J431:J432"/>
    <mergeCell ref="J433:J451"/>
    <mergeCell ref="J452:J492"/>
    <mergeCell ref="J499:J500"/>
    <mergeCell ref="J501:J612"/>
    <mergeCell ref="A1:J3"/>
    <mergeCell ref="A428:J430"/>
    <mergeCell ref="A496:J498"/>
    <mergeCell ref="A354:J35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2"/>
  <sheetViews>
    <sheetView topLeftCell="A61" workbookViewId="0">
      <selection activeCell="N75" sqref="N75"/>
    </sheetView>
  </sheetViews>
  <sheetFormatPr defaultColWidth="9" defaultRowHeight="16.8"/>
  <cols>
    <col min="2" max="2" width="13.5367647058824" customWidth="1"/>
    <col min="3" max="3" width="10.0735294117647" customWidth="1"/>
    <col min="6" max="6" width="11" customWidth="1"/>
    <col min="7" max="7" width="11"/>
    <col min="8" max="8" width="9.91911764705882" customWidth="1"/>
    <col min="9" max="9" width="8.61029411764706" customWidth="1"/>
    <col min="11" max="11" width="9.53676470588235"/>
    <col min="12" max="12" width="10.5367647058824"/>
  </cols>
  <sheetData>
    <row r="1" spans="1:12">
      <c r="A1" s="34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3"/>
    </row>
    <row r="2" spans="1:1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104"/>
    </row>
    <row r="3" ht="17.55" spans="1:12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105"/>
    </row>
    <row r="4" spans="1:12">
      <c r="A4" s="91" t="s">
        <v>1</v>
      </c>
      <c r="B4" s="92" t="s">
        <v>2</v>
      </c>
      <c r="C4" s="92" t="s">
        <v>3</v>
      </c>
      <c r="D4" s="92" t="s">
        <v>3</v>
      </c>
      <c r="E4" s="100" t="s">
        <v>1551</v>
      </c>
      <c r="F4" s="100" t="s">
        <v>1552</v>
      </c>
      <c r="G4" s="92" t="s">
        <v>5</v>
      </c>
      <c r="H4" s="92" t="s">
        <v>6</v>
      </c>
      <c r="I4" s="92" t="s">
        <v>7</v>
      </c>
      <c r="J4" s="92" t="s">
        <v>8</v>
      </c>
      <c r="K4" s="92" t="s">
        <v>9</v>
      </c>
      <c r="L4" s="106" t="s">
        <v>1553</v>
      </c>
    </row>
    <row r="5" spans="1:12">
      <c r="A5" s="42"/>
      <c r="B5" s="7"/>
      <c r="C5" s="7" t="s">
        <v>11</v>
      </c>
      <c r="D5" s="7" t="s">
        <v>12</v>
      </c>
      <c r="E5" s="101"/>
      <c r="F5" s="101"/>
      <c r="G5" s="7"/>
      <c r="H5" s="7"/>
      <c r="I5" s="7" t="s">
        <v>13</v>
      </c>
      <c r="J5" s="7"/>
      <c r="K5" s="7"/>
      <c r="L5" s="124"/>
    </row>
    <row r="6" spans="1:12">
      <c r="A6" s="36">
        <v>1</v>
      </c>
      <c r="B6" s="123" t="s">
        <v>2146</v>
      </c>
      <c r="C6" s="94" t="s">
        <v>1555</v>
      </c>
      <c r="D6" s="94" t="s">
        <v>12</v>
      </c>
      <c r="E6" s="94" t="s">
        <v>2147</v>
      </c>
      <c r="F6" s="37"/>
      <c r="G6" s="102">
        <v>45646</v>
      </c>
      <c r="H6" s="37" t="s">
        <v>2148</v>
      </c>
      <c r="I6" s="125">
        <v>28.5</v>
      </c>
      <c r="J6" s="37">
        <v>12.34</v>
      </c>
      <c r="K6" s="108">
        <f t="shared" ref="K6:K37" si="0">I6-(I6*J6)%</f>
        <v>24.9831</v>
      </c>
      <c r="L6" s="126"/>
    </row>
    <row r="7" spans="1:12">
      <c r="A7" s="36">
        <v>2</v>
      </c>
      <c r="B7" s="123"/>
      <c r="C7" s="94" t="s">
        <v>1555</v>
      </c>
      <c r="D7" s="94" t="s">
        <v>12</v>
      </c>
      <c r="E7" s="94" t="s">
        <v>2147</v>
      </c>
      <c r="F7" s="37"/>
      <c r="G7" s="102">
        <v>45646</v>
      </c>
      <c r="H7" s="37" t="s">
        <v>38</v>
      </c>
      <c r="I7" s="125">
        <v>45.62</v>
      </c>
      <c r="J7" s="37">
        <v>12.34</v>
      </c>
      <c r="K7" s="108">
        <f t="shared" si="0"/>
        <v>39.990492</v>
      </c>
      <c r="L7" s="126"/>
    </row>
    <row r="8" spans="1:12">
      <c r="A8" s="36">
        <v>3</v>
      </c>
      <c r="B8" s="123"/>
      <c r="C8" s="94" t="s">
        <v>1555</v>
      </c>
      <c r="D8" s="94" t="s">
        <v>12</v>
      </c>
      <c r="E8" s="94" t="s">
        <v>2147</v>
      </c>
      <c r="F8" s="37"/>
      <c r="G8" s="102">
        <v>45646</v>
      </c>
      <c r="H8" s="37" t="s">
        <v>120</v>
      </c>
      <c r="I8" s="125">
        <v>44.88</v>
      </c>
      <c r="J8" s="37">
        <v>12.34</v>
      </c>
      <c r="K8" s="108">
        <f t="shared" si="0"/>
        <v>39.341808</v>
      </c>
      <c r="L8" s="126"/>
    </row>
    <row r="9" spans="1:12">
      <c r="A9" s="36">
        <v>4</v>
      </c>
      <c r="B9" s="123"/>
      <c r="C9" s="94" t="s">
        <v>1555</v>
      </c>
      <c r="D9" s="94" t="s">
        <v>12</v>
      </c>
      <c r="E9" s="94" t="s">
        <v>2147</v>
      </c>
      <c r="F9" s="37"/>
      <c r="G9" s="102">
        <v>45646</v>
      </c>
      <c r="H9" s="37" t="s">
        <v>41</v>
      </c>
      <c r="I9" s="125">
        <v>45.06</v>
      </c>
      <c r="J9" s="37">
        <v>12.34</v>
      </c>
      <c r="K9" s="108">
        <f t="shared" si="0"/>
        <v>39.499596</v>
      </c>
      <c r="L9" s="126"/>
    </row>
    <row r="10" spans="1:12">
      <c r="A10" s="36">
        <v>5</v>
      </c>
      <c r="B10" s="123"/>
      <c r="C10" s="94" t="s">
        <v>1555</v>
      </c>
      <c r="D10" s="94" t="s">
        <v>12</v>
      </c>
      <c r="E10" s="94" t="s">
        <v>2147</v>
      </c>
      <c r="F10" s="37"/>
      <c r="G10" s="102">
        <v>45646</v>
      </c>
      <c r="H10" s="37" t="s">
        <v>233</v>
      </c>
      <c r="I10" s="125">
        <v>44.92</v>
      </c>
      <c r="J10" s="37">
        <v>12.34</v>
      </c>
      <c r="K10" s="108">
        <f t="shared" si="0"/>
        <v>39.376872</v>
      </c>
      <c r="L10" s="126"/>
    </row>
    <row r="11" spans="1:12">
      <c r="A11" s="36">
        <v>6</v>
      </c>
      <c r="B11" s="123"/>
      <c r="C11" s="94" t="s">
        <v>1555</v>
      </c>
      <c r="D11" s="94" t="s">
        <v>12</v>
      </c>
      <c r="E11" s="94" t="s">
        <v>2147</v>
      </c>
      <c r="F11" s="37"/>
      <c r="G11" s="102">
        <v>45646</v>
      </c>
      <c r="H11" s="37" t="s">
        <v>50</v>
      </c>
      <c r="I11" s="125">
        <v>28.38</v>
      </c>
      <c r="J11" s="37">
        <v>12.34</v>
      </c>
      <c r="K11" s="108">
        <f t="shared" si="0"/>
        <v>24.877908</v>
      </c>
      <c r="L11" s="126"/>
    </row>
    <row r="12" spans="1:12">
      <c r="A12" s="36">
        <v>7</v>
      </c>
      <c r="B12" s="123" t="s">
        <v>2149</v>
      </c>
      <c r="C12" s="94" t="s">
        <v>1555</v>
      </c>
      <c r="D12" s="94" t="s">
        <v>12</v>
      </c>
      <c r="E12" s="94" t="s">
        <v>2147</v>
      </c>
      <c r="F12" s="37"/>
      <c r="G12" s="102">
        <v>45646</v>
      </c>
      <c r="H12" s="37" t="s">
        <v>37</v>
      </c>
      <c r="I12" s="125">
        <v>45.08</v>
      </c>
      <c r="J12" s="37">
        <v>12.56</v>
      </c>
      <c r="K12" s="108">
        <f t="shared" si="0"/>
        <v>39.417952</v>
      </c>
      <c r="L12" s="126"/>
    </row>
    <row r="13" spans="1:12">
      <c r="A13" s="36">
        <v>8</v>
      </c>
      <c r="B13" s="123"/>
      <c r="C13" s="94" t="s">
        <v>1555</v>
      </c>
      <c r="D13" s="94" t="s">
        <v>12</v>
      </c>
      <c r="E13" s="94" t="s">
        <v>2147</v>
      </c>
      <c r="F13" s="37"/>
      <c r="G13" s="102">
        <v>45646</v>
      </c>
      <c r="H13" s="37" t="s">
        <v>89</v>
      </c>
      <c r="I13" s="125">
        <v>28.9</v>
      </c>
      <c r="J13" s="37">
        <v>12.56</v>
      </c>
      <c r="K13" s="108">
        <f t="shared" si="0"/>
        <v>25.27016</v>
      </c>
      <c r="L13" s="126"/>
    </row>
    <row r="14" spans="1:12">
      <c r="A14" s="36">
        <v>9</v>
      </c>
      <c r="B14" s="123"/>
      <c r="C14" s="94" t="s">
        <v>1555</v>
      </c>
      <c r="D14" s="94" t="s">
        <v>12</v>
      </c>
      <c r="E14" s="94" t="s">
        <v>2147</v>
      </c>
      <c r="F14" s="37"/>
      <c r="G14" s="102">
        <v>45646</v>
      </c>
      <c r="H14" s="37" t="s">
        <v>2150</v>
      </c>
      <c r="I14" s="125">
        <v>28.46</v>
      </c>
      <c r="J14" s="37">
        <v>12.56</v>
      </c>
      <c r="K14" s="108">
        <f t="shared" si="0"/>
        <v>24.885424</v>
      </c>
      <c r="L14" s="126"/>
    </row>
    <row r="15" spans="1:12">
      <c r="A15" s="36">
        <v>10</v>
      </c>
      <c r="B15" s="123"/>
      <c r="C15" s="94" t="s">
        <v>1555</v>
      </c>
      <c r="D15" s="94" t="s">
        <v>12</v>
      </c>
      <c r="E15" s="94" t="s">
        <v>2147</v>
      </c>
      <c r="F15" s="37"/>
      <c r="G15" s="102">
        <v>45646</v>
      </c>
      <c r="H15" s="37" t="s">
        <v>20</v>
      </c>
      <c r="I15" s="125">
        <v>28.6</v>
      </c>
      <c r="J15" s="37">
        <v>12.56</v>
      </c>
      <c r="K15" s="108">
        <f t="shared" si="0"/>
        <v>25.00784</v>
      </c>
      <c r="L15" s="126"/>
    </row>
    <row r="16" spans="1:12">
      <c r="A16" s="36">
        <v>11</v>
      </c>
      <c r="B16" s="123"/>
      <c r="C16" s="94" t="s">
        <v>1555</v>
      </c>
      <c r="D16" s="94" t="s">
        <v>12</v>
      </c>
      <c r="E16" s="94" t="s">
        <v>2147</v>
      </c>
      <c r="F16" s="37"/>
      <c r="G16" s="102">
        <v>45646</v>
      </c>
      <c r="H16" s="37" t="s">
        <v>117</v>
      </c>
      <c r="I16" s="125">
        <v>28.44</v>
      </c>
      <c r="J16" s="37">
        <v>12.56</v>
      </c>
      <c r="K16" s="108">
        <f t="shared" si="0"/>
        <v>24.867936</v>
      </c>
      <c r="L16" s="126"/>
    </row>
    <row r="17" spans="1:12">
      <c r="A17" s="36">
        <v>12</v>
      </c>
      <c r="B17" s="123"/>
      <c r="C17" s="94" t="s">
        <v>1555</v>
      </c>
      <c r="D17" s="94" t="s">
        <v>12</v>
      </c>
      <c r="E17" s="94" t="s">
        <v>2147</v>
      </c>
      <c r="F17" s="37"/>
      <c r="G17" s="102">
        <v>45646</v>
      </c>
      <c r="H17" s="37" t="s">
        <v>2151</v>
      </c>
      <c r="I17" s="125">
        <v>28.84</v>
      </c>
      <c r="J17" s="37">
        <v>12.56</v>
      </c>
      <c r="K17" s="108">
        <f t="shared" si="0"/>
        <v>25.217696</v>
      </c>
      <c r="L17" s="126"/>
    </row>
    <row r="18" spans="1:12">
      <c r="A18" s="36">
        <v>13</v>
      </c>
      <c r="B18" s="123"/>
      <c r="C18" s="94" t="s">
        <v>1555</v>
      </c>
      <c r="D18" s="94" t="s">
        <v>12</v>
      </c>
      <c r="E18" s="94" t="s">
        <v>2147</v>
      </c>
      <c r="F18" s="37"/>
      <c r="G18" s="102">
        <v>45646</v>
      </c>
      <c r="H18" s="37" t="s">
        <v>57</v>
      </c>
      <c r="I18" s="125">
        <v>28.78</v>
      </c>
      <c r="J18" s="37">
        <v>12.56</v>
      </c>
      <c r="K18" s="108">
        <f t="shared" si="0"/>
        <v>25.165232</v>
      </c>
      <c r="L18" s="126"/>
    </row>
    <row r="19" spans="1:12">
      <c r="A19" s="36">
        <v>14</v>
      </c>
      <c r="B19" s="123"/>
      <c r="C19" s="94" t="s">
        <v>1555</v>
      </c>
      <c r="D19" s="94" t="s">
        <v>12</v>
      </c>
      <c r="E19" s="94" t="s">
        <v>2147</v>
      </c>
      <c r="F19" s="37"/>
      <c r="G19" s="102">
        <v>45646</v>
      </c>
      <c r="H19" s="37" t="s">
        <v>61</v>
      </c>
      <c r="I19" s="125">
        <v>28.54</v>
      </c>
      <c r="J19" s="37">
        <v>12.56</v>
      </c>
      <c r="K19" s="108">
        <f t="shared" si="0"/>
        <v>24.955376</v>
      </c>
      <c r="L19" s="126"/>
    </row>
    <row r="20" spans="1:12">
      <c r="A20" s="36">
        <v>15</v>
      </c>
      <c r="B20" s="123"/>
      <c r="C20" s="94" t="s">
        <v>1555</v>
      </c>
      <c r="D20" s="94" t="s">
        <v>12</v>
      </c>
      <c r="E20" s="94" t="s">
        <v>2147</v>
      </c>
      <c r="F20" s="37"/>
      <c r="G20" s="102">
        <v>45646</v>
      </c>
      <c r="H20" s="37" t="s">
        <v>55</v>
      </c>
      <c r="I20" s="125">
        <v>28.64</v>
      </c>
      <c r="J20" s="37">
        <v>12.56</v>
      </c>
      <c r="K20" s="108">
        <f t="shared" si="0"/>
        <v>25.042816</v>
      </c>
      <c r="L20" s="126"/>
    </row>
    <row r="21" spans="1:12">
      <c r="A21" s="36">
        <v>16</v>
      </c>
      <c r="B21" s="123" t="s">
        <v>2152</v>
      </c>
      <c r="C21" s="94" t="s">
        <v>1555</v>
      </c>
      <c r="D21" s="94" t="s">
        <v>12</v>
      </c>
      <c r="E21" s="94" t="s">
        <v>2147</v>
      </c>
      <c r="F21" s="37"/>
      <c r="G21" s="102">
        <v>45646</v>
      </c>
      <c r="H21" s="37" t="s">
        <v>97</v>
      </c>
      <c r="I21" s="125">
        <v>39</v>
      </c>
      <c r="J21" s="37">
        <v>12.47</v>
      </c>
      <c r="K21" s="108">
        <f t="shared" si="0"/>
        <v>34.1367</v>
      </c>
      <c r="L21" s="126"/>
    </row>
    <row r="22" spans="1:12">
      <c r="A22" s="36">
        <v>17</v>
      </c>
      <c r="B22" s="123"/>
      <c r="C22" s="94" t="s">
        <v>1555</v>
      </c>
      <c r="D22" s="94" t="s">
        <v>12</v>
      </c>
      <c r="E22" s="94" t="s">
        <v>2147</v>
      </c>
      <c r="F22" s="37"/>
      <c r="G22" s="102">
        <v>45646</v>
      </c>
      <c r="H22" s="37" t="s">
        <v>26</v>
      </c>
      <c r="I22" s="125">
        <v>28.68</v>
      </c>
      <c r="J22" s="37">
        <v>12.47</v>
      </c>
      <c r="K22" s="108">
        <f t="shared" si="0"/>
        <v>25.103604</v>
      </c>
      <c r="L22" s="126"/>
    </row>
    <row r="23" spans="1:12">
      <c r="A23" s="36">
        <v>18</v>
      </c>
      <c r="B23" s="123"/>
      <c r="C23" s="94" t="s">
        <v>1555</v>
      </c>
      <c r="D23" s="94" t="s">
        <v>12</v>
      </c>
      <c r="E23" s="94" t="s">
        <v>2147</v>
      </c>
      <c r="F23" s="37"/>
      <c r="G23" s="102">
        <v>45646</v>
      </c>
      <c r="H23" s="37" t="s">
        <v>2153</v>
      </c>
      <c r="I23" s="125">
        <v>42.7</v>
      </c>
      <c r="J23" s="37">
        <v>12.47</v>
      </c>
      <c r="K23" s="108">
        <f t="shared" si="0"/>
        <v>37.37531</v>
      </c>
      <c r="L23" s="126"/>
    </row>
    <row r="24" spans="1:12">
      <c r="A24" s="36">
        <v>19</v>
      </c>
      <c r="B24" s="123"/>
      <c r="C24" s="94" t="s">
        <v>1555</v>
      </c>
      <c r="D24" s="94" t="s">
        <v>12</v>
      </c>
      <c r="E24" s="94" t="s">
        <v>2147</v>
      </c>
      <c r="F24" s="37"/>
      <c r="G24" s="102">
        <v>45646</v>
      </c>
      <c r="H24" s="37" t="s">
        <v>92</v>
      </c>
      <c r="I24" s="125">
        <v>28.6</v>
      </c>
      <c r="J24" s="37">
        <v>12.47</v>
      </c>
      <c r="K24" s="108">
        <f t="shared" si="0"/>
        <v>25.03358</v>
      </c>
      <c r="L24" s="126"/>
    </row>
    <row r="25" spans="1:12">
      <c r="A25" s="36">
        <v>20</v>
      </c>
      <c r="B25" s="123"/>
      <c r="C25" s="94" t="s">
        <v>1555</v>
      </c>
      <c r="D25" s="94" t="s">
        <v>12</v>
      </c>
      <c r="E25" s="94" t="s">
        <v>2147</v>
      </c>
      <c r="F25" s="37"/>
      <c r="G25" s="102">
        <v>45646</v>
      </c>
      <c r="H25" s="37" t="s">
        <v>150</v>
      </c>
      <c r="I25" s="125">
        <v>31.18</v>
      </c>
      <c r="J25" s="37">
        <v>12.47</v>
      </c>
      <c r="K25" s="108">
        <f t="shared" si="0"/>
        <v>27.291854</v>
      </c>
      <c r="L25" s="126"/>
    </row>
    <row r="26" spans="1:12">
      <c r="A26" s="36">
        <v>21</v>
      </c>
      <c r="B26" s="123"/>
      <c r="C26" s="94" t="s">
        <v>1555</v>
      </c>
      <c r="D26" s="94" t="s">
        <v>12</v>
      </c>
      <c r="E26" s="94" t="s">
        <v>2147</v>
      </c>
      <c r="F26" s="37"/>
      <c r="G26" s="102">
        <v>45646</v>
      </c>
      <c r="H26" s="37" t="s">
        <v>33</v>
      </c>
      <c r="I26" s="125">
        <v>38.78</v>
      </c>
      <c r="J26" s="37">
        <v>12.47</v>
      </c>
      <c r="K26" s="108">
        <f t="shared" si="0"/>
        <v>33.944134</v>
      </c>
      <c r="L26" s="126"/>
    </row>
    <row r="27" spans="1:12">
      <c r="A27" s="36">
        <v>22</v>
      </c>
      <c r="B27" s="123"/>
      <c r="C27" s="94" t="s">
        <v>1555</v>
      </c>
      <c r="D27" s="94" t="s">
        <v>12</v>
      </c>
      <c r="E27" s="94" t="s">
        <v>2147</v>
      </c>
      <c r="F27" s="37"/>
      <c r="G27" s="102">
        <v>45646</v>
      </c>
      <c r="H27" s="37" t="s">
        <v>79</v>
      </c>
      <c r="I27" s="125">
        <v>28.6</v>
      </c>
      <c r="J27" s="37">
        <v>12.47</v>
      </c>
      <c r="K27" s="108">
        <f t="shared" si="0"/>
        <v>25.03358</v>
      </c>
      <c r="L27" s="126"/>
    </row>
    <row r="28" spans="1:12">
      <c r="A28" s="36">
        <v>23</v>
      </c>
      <c r="B28" s="123" t="s">
        <v>2154</v>
      </c>
      <c r="C28" s="94" t="s">
        <v>1555</v>
      </c>
      <c r="D28" s="94" t="s">
        <v>12</v>
      </c>
      <c r="E28" s="94" t="s">
        <v>2147</v>
      </c>
      <c r="F28" s="37"/>
      <c r="G28" s="102">
        <v>45646</v>
      </c>
      <c r="H28" s="37" t="s">
        <v>46</v>
      </c>
      <c r="I28" s="125">
        <v>28.44</v>
      </c>
      <c r="J28" s="37">
        <v>12.21</v>
      </c>
      <c r="K28" s="108">
        <f t="shared" si="0"/>
        <v>24.967476</v>
      </c>
      <c r="L28" s="126"/>
    </row>
    <row r="29" spans="1:12">
      <c r="A29" s="36">
        <v>24</v>
      </c>
      <c r="B29" s="123"/>
      <c r="C29" s="94" t="s">
        <v>1555</v>
      </c>
      <c r="D29" s="94" t="s">
        <v>12</v>
      </c>
      <c r="E29" s="94" t="s">
        <v>2147</v>
      </c>
      <c r="F29" s="37"/>
      <c r="G29" s="102">
        <v>45646</v>
      </c>
      <c r="H29" s="37" t="s">
        <v>42</v>
      </c>
      <c r="I29" s="125">
        <v>28.58</v>
      </c>
      <c r="J29" s="37">
        <v>12.21</v>
      </c>
      <c r="K29" s="108">
        <f t="shared" si="0"/>
        <v>25.090382</v>
      </c>
      <c r="L29" s="126"/>
    </row>
    <row r="30" spans="1:12">
      <c r="A30" s="36">
        <v>25</v>
      </c>
      <c r="B30" s="123"/>
      <c r="C30" s="94" t="s">
        <v>1555</v>
      </c>
      <c r="D30" s="94" t="s">
        <v>12</v>
      </c>
      <c r="E30" s="94" t="s">
        <v>2147</v>
      </c>
      <c r="F30" s="37"/>
      <c r="G30" s="102">
        <v>45646</v>
      </c>
      <c r="H30" s="37" t="s">
        <v>19</v>
      </c>
      <c r="I30" s="125">
        <v>28.42</v>
      </c>
      <c r="J30" s="37">
        <v>12.21</v>
      </c>
      <c r="K30" s="108">
        <f t="shared" si="0"/>
        <v>24.949918</v>
      </c>
      <c r="L30" s="126"/>
    </row>
    <row r="31" spans="1:12">
      <c r="A31" s="36">
        <v>26</v>
      </c>
      <c r="B31" s="123"/>
      <c r="C31" s="94" t="s">
        <v>1555</v>
      </c>
      <c r="D31" s="94" t="s">
        <v>12</v>
      </c>
      <c r="E31" s="94" t="s">
        <v>2147</v>
      </c>
      <c r="F31" s="37"/>
      <c r="G31" s="102">
        <v>45646</v>
      </c>
      <c r="H31" s="37" t="s">
        <v>2155</v>
      </c>
      <c r="I31" s="125">
        <v>28.68</v>
      </c>
      <c r="J31" s="37">
        <v>12.21</v>
      </c>
      <c r="K31" s="108">
        <f t="shared" si="0"/>
        <v>25.178172</v>
      </c>
      <c r="L31" s="126"/>
    </row>
    <row r="32" spans="1:12">
      <c r="A32" s="36">
        <v>27</v>
      </c>
      <c r="B32" s="123"/>
      <c r="C32" s="94" t="s">
        <v>1555</v>
      </c>
      <c r="D32" s="94" t="s">
        <v>12</v>
      </c>
      <c r="E32" s="94" t="s">
        <v>2147</v>
      </c>
      <c r="F32" s="37"/>
      <c r="G32" s="102">
        <v>45646</v>
      </c>
      <c r="H32" s="37" t="s">
        <v>2156</v>
      </c>
      <c r="I32" s="125">
        <v>28.22</v>
      </c>
      <c r="J32" s="37">
        <v>12.21</v>
      </c>
      <c r="K32" s="108">
        <f t="shared" si="0"/>
        <v>24.774338</v>
      </c>
      <c r="L32" s="126"/>
    </row>
    <row r="33" spans="1:12">
      <c r="A33" s="36">
        <v>28</v>
      </c>
      <c r="B33" s="123"/>
      <c r="C33" s="94" t="s">
        <v>1555</v>
      </c>
      <c r="D33" s="94" t="s">
        <v>12</v>
      </c>
      <c r="E33" s="94" t="s">
        <v>2147</v>
      </c>
      <c r="F33" s="37"/>
      <c r="G33" s="102">
        <v>45646</v>
      </c>
      <c r="H33" s="37" t="s">
        <v>40</v>
      </c>
      <c r="I33" s="125">
        <v>44.46</v>
      </c>
      <c r="J33" s="37">
        <v>12.21</v>
      </c>
      <c r="K33" s="108">
        <f t="shared" si="0"/>
        <v>39.031434</v>
      </c>
      <c r="L33" s="126"/>
    </row>
    <row r="34" spans="1:12">
      <c r="A34" s="36">
        <v>29</v>
      </c>
      <c r="B34" s="123"/>
      <c r="C34" s="94" t="s">
        <v>1555</v>
      </c>
      <c r="D34" s="94" t="s">
        <v>12</v>
      </c>
      <c r="E34" s="94" t="s">
        <v>2147</v>
      </c>
      <c r="F34" s="37"/>
      <c r="G34" s="102">
        <v>45646</v>
      </c>
      <c r="H34" s="37" t="s">
        <v>23</v>
      </c>
      <c r="I34" s="125">
        <v>28.4</v>
      </c>
      <c r="J34" s="37">
        <v>12.21</v>
      </c>
      <c r="K34" s="108">
        <f t="shared" si="0"/>
        <v>24.93236</v>
      </c>
      <c r="L34" s="126"/>
    </row>
    <row r="35" spans="1:12">
      <c r="A35" s="36">
        <v>30</v>
      </c>
      <c r="B35" s="123"/>
      <c r="C35" s="94" t="s">
        <v>1555</v>
      </c>
      <c r="D35" s="94" t="s">
        <v>12</v>
      </c>
      <c r="E35" s="94" t="s">
        <v>2147</v>
      </c>
      <c r="F35" s="37"/>
      <c r="G35" s="102">
        <v>45646</v>
      </c>
      <c r="H35" s="37" t="s">
        <v>31</v>
      </c>
      <c r="I35" s="125">
        <v>31.08</v>
      </c>
      <c r="J35" s="37">
        <v>12.21</v>
      </c>
      <c r="K35" s="108">
        <f t="shared" si="0"/>
        <v>27.285132</v>
      </c>
      <c r="L35" s="126"/>
    </row>
    <row r="36" spans="1:12">
      <c r="A36" s="36">
        <v>31</v>
      </c>
      <c r="B36" s="123"/>
      <c r="C36" s="94" t="s">
        <v>1555</v>
      </c>
      <c r="D36" s="94" t="s">
        <v>12</v>
      </c>
      <c r="E36" s="94" t="s">
        <v>2147</v>
      </c>
      <c r="F36" s="37"/>
      <c r="G36" s="102">
        <v>45646</v>
      </c>
      <c r="H36" s="37" t="s">
        <v>2157</v>
      </c>
      <c r="I36" s="125">
        <v>28.14</v>
      </c>
      <c r="J36" s="37">
        <v>12.21</v>
      </c>
      <c r="K36" s="108">
        <f t="shared" si="0"/>
        <v>24.704106</v>
      </c>
      <c r="L36" s="126"/>
    </row>
    <row r="37" spans="1:12">
      <c r="A37" s="36">
        <v>32</v>
      </c>
      <c r="B37" s="117" t="s">
        <v>2158</v>
      </c>
      <c r="C37" s="94" t="s">
        <v>1555</v>
      </c>
      <c r="D37" s="94" t="s">
        <v>12</v>
      </c>
      <c r="E37" s="94" t="s">
        <v>2147</v>
      </c>
      <c r="F37" s="37"/>
      <c r="G37" s="102">
        <v>45652</v>
      </c>
      <c r="H37" s="37" t="s">
        <v>38</v>
      </c>
      <c r="I37" s="125">
        <v>44.4</v>
      </c>
      <c r="J37" s="37">
        <v>12.62</v>
      </c>
      <c r="K37" s="108">
        <f t="shared" si="0"/>
        <v>38.79672</v>
      </c>
      <c r="L37" s="126"/>
    </row>
    <row r="38" spans="1:12">
      <c r="A38" s="36">
        <v>33</v>
      </c>
      <c r="B38" s="118"/>
      <c r="C38" s="94" t="s">
        <v>1555</v>
      </c>
      <c r="D38" s="94" t="s">
        <v>12</v>
      </c>
      <c r="E38" s="94" t="s">
        <v>2147</v>
      </c>
      <c r="F38" s="111"/>
      <c r="G38" s="102">
        <v>45652</v>
      </c>
      <c r="H38" s="37" t="s">
        <v>37</v>
      </c>
      <c r="I38" s="125">
        <v>44.06</v>
      </c>
      <c r="J38" s="37">
        <v>12.62</v>
      </c>
      <c r="K38" s="108">
        <f t="shared" ref="K38:K66" si="1">I38-(I38*J38)%</f>
        <v>38.499628</v>
      </c>
      <c r="L38" s="126"/>
    </row>
    <row r="39" spans="1:12">
      <c r="A39" s="36">
        <v>34</v>
      </c>
      <c r="B39" s="118"/>
      <c r="C39" s="94" t="s">
        <v>1555</v>
      </c>
      <c r="D39" s="94" t="s">
        <v>12</v>
      </c>
      <c r="E39" s="94" t="s">
        <v>2147</v>
      </c>
      <c r="F39" s="111"/>
      <c r="G39" s="102">
        <v>45652</v>
      </c>
      <c r="H39" s="37" t="s">
        <v>2159</v>
      </c>
      <c r="I39" s="125">
        <v>39.44</v>
      </c>
      <c r="J39" s="37">
        <v>12.62</v>
      </c>
      <c r="K39" s="108">
        <f t="shared" si="1"/>
        <v>34.462672</v>
      </c>
      <c r="L39" s="126"/>
    </row>
    <row r="40" spans="1:12">
      <c r="A40" s="36">
        <v>35</v>
      </c>
      <c r="B40" s="118"/>
      <c r="C40" s="94" t="s">
        <v>1555</v>
      </c>
      <c r="D40" s="94" t="s">
        <v>12</v>
      </c>
      <c r="E40" s="94" t="s">
        <v>2147</v>
      </c>
      <c r="F40" s="111"/>
      <c r="G40" s="102">
        <v>45652</v>
      </c>
      <c r="H40" s="37" t="s">
        <v>28</v>
      </c>
      <c r="I40" s="125">
        <v>28.42</v>
      </c>
      <c r="J40" s="37">
        <v>12.62</v>
      </c>
      <c r="K40" s="108">
        <f t="shared" si="1"/>
        <v>24.833396</v>
      </c>
      <c r="L40" s="126"/>
    </row>
    <row r="41" spans="1:12">
      <c r="A41" s="36">
        <v>36</v>
      </c>
      <c r="B41" s="118"/>
      <c r="C41" s="94" t="s">
        <v>1555</v>
      </c>
      <c r="D41" s="94" t="s">
        <v>12</v>
      </c>
      <c r="E41" s="94" t="s">
        <v>2147</v>
      </c>
      <c r="F41" s="111"/>
      <c r="G41" s="102">
        <v>45652</v>
      </c>
      <c r="H41" s="37" t="s">
        <v>97</v>
      </c>
      <c r="I41" s="125">
        <v>38.32</v>
      </c>
      <c r="J41" s="37">
        <v>12.62</v>
      </c>
      <c r="K41" s="108">
        <f t="shared" si="1"/>
        <v>33.484016</v>
      </c>
      <c r="L41" s="126"/>
    </row>
    <row r="42" spans="1:12">
      <c r="A42" s="36">
        <v>37</v>
      </c>
      <c r="B42" s="118"/>
      <c r="C42" s="94" t="s">
        <v>1555</v>
      </c>
      <c r="D42" s="94" t="s">
        <v>12</v>
      </c>
      <c r="E42" s="94" t="s">
        <v>2147</v>
      </c>
      <c r="F42" s="111"/>
      <c r="G42" s="102">
        <v>45652</v>
      </c>
      <c r="H42" s="37" t="s">
        <v>61</v>
      </c>
      <c r="I42" s="125">
        <v>28.44</v>
      </c>
      <c r="J42" s="37">
        <v>12.62</v>
      </c>
      <c r="K42" s="108">
        <f t="shared" si="1"/>
        <v>24.850872</v>
      </c>
      <c r="L42" s="126"/>
    </row>
    <row r="43" spans="1:12">
      <c r="A43" s="36">
        <v>38</v>
      </c>
      <c r="B43" s="119"/>
      <c r="C43" s="94" t="s">
        <v>1555</v>
      </c>
      <c r="D43" s="94" t="s">
        <v>12</v>
      </c>
      <c r="E43" s="94" t="s">
        <v>2147</v>
      </c>
      <c r="F43" s="111"/>
      <c r="G43" s="102">
        <v>45652</v>
      </c>
      <c r="H43" s="37" t="s">
        <v>105</v>
      </c>
      <c r="I43" s="125">
        <v>28.24</v>
      </c>
      <c r="J43" s="37">
        <v>12.62</v>
      </c>
      <c r="K43" s="108">
        <f t="shared" si="1"/>
        <v>24.676112</v>
      </c>
      <c r="L43" s="126"/>
    </row>
    <row r="44" spans="1:12">
      <c r="A44" s="36">
        <v>39</v>
      </c>
      <c r="B44" s="39" t="s">
        <v>2160</v>
      </c>
      <c r="C44" s="94" t="s">
        <v>1555</v>
      </c>
      <c r="D44" s="94" t="s">
        <v>12</v>
      </c>
      <c r="E44" s="94" t="s">
        <v>2147</v>
      </c>
      <c r="F44" s="37"/>
      <c r="G44" s="102">
        <v>45652</v>
      </c>
      <c r="H44" s="37" t="s">
        <v>50</v>
      </c>
      <c r="I44" s="125">
        <v>28.38</v>
      </c>
      <c r="J44" s="37">
        <v>12.42</v>
      </c>
      <c r="K44" s="108">
        <f t="shared" si="1"/>
        <v>24.855204</v>
      </c>
      <c r="L44" s="126"/>
    </row>
    <row r="45" spans="1:12">
      <c r="A45" s="36">
        <v>40</v>
      </c>
      <c r="B45" s="144"/>
      <c r="C45" s="94" t="s">
        <v>1555</v>
      </c>
      <c r="D45" s="94" t="s">
        <v>12</v>
      </c>
      <c r="E45" s="94" t="s">
        <v>2147</v>
      </c>
      <c r="F45" s="37"/>
      <c r="G45" s="102">
        <v>45652</v>
      </c>
      <c r="H45" s="37" t="s">
        <v>117</v>
      </c>
      <c r="I45" s="125">
        <v>28.78</v>
      </c>
      <c r="J45" s="37">
        <v>12.42</v>
      </c>
      <c r="K45" s="108">
        <f t="shared" si="1"/>
        <v>25.205524</v>
      </c>
      <c r="L45" s="126"/>
    </row>
    <row r="46" spans="1:12">
      <c r="A46" s="36">
        <v>41</v>
      </c>
      <c r="B46" s="144"/>
      <c r="C46" s="94" t="s">
        <v>1555</v>
      </c>
      <c r="D46" s="94" t="s">
        <v>12</v>
      </c>
      <c r="E46" s="94" t="s">
        <v>2147</v>
      </c>
      <c r="F46" s="37"/>
      <c r="G46" s="102">
        <v>45652</v>
      </c>
      <c r="H46" s="37" t="s">
        <v>2156</v>
      </c>
      <c r="I46" s="125">
        <v>28.72</v>
      </c>
      <c r="J46" s="37">
        <v>12.42</v>
      </c>
      <c r="K46" s="108">
        <f t="shared" si="1"/>
        <v>25.152976</v>
      </c>
      <c r="L46" s="126"/>
    </row>
    <row r="47" spans="1:12">
      <c r="A47" s="36">
        <v>42</v>
      </c>
      <c r="B47" s="144"/>
      <c r="C47" s="94" t="s">
        <v>1555</v>
      </c>
      <c r="D47" s="94" t="s">
        <v>12</v>
      </c>
      <c r="E47" s="94" t="s">
        <v>2147</v>
      </c>
      <c r="F47" s="37"/>
      <c r="G47" s="102">
        <v>45652</v>
      </c>
      <c r="H47" s="37" t="s">
        <v>21</v>
      </c>
      <c r="I47" s="125">
        <v>29.5</v>
      </c>
      <c r="J47" s="37">
        <v>12.42</v>
      </c>
      <c r="K47" s="108">
        <f t="shared" si="1"/>
        <v>25.8361</v>
      </c>
      <c r="L47" s="126"/>
    </row>
    <row r="48" spans="1:12">
      <c r="A48" s="36">
        <v>43</v>
      </c>
      <c r="B48" s="144"/>
      <c r="C48" s="94" t="s">
        <v>1555</v>
      </c>
      <c r="D48" s="94" t="s">
        <v>12</v>
      </c>
      <c r="E48" s="94" t="s">
        <v>2147</v>
      </c>
      <c r="F48" s="37"/>
      <c r="G48" s="102">
        <v>45652</v>
      </c>
      <c r="H48" s="37" t="s">
        <v>2161</v>
      </c>
      <c r="I48" s="125">
        <v>42.92</v>
      </c>
      <c r="J48" s="37">
        <v>12.42</v>
      </c>
      <c r="K48" s="108">
        <f t="shared" si="1"/>
        <v>37.589336</v>
      </c>
      <c r="L48" s="126"/>
    </row>
    <row r="49" spans="1:12">
      <c r="A49" s="36">
        <v>44</v>
      </c>
      <c r="B49" s="144"/>
      <c r="C49" s="94" t="s">
        <v>1555</v>
      </c>
      <c r="D49" s="94" t="s">
        <v>12</v>
      </c>
      <c r="E49" s="94" t="s">
        <v>2147</v>
      </c>
      <c r="F49" s="37"/>
      <c r="G49" s="102">
        <v>45652</v>
      </c>
      <c r="H49" s="37" t="s">
        <v>141</v>
      </c>
      <c r="I49" s="125">
        <v>29.54</v>
      </c>
      <c r="J49" s="37">
        <v>12.42</v>
      </c>
      <c r="K49" s="108">
        <f t="shared" si="1"/>
        <v>25.871132</v>
      </c>
      <c r="L49" s="126"/>
    </row>
    <row r="50" spans="1:12">
      <c r="A50" s="36">
        <v>45</v>
      </c>
      <c r="B50" s="144"/>
      <c r="C50" s="94" t="s">
        <v>1555</v>
      </c>
      <c r="D50" s="94" t="s">
        <v>12</v>
      </c>
      <c r="E50" s="94" t="s">
        <v>2147</v>
      </c>
      <c r="F50" s="37"/>
      <c r="G50" s="102">
        <v>45652</v>
      </c>
      <c r="H50" s="37" t="s">
        <v>118</v>
      </c>
      <c r="I50" s="125">
        <v>38.54</v>
      </c>
      <c r="J50" s="37">
        <v>12.42</v>
      </c>
      <c r="K50" s="108">
        <f t="shared" si="1"/>
        <v>33.753332</v>
      </c>
      <c r="L50" s="126"/>
    </row>
    <row r="51" spans="1:12">
      <c r="A51" s="36">
        <v>46</v>
      </c>
      <c r="B51" s="145"/>
      <c r="C51" s="94" t="s">
        <v>1555</v>
      </c>
      <c r="D51" s="94" t="s">
        <v>12</v>
      </c>
      <c r="E51" s="94" t="s">
        <v>2147</v>
      </c>
      <c r="F51" s="37"/>
      <c r="G51" s="102">
        <v>45652</v>
      </c>
      <c r="H51" s="37" t="s">
        <v>2162</v>
      </c>
      <c r="I51" s="125">
        <v>38.52</v>
      </c>
      <c r="J51" s="37">
        <v>12.42</v>
      </c>
      <c r="K51" s="108">
        <f t="shared" si="1"/>
        <v>33.735816</v>
      </c>
      <c r="L51" s="126"/>
    </row>
    <row r="52" spans="1:12">
      <c r="A52" s="36">
        <v>47</v>
      </c>
      <c r="B52" s="39" t="s">
        <v>2163</v>
      </c>
      <c r="C52" s="94" t="s">
        <v>1555</v>
      </c>
      <c r="D52" s="94" t="s">
        <v>12</v>
      </c>
      <c r="E52" s="94" t="s">
        <v>2147</v>
      </c>
      <c r="F52" s="37"/>
      <c r="G52" s="102">
        <v>45652</v>
      </c>
      <c r="H52" s="37" t="s">
        <v>71</v>
      </c>
      <c r="I52" s="125">
        <v>28.84</v>
      </c>
      <c r="J52" s="37">
        <v>12.27</v>
      </c>
      <c r="K52" s="108">
        <f t="shared" si="1"/>
        <v>25.301332</v>
      </c>
      <c r="L52" s="126"/>
    </row>
    <row r="53" spans="1:12">
      <c r="A53" s="36">
        <v>48</v>
      </c>
      <c r="B53" s="144"/>
      <c r="C53" s="94" t="s">
        <v>1555</v>
      </c>
      <c r="D53" s="94" t="s">
        <v>12</v>
      </c>
      <c r="E53" s="94" t="s">
        <v>2147</v>
      </c>
      <c r="F53" s="37"/>
      <c r="G53" s="102">
        <v>45652</v>
      </c>
      <c r="H53" s="37" t="s">
        <v>55</v>
      </c>
      <c r="I53" s="125">
        <v>28.92</v>
      </c>
      <c r="J53" s="37">
        <v>12.27</v>
      </c>
      <c r="K53" s="108">
        <f t="shared" si="1"/>
        <v>25.371516</v>
      </c>
      <c r="L53" s="126"/>
    </row>
    <row r="54" spans="1:12">
      <c r="A54" s="36">
        <v>49</v>
      </c>
      <c r="B54" s="144"/>
      <c r="C54" s="94" t="s">
        <v>1555</v>
      </c>
      <c r="D54" s="94" t="s">
        <v>12</v>
      </c>
      <c r="E54" s="94" t="s">
        <v>2147</v>
      </c>
      <c r="F54" s="37"/>
      <c r="G54" s="102">
        <v>45652</v>
      </c>
      <c r="H54" s="37" t="s">
        <v>2164</v>
      </c>
      <c r="I54" s="125">
        <v>28.26</v>
      </c>
      <c r="J54" s="37">
        <v>12.27</v>
      </c>
      <c r="K54" s="108">
        <f t="shared" si="1"/>
        <v>24.792498</v>
      </c>
      <c r="L54" s="126"/>
    </row>
    <row r="55" spans="1:12">
      <c r="A55" s="36">
        <v>50</v>
      </c>
      <c r="B55" s="144"/>
      <c r="C55" s="94" t="s">
        <v>1555</v>
      </c>
      <c r="D55" s="94" t="s">
        <v>12</v>
      </c>
      <c r="E55" s="94" t="s">
        <v>2147</v>
      </c>
      <c r="F55" s="37"/>
      <c r="G55" s="102">
        <v>45652</v>
      </c>
      <c r="H55" s="37" t="s">
        <v>25</v>
      </c>
      <c r="I55" s="125">
        <v>28.86</v>
      </c>
      <c r="J55" s="37">
        <v>12.27</v>
      </c>
      <c r="K55" s="108">
        <f t="shared" si="1"/>
        <v>25.318878</v>
      </c>
      <c r="L55" s="126"/>
    </row>
    <row r="56" spans="1:12">
      <c r="A56" s="36">
        <v>51</v>
      </c>
      <c r="B56" s="144"/>
      <c r="C56" s="94" t="s">
        <v>1555</v>
      </c>
      <c r="D56" s="94" t="s">
        <v>12</v>
      </c>
      <c r="E56" s="94" t="s">
        <v>2147</v>
      </c>
      <c r="F56" s="37"/>
      <c r="G56" s="102">
        <v>45652</v>
      </c>
      <c r="H56" s="37" t="s">
        <v>2155</v>
      </c>
      <c r="I56" s="125">
        <v>28.88</v>
      </c>
      <c r="J56" s="37">
        <v>12.27</v>
      </c>
      <c r="K56" s="108">
        <f t="shared" si="1"/>
        <v>25.336424</v>
      </c>
      <c r="L56" s="126"/>
    </row>
    <row r="57" spans="1:12">
      <c r="A57" s="36">
        <v>52</v>
      </c>
      <c r="B57" s="144"/>
      <c r="C57" s="94" t="s">
        <v>1555</v>
      </c>
      <c r="D57" s="94" t="s">
        <v>12</v>
      </c>
      <c r="E57" s="94" t="s">
        <v>2147</v>
      </c>
      <c r="F57" s="37"/>
      <c r="G57" s="102">
        <v>45652</v>
      </c>
      <c r="H57" s="37" t="s">
        <v>19</v>
      </c>
      <c r="I57" s="125">
        <v>28.36</v>
      </c>
      <c r="J57" s="37">
        <v>12.27</v>
      </c>
      <c r="K57" s="108">
        <f t="shared" si="1"/>
        <v>24.880228</v>
      </c>
      <c r="L57" s="126"/>
    </row>
    <row r="58" spans="1:12">
      <c r="A58" s="36">
        <v>53</v>
      </c>
      <c r="B58" s="144"/>
      <c r="C58" s="94" t="s">
        <v>1555</v>
      </c>
      <c r="D58" s="94" t="s">
        <v>12</v>
      </c>
      <c r="E58" s="94" t="s">
        <v>2147</v>
      </c>
      <c r="F58" s="37"/>
      <c r="G58" s="102">
        <v>45652</v>
      </c>
      <c r="H58" s="37" t="s">
        <v>56</v>
      </c>
      <c r="I58" s="125">
        <v>38.8</v>
      </c>
      <c r="J58" s="37">
        <v>12.27</v>
      </c>
      <c r="K58" s="108">
        <f t="shared" si="1"/>
        <v>34.03924</v>
      </c>
      <c r="L58" s="126"/>
    </row>
    <row r="59" spans="1:12">
      <c r="A59" s="36">
        <v>54</v>
      </c>
      <c r="B59" s="145"/>
      <c r="C59" s="94" t="s">
        <v>1555</v>
      </c>
      <c r="D59" s="94" t="s">
        <v>12</v>
      </c>
      <c r="E59" s="94" t="s">
        <v>2147</v>
      </c>
      <c r="F59" s="37"/>
      <c r="G59" s="102">
        <v>45652</v>
      </c>
      <c r="H59" s="37" t="s">
        <v>79</v>
      </c>
      <c r="I59" s="125">
        <v>28.78</v>
      </c>
      <c r="J59" s="37">
        <v>12.27</v>
      </c>
      <c r="K59" s="108">
        <f t="shared" si="1"/>
        <v>25.248694</v>
      </c>
      <c r="L59" s="126"/>
    </row>
    <row r="60" spans="1:12">
      <c r="A60" s="36">
        <v>55</v>
      </c>
      <c r="B60" s="39" t="s">
        <v>2165</v>
      </c>
      <c r="C60" s="94" t="s">
        <v>1555</v>
      </c>
      <c r="D60" s="94" t="s">
        <v>12</v>
      </c>
      <c r="E60" s="94" t="s">
        <v>2147</v>
      </c>
      <c r="F60" s="37"/>
      <c r="G60" s="102">
        <v>45652</v>
      </c>
      <c r="H60" s="37" t="s">
        <v>51</v>
      </c>
      <c r="I60" s="125">
        <v>28.9</v>
      </c>
      <c r="J60" s="37">
        <v>12.22</v>
      </c>
      <c r="K60" s="108">
        <f t="shared" si="1"/>
        <v>25.36842</v>
      </c>
      <c r="L60" s="126"/>
    </row>
    <row r="61" spans="1:12">
      <c r="A61" s="36">
        <v>56</v>
      </c>
      <c r="B61" s="144"/>
      <c r="C61" s="94" t="s">
        <v>1555</v>
      </c>
      <c r="D61" s="94" t="s">
        <v>12</v>
      </c>
      <c r="E61" s="94" t="s">
        <v>2147</v>
      </c>
      <c r="F61" s="37"/>
      <c r="G61" s="102">
        <v>45652</v>
      </c>
      <c r="H61" s="37" t="s">
        <v>162</v>
      </c>
      <c r="I61" s="125">
        <v>32.26</v>
      </c>
      <c r="J61" s="37">
        <v>12.22</v>
      </c>
      <c r="K61" s="108">
        <f t="shared" si="1"/>
        <v>28.317828</v>
      </c>
      <c r="L61" s="126"/>
    </row>
    <row r="62" spans="1:12">
      <c r="A62" s="36">
        <v>57</v>
      </c>
      <c r="B62" s="144"/>
      <c r="C62" s="94" t="s">
        <v>1555</v>
      </c>
      <c r="D62" s="94" t="s">
        <v>12</v>
      </c>
      <c r="E62" s="94" t="s">
        <v>2147</v>
      </c>
      <c r="F62" s="37"/>
      <c r="G62" s="102">
        <v>45652</v>
      </c>
      <c r="H62" s="37" t="s">
        <v>20</v>
      </c>
      <c r="I62" s="125">
        <v>28.86</v>
      </c>
      <c r="J62" s="37">
        <v>12.22</v>
      </c>
      <c r="K62" s="108">
        <f t="shared" si="1"/>
        <v>25.333308</v>
      </c>
      <c r="L62" s="126"/>
    </row>
    <row r="63" spans="1:12">
      <c r="A63" s="36">
        <v>58</v>
      </c>
      <c r="B63" s="144"/>
      <c r="C63" s="94" t="s">
        <v>1555</v>
      </c>
      <c r="D63" s="94" t="s">
        <v>12</v>
      </c>
      <c r="E63" s="94" t="s">
        <v>2147</v>
      </c>
      <c r="F63" s="37"/>
      <c r="G63" s="102">
        <v>45652</v>
      </c>
      <c r="H63" s="37" t="s">
        <v>41</v>
      </c>
      <c r="I63" s="125">
        <v>45</v>
      </c>
      <c r="J63" s="37">
        <v>12.22</v>
      </c>
      <c r="K63" s="108">
        <f t="shared" si="1"/>
        <v>39.501</v>
      </c>
      <c r="L63" s="126"/>
    </row>
    <row r="64" spans="1:12">
      <c r="A64" s="36">
        <v>59</v>
      </c>
      <c r="B64" s="144"/>
      <c r="C64" s="94" t="s">
        <v>1555</v>
      </c>
      <c r="D64" s="94" t="s">
        <v>12</v>
      </c>
      <c r="E64" s="94" t="s">
        <v>2147</v>
      </c>
      <c r="F64" s="37"/>
      <c r="G64" s="102">
        <v>45652</v>
      </c>
      <c r="H64" s="37" t="s">
        <v>233</v>
      </c>
      <c r="I64" s="125">
        <v>44.66</v>
      </c>
      <c r="J64" s="37">
        <v>12.22</v>
      </c>
      <c r="K64" s="108">
        <f t="shared" si="1"/>
        <v>39.202548</v>
      </c>
      <c r="L64" s="126"/>
    </row>
    <row r="65" spans="1:12">
      <c r="A65" s="36">
        <v>60</v>
      </c>
      <c r="B65" s="144"/>
      <c r="C65" s="94" t="s">
        <v>1555</v>
      </c>
      <c r="D65" s="94" t="s">
        <v>12</v>
      </c>
      <c r="E65" s="94" t="s">
        <v>2147</v>
      </c>
      <c r="F65" s="37"/>
      <c r="G65" s="102">
        <v>45652</v>
      </c>
      <c r="H65" s="37" t="s">
        <v>120</v>
      </c>
      <c r="I65" s="125">
        <v>44.8</v>
      </c>
      <c r="J65" s="37">
        <v>12.22</v>
      </c>
      <c r="K65" s="108">
        <f t="shared" si="1"/>
        <v>39.32544</v>
      </c>
      <c r="L65" s="126"/>
    </row>
    <row r="66" spans="1:12">
      <c r="A66" s="36">
        <v>61</v>
      </c>
      <c r="B66" s="145"/>
      <c r="C66" s="94" t="s">
        <v>1555</v>
      </c>
      <c r="D66" s="94" t="s">
        <v>12</v>
      </c>
      <c r="E66" s="94" t="s">
        <v>2147</v>
      </c>
      <c r="F66" s="37"/>
      <c r="G66" s="102">
        <v>45652</v>
      </c>
      <c r="H66" s="37" t="s">
        <v>40</v>
      </c>
      <c r="I66" s="125">
        <v>44.24</v>
      </c>
      <c r="J66" s="37">
        <v>12.22</v>
      </c>
      <c r="K66" s="108">
        <f t="shared" si="1"/>
        <v>38.833872</v>
      </c>
      <c r="L66" s="126"/>
    </row>
    <row r="67" spans="1:12">
      <c r="A67" s="36">
        <v>62</v>
      </c>
      <c r="B67" s="39" t="s">
        <v>2166</v>
      </c>
      <c r="C67" s="94" t="s">
        <v>1555</v>
      </c>
      <c r="D67" s="94" t="s">
        <v>12</v>
      </c>
      <c r="E67" s="94" t="s">
        <v>2147</v>
      </c>
      <c r="F67" s="37"/>
      <c r="G67" s="102">
        <v>45655</v>
      </c>
      <c r="H67" s="37" t="s">
        <v>150</v>
      </c>
      <c r="I67" s="125">
        <v>32.96</v>
      </c>
      <c r="J67" s="37">
        <v>12.25</v>
      </c>
      <c r="K67" s="108">
        <f t="shared" ref="K67:K79" si="2">I67-(I67*J67)%</f>
        <v>28.9224</v>
      </c>
      <c r="L67" s="126"/>
    </row>
    <row r="68" spans="1:12">
      <c r="A68" s="36">
        <v>63</v>
      </c>
      <c r="B68" s="144"/>
      <c r="C68" s="94" t="s">
        <v>1555</v>
      </c>
      <c r="D68" s="94" t="s">
        <v>12</v>
      </c>
      <c r="E68" s="94" t="s">
        <v>2147</v>
      </c>
      <c r="F68" s="111"/>
      <c r="G68" s="102">
        <v>45655</v>
      </c>
      <c r="H68" s="37" t="s">
        <v>79</v>
      </c>
      <c r="I68" s="125">
        <v>28.82</v>
      </c>
      <c r="J68" s="37">
        <v>12.25</v>
      </c>
      <c r="K68" s="108">
        <f t="shared" si="2"/>
        <v>25.28955</v>
      </c>
      <c r="L68" s="126"/>
    </row>
    <row r="69" spans="1:12">
      <c r="A69" s="36">
        <v>64</v>
      </c>
      <c r="B69" s="144"/>
      <c r="C69" s="94" t="s">
        <v>1555</v>
      </c>
      <c r="D69" s="94" t="s">
        <v>12</v>
      </c>
      <c r="E69" s="94" t="s">
        <v>2147</v>
      </c>
      <c r="F69" s="111"/>
      <c r="G69" s="102">
        <v>45655</v>
      </c>
      <c r="H69" s="37" t="s">
        <v>33</v>
      </c>
      <c r="I69" s="125">
        <v>38.28</v>
      </c>
      <c r="J69" s="37">
        <v>12.25</v>
      </c>
      <c r="K69" s="108">
        <f t="shared" si="2"/>
        <v>33.5907</v>
      </c>
      <c r="L69" s="126"/>
    </row>
    <row r="70" spans="1:12">
      <c r="A70" s="36">
        <v>65</v>
      </c>
      <c r="B70" s="144"/>
      <c r="C70" s="94" t="s">
        <v>1555</v>
      </c>
      <c r="D70" s="94" t="s">
        <v>12</v>
      </c>
      <c r="E70" s="94" t="s">
        <v>2147</v>
      </c>
      <c r="F70" s="111"/>
      <c r="G70" s="102">
        <v>45655</v>
      </c>
      <c r="H70" s="37" t="s">
        <v>2167</v>
      </c>
      <c r="I70" s="125">
        <v>42.4</v>
      </c>
      <c r="J70" s="37">
        <v>12.25</v>
      </c>
      <c r="K70" s="108">
        <f t="shared" si="2"/>
        <v>37.206</v>
      </c>
      <c r="L70" s="126"/>
    </row>
    <row r="71" spans="1:12">
      <c r="A71" s="36">
        <v>66</v>
      </c>
      <c r="B71" s="144"/>
      <c r="C71" s="94" t="s">
        <v>1555</v>
      </c>
      <c r="D71" s="94" t="s">
        <v>12</v>
      </c>
      <c r="E71" s="94" t="s">
        <v>2147</v>
      </c>
      <c r="F71" s="111"/>
      <c r="G71" s="102">
        <v>45655</v>
      </c>
      <c r="H71" s="37" t="s">
        <v>37</v>
      </c>
      <c r="I71" s="125">
        <v>43.98</v>
      </c>
      <c r="J71" s="37">
        <v>12.25</v>
      </c>
      <c r="K71" s="108">
        <f t="shared" si="2"/>
        <v>38.59245</v>
      </c>
      <c r="L71" s="126"/>
    </row>
    <row r="72" spans="1:12">
      <c r="A72" s="36">
        <v>67</v>
      </c>
      <c r="B72" s="144"/>
      <c r="C72" s="94" t="s">
        <v>1555</v>
      </c>
      <c r="D72" s="94" t="s">
        <v>12</v>
      </c>
      <c r="E72" s="94" t="s">
        <v>2147</v>
      </c>
      <c r="F72" s="111"/>
      <c r="G72" s="102">
        <v>45655</v>
      </c>
      <c r="H72" s="37" t="s">
        <v>39</v>
      </c>
      <c r="I72" s="125">
        <v>44.08</v>
      </c>
      <c r="J72" s="37">
        <v>12.25</v>
      </c>
      <c r="K72" s="108">
        <f t="shared" si="2"/>
        <v>38.6802</v>
      </c>
      <c r="L72" s="126"/>
    </row>
    <row r="73" spans="1:12">
      <c r="A73" s="36">
        <v>68</v>
      </c>
      <c r="B73" s="145"/>
      <c r="C73" s="94" t="s">
        <v>1555</v>
      </c>
      <c r="D73" s="94" t="s">
        <v>12</v>
      </c>
      <c r="E73" s="94" t="s">
        <v>2147</v>
      </c>
      <c r="F73" s="111"/>
      <c r="G73" s="102">
        <v>45655</v>
      </c>
      <c r="H73" s="37" t="s">
        <v>38</v>
      </c>
      <c r="I73" s="125">
        <v>47.18</v>
      </c>
      <c r="J73" s="37">
        <v>12.25</v>
      </c>
      <c r="K73" s="108">
        <f t="shared" si="2"/>
        <v>41.40045</v>
      </c>
      <c r="L73" s="126"/>
    </row>
    <row r="74" spans="1:12">
      <c r="A74" s="36">
        <v>69</v>
      </c>
      <c r="B74" s="37" t="s">
        <v>2168</v>
      </c>
      <c r="C74" s="94" t="s">
        <v>1555</v>
      </c>
      <c r="D74" s="94" t="s">
        <v>12</v>
      </c>
      <c r="E74" s="94" t="s">
        <v>2147</v>
      </c>
      <c r="F74" s="111"/>
      <c r="G74" s="102">
        <v>45655</v>
      </c>
      <c r="H74" s="37" t="s">
        <v>120</v>
      </c>
      <c r="I74" s="125">
        <v>44.98</v>
      </c>
      <c r="J74" s="37">
        <v>11.98</v>
      </c>
      <c r="K74" s="108">
        <f t="shared" si="2"/>
        <v>39.591396</v>
      </c>
      <c r="L74" s="126"/>
    </row>
    <row r="75" spans="1:12">
      <c r="A75" s="36">
        <v>70</v>
      </c>
      <c r="B75" s="37"/>
      <c r="C75" s="94" t="s">
        <v>1555</v>
      </c>
      <c r="D75" s="94" t="s">
        <v>12</v>
      </c>
      <c r="E75" s="94" t="s">
        <v>2147</v>
      </c>
      <c r="F75" s="111"/>
      <c r="G75" s="102">
        <v>45655</v>
      </c>
      <c r="H75" s="37" t="s">
        <v>46</v>
      </c>
      <c r="I75" s="125">
        <v>27.92</v>
      </c>
      <c r="J75" s="37">
        <v>11.98</v>
      </c>
      <c r="K75" s="108">
        <f t="shared" si="2"/>
        <v>24.575184</v>
      </c>
      <c r="L75" s="126"/>
    </row>
    <row r="76" spans="1:12">
      <c r="A76" s="36">
        <v>71</v>
      </c>
      <c r="B76" s="37"/>
      <c r="C76" s="94" t="s">
        <v>1555</v>
      </c>
      <c r="D76" s="94" t="s">
        <v>12</v>
      </c>
      <c r="E76" s="94" t="s">
        <v>2147</v>
      </c>
      <c r="F76" s="111"/>
      <c r="G76" s="102">
        <v>45655</v>
      </c>
      <c r="H76" s="37" t="s">
        <v>233</v>
      </c>
      <c r="I76" s="125">
        <v>44.72</v>
      </c>
      <c r="J76" s="37">
        <v>11.98</v>
      </c>
      <c r="K76" s="108">
        <f t="shared" si="2"/>
        <v>39.362544</v>
      </c>
      <c r="L76" s="126"/>
    </row>
    <row r="77" spans="1:12">
      <c r="A77" s="36">
        <v>72</v>
      </c>
      <c r="B77" s="37"/>
      <c r="C77" s="94" t="s">
        <v>1555</v>
      </c>
      <c r="D77" s="94" t="s">
        <v>12</v>
      </c>
      <c r="E77" s="94" t="s">
        <v>2147</v>
      </c>
      <c r="F77" s="111"/>
      <c r="G77" s="102">
        <v>45655</v>
      </c>
      <c r="H77" s="37" t="s">
        <v>88</v>
      </c>
      <c r="I77" s="125">
        <v>27.88</v>
      </c>
      <c r="J77" s="37">
        <v>11.98</v>
      </c>
      <c r="K77" s="108">
        <f t="shared" si="2"/>
        <v>24.539976</v>
      </c>
      <c r="L77" s="126"/>
    </row>
    <row r="78" spans="1:12">
      <c r="A78" s="36">
        <v>73</v>
      </c>
      <c r="B78" s="37"/>
      <c r="C78" s="94" t="s">
        <v>1555</v>
      </c>
      <c r="D78" s="94" t="s">
        <v>12</v>
      </c>
      <c r="E78" s="94" t="s">
        <v>2147</v>
      </c>
      <c r="F78" s="111"/>
      <c r="G78" s="102">
        <v>45655</v>
      </c>
      <c r="H78" s="37" t="s">
        <v>40</v>
      </c>
      <c r="I78" s="125">
        <v>44.68</v>
      </c>
      <c r="J78" s="37">
        <v>11.98</v>
      </c>
      <c r="K78" s="108">
        <f t="shared" si="2"/>
        <v>39.327336</v>
      </c>
      <c r="L78" s="126"/>
    </row>
    <row r="79" spans="1:12">
      <c r="A79" s="36">
        <v>74</v>
      </c>
      <c r="B79" s="37"/>
      <c r="C79" s="94" t="s">
        <v>1555</v>
      </c>
      <c r="D79" s="94" t="s">
        <v>12</v>
      </c>
      <c r="E79" s="94" t="s">
        <v>2147</v>
      </c>
      <c r="F79" s="111"/>
      <c r="G79" s="102">
        <v>45655</v>
      </c>
      <c r="H79" s="37" t="s">
        <v>118</v>
      </c>
      <c r="I79" s="125">
        <v>37.92</v>
      </c>
      <c r="J79" s="37">
        <v>11.98</v>
      </c>
      <c r="K79" s="108">
        <f t="shared" si="2"/>
        <v>33.377184</v>
      </c>
      <c r="L79" s="126"/>
    </row>
    <row r="80" spans="1:12">
      <c r="A80" s="127"/>
      <c r="B80" s="146"/>
      <c r="C80" s="111"/>
      <c r="D80" s="111"/>
      <c r="E80" s="111"/>
      <c r="F80" s="111"/>
      <c r="G80" s="111"/>
      <c r="H80" s="111"/>
      <c r="I80" s="111"/>
      <c r="J80" s="111"/>
      <c r="K80" s="111"/>
      <c r="L80" s="126"/>
    </row>
    <row r="81" spans="1:12">
      <c r="A81" s="127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26"/>
    </row>
    <row r="82" ht="17.55" spans="1:12">
      <c r="A82" s="112" t="s">
        <v>101</v>
      </c>
      <c r="B82" s="76"/>
      <c r="C82" s="76"/>
      <c r="D82" s="76"/>
      <c r="E82" s="76"/>
      <c r="F82" s="76"/>
      <c r="G82" s="79"/>
      <c r="H82" s="76"/>
      <c r="I82" s="113">
        <f>SUM(I6:I81)</f>
        <v>2554.04</v>
      </c>
      <c r="J82" s="114">
        <f>AVERAGE(J6:J81)</f>
        <v>12.3417567567568</v>
      </c>
      <c r="K82" s="115">
        <f>SUM(K6:K81)</f>
        <v>2238.96172</v>
      </c>
      <c r="L82" s="116"/>
    </row>
    <row r="84" ht="17.55"/>
    <row r="85" spans="1:14">
      <c r="A85" s="34" t="s">
        <v>2169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103"/>
    </row>
    <row r="86" spans="1:14">
      <c r="A86" s="87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104"/>
    </row>
    <row r="87" spans="1:14">
      <c r="A87" s="42" t="s">
        <v>1</v>
      </c>
      <c r="B87" s="7" t="s">
        <v>2</v>
      </c>
      <c r="C87" s="7" t="s">
        <v>3</v>
      </c>
      <c r="D87" s="7" t="s">
        <v>3</v>
      </c>
      <c r="E87" s="100" t="s">
        <v>1551</v>
      </c>
      <c r="F87" s="101" t="s">
        <v>1552</v>
      </c>
      <c r="G87" s="7" t="s">
        <v>5</v>
      </c>
      <c r="H87" s="7" t="s">
        <v>6</v>
      </c>
      <c r="I87" s="7" t="s">
        <v>7</v>
      </c>
      <c r="J87" s="7" t="s">
        <v>8</v>
      </c>
      <c r="K87" s="7" t="s">
        <v>9</v>
      </c>
      <c r="L87" s="7" t="s">
        <v>304</v>
      </c>
      <c r="M87" s="7" t="s">
        <v>362</v>
      </c>
      <c r="N87" s="147" t="s">
        <v>10</v>
      </c>
    </row>
    <row r="88" spans="1:14">
      <c r="A88" s="42"/>
      <c r="B88" s="7"/>
      <c r="C88" s="7" t="s">
        <v>11</v>
      </c>
      <c r="D88" s="7" t="s">
        <v>12</v>
      </c>
      <c r="E88" s="101"/>
      <c r="F88" s="101"/>
      <c r="G88" s="7"/>
      <c r="H88" s="7"/>
      <c r="I88" s="7" t="s">
        <v>13</v>
      </c>
      <c r="J88" s="7"/>
      <c r="K88" s="7"/>
      <c r="L88" s="7"/>
      <c r="M88" s="7" t="s">
        <v>13</v>
      </c>
      <c r="N88" s="147"/>
    </row>
    <row r="89" spans="1:14">
      <c r="A89" s="36">
        <v>1</v>
      </c>
      <c r="B89" s="37" t="s">
        <v>2170</v>
      </c>
      <c r="C89" s="37" t="s">
        <v>1655</v>
      </c>
      <c r="D89" s="37" t="s">
        <v>12</v>
      </c>
      <c r="E89" s="37" t="s">
        <v>1424</v>
      </c>
      <c r="F89" s="14" t="s">
        <v>16</v>
      </c>
      <c r="G89" s="102">
        <v>45636</v>
      </c>
      <c r="H89" s="37" t="s">
        <v>2171</v>
      </c>
      <c r="I89" s="54">
        <v>40.88</v>
      </c>
      <c r="J89" s="54">
        <v>7.44</v>
      </c>
      <c r="K89" s="108">
        <f t="shared" ref="K89:K151" si="3">I89-(I89*J89)%</f>
        <v>37.838528</v>
      </c>
      <c r="L89" s="102">
        <v>45636</v>
      </c>
      <c r="M89" s="54">
        <v>40.82</v>
      </c>
      <c r="N89" s="148"/>
    </row>
    <row r="90" spans="1:14">
      <c r="A90" s="36">
        <v>2</v>
      </c>
      <c r="B90" s="37"/>
      <c r="C90" s="37" t="s">
        <v>1655</v>
      </c>
      <c r="D90" s="37" t="s">
        <v>12</v>
      </c>
      <c r="E90" s="37" t="s">
        <v>1424</v>
      </c>
      <c r="F90" s="14" t="s">
        <v>16</v>
      </c>
      <c r="G90" s="102">
        <v>45636</v>
      </c>
      <c r="H90" s="37" t="s">
        <v>2172</v>
      </c>
      <c r="I90" s="54">
        <v>40.08</v>
      </c>
      <c r="J90" s="54">
        <v>7.44</v>
      </c>
      <c r="K90" s="108">
        <f t="shared" si="3"/>
        <v>37.098048</v>
      </c>
      <c r="L90" s="102">
        <v>45636</v>
      </c>
      <c r="M90" s="54">
        <v>40</v>
      </c>
      <c r="N90" s="148"/>
    </row>
    <row r="91" spans="1:14">
      <c r="A91" s="36">
        <v>3</v>
      </c>
      <c r="B91" s="37"/>
      <c r="C91" s="37" t="s">
        <v>1655</v>
      </c>
      <c r="D91" s="37" t="s">
        <v>12</v>
      </c>
      <c r="E91" s="37" t="s">
        <v>1424</v>
      </c>
      <c r="F91" s="14" t="s">
        <v>16</v>
      </c>
      <c r="G91" s="102">
        <v>45636</v>
      </c>
      <c r="H91" s="37" t="s">
        <v>2173</v>
      </c>
      <c r="I91" s="54">
        <v>41.26</v>
      </c>
      <c r="J91" s="54">
        <v>7.44</v>
      </c>
      <c r="K91" s="108">
        <f t="shared" si="3"/>
        <v>38.190256</v>
      </c>
      <c r="L91" s="102">
        <v>45636</v>
      </c>
      <c r="M91" s="54">
        <v>41.28</v>
      </c>
      <c r="N91" s="148"/>
    </row>
    <row r="92" spans="1:14">
      <c r="A92" s="36">
        <v>4</v>
      </c>
      <c r="B92" s="37"/>
      <c r="C92" s="37" t="s">
        <v>1655</v>
      </c>
      <c r="D92" s="37" t="s">
        <v>12</v>
      </c>
      <c r="E92" s="37" t="s">
        <v>1424</v>
      </c>
      <c r="F92" s="14" t="s">
        <v>16</v>
      </c>
      <c r="G92" s="102">
        <v>45636</v>
      </c>
      <c r="H92" s="37" t="s">
        <v>2174</v>
      </c>
      <c r="I92" s="54">
        <v>40.32</v>
      </c>
      <c r="J92" s="54">
        <v>7.44</v>
      </c>
      <c r="K92" s="108">
        <f t="shared" si="3"/>
        <v>37.320192</v>
      </c>
      <c r="L92" s="102">
        <v>45636</v>
      </c>
      <c r="M92" s="54">
        <v>40.24</v>
      </c>
      <c r="N92" s="148"/>
    </row>
    <row r="93" spans="1:14">
      <c r="A93" s="36">
        <v>5</v>
      </c>
      <c r="B93" s="37"/>
      <c r="C93" s="37" t="s">
        <v>1655</v>
      </c>
      <c r="D93" s="37" t="s">
        <v>12</v>
      </c>
      <c r="E93" s="37" t="s">
        <v>1424</v>
      </c>
      <c r="F93" s="14" t="s">
        <v>16</v>
      </c>
      <c r="G93" s="102">
        <v>45636</v>
      </c>
      <c r="H93" s="37" t="s">
        <v>2175</v>
      </c>
      <c r="I93" s="54">
        <v>40.78</v>
      </c>
      <c r="J93" s="54">
        <v>7.44</v>
      </c>
      <c r="K93" s="108">
        <f t="shared" si="3"/>
        <v>37.745968</v>
      </c>
      <c r="L93" s="102">
        <v>45636</v>
      </c>
      <c r="M93" s="54">
        <v>40.68</v>
      </c>
      <c r="N93" s="148"/>
    </row>
    <row r="94" spans="1:14">
      <c r="A94" s="36">
        <v>6</v>
      </c>
      <c r="B94" s="37" t="s">
        <v>2176</v>
      </c>
      <c r="C94" s="37" t="s">
        <v>1655</v>
      </c>
      <c r="D94" s="37" t="s">
        <v>12</v>
      </c>
      <c r="E94" s="37" t="s">
        <v>1424</v>
      </c>
      <c r="F94" s="14" t="s">
        <v>16</v>
      </c>
      <c r="G94" s="102">
        <v>45636</v>
      </c>
      <c r="H94" s="37" t="s">
        <v>2177</v>
      </c>
      <c r="I94" s="54">
        <v>41.4</v>
      </c>
      <c r="J94" s="54">
        <v>7.26</v>
      </c>
      <c r="K94" s="108">
        <f t="shared" si="3"/>
        <v>38.39436</v>
      </c>
      <c r="L94" s="102">
        <v>45636</v>
      </c>
      <c r="M94" s="54">
        <v>41.32</v>
      </c>
      <c r="N94" s="148"/>
    </row>
    <row r="95" spans="1:14">
      <c r="A95" s="36">
        <v>7</v>
      </c>
      <c r="B95" s="37"/>
      <c r="C95" s="37" t="s">
        <v>1655</v>
      </c>
      <c r="D95" s="37" t="s">
        <v>12</v>
      </c>
      <c r="E95" s="37" t="s">
        <v>1424</v>
      </c>
      <c r="F95" s="14" t="s">
        <v>16</v>
      </c>
      <c r="G95" s="102">
        <v>45636</v>
      </c>
      <c r="H95" s="37" t="s">
        <v>2178</v>
      </c>
      <c r="I95" s="54">
        <v>42.82</v>
      </c>
      <c r="J95" s="54">
        <v>7.26</v>
      </c>
      <c r="K95" s="108">
        <f t="shared" si="3"/>
        <v>39.711268</v>
      </c>
      <c r="L95" s="102">
        <v>45636</v>
      </c>
      <c r="M95" s="54">
        <v>42.74</v>
      </c>
      <c r="N95" s="148"/>
    </row>
    <row r="96" spans="1:14">
      <c r="A96" s="36">
        <v>8</v>
      </c>
      <c r="B96" s="37"/>
      <c r="C96" s="37" t="s">
        <v>1655</v>
      </c>
      <c r="D96" s="37" t="s">
        <v>12</v>
      </c>
      <c r="E96" s="37" t="s">
        <v>1424</v>
      </c>
      <c r="F96" s="14" t="s">
        <v>16</v>
      </c>
      <c r="G96" s="102">
        <v>45636</v>
      </c>
      <c r="H96" s="37" t="s">
        <v>2179</v>
      </c>
      <c r="I96" s="54">
        <v>40.22</v>
      </c>
      <c r="J96" s="54">
        <v>7.26</v>
      </c>
      <c r="K96" s="108">
        <f t="shared" si="3"/>
        <v>37.300028</v>
      </c>
      <c r="L96" s="102">
        <v>45636</v>
      </c>
      <c r="M96" s="54">
        <v>40.16</v>
      </c>
      <c r="N96" s="148"/>
    </row>
    <row r="97" spans="1:14">
      <c r="A97" s="36">
        <v>9</v>
      </c>
      <c r="B97" s="37"/>
      <c r="C97" s="37" t="s">
        <v>1655</v>
      </c>
      <c r="D97" s="37" t="s">
        <v>12</v>
      </c>
      <c r="E97" s="37" t="s">
        <v>1424</v>
      </c>
      <c r="F97" s="14" t="s">
        <v>16</v>
      </c>
      <c r="G97" s="102">
        <v>45636</v>
      </c>
      <c r="H97" s="37" t="s">
        <v>2180</v>
      </c>
      <c r="I97" s="54">
        <v>40.94</v>
      </c>
      <c r="J97" s="54">
        <v>7.26</v>
      </c>
      <c r="K97" s="108">
        <f t="shared" si="3"/>
        <v>37.967756</v>
      </c>
      <c r="L97" s="102">
        <v>45636</v>
      </c>
      <c r="M97" s="54">
        <v>40.88</v>
      </c>
      <c r="N97" s="148"/>
    </row>
    <row r="98" spans="1:14">
      <c r="A98" s="36">
        <v>10</v>
      </c>
      <c r="B98" s="37"/>
      <c r="C98" s="37" t="s">
        <v>1655</v>
      </c>
      <c r="D98" s="37" t="s">
        <v>12</v>
      </c>
      <c r="E98" s="37" t="s">
        <v>1424</v>
      </c>
      <c r="F98" s="14" t="s">
        <v>16</v>
      </c>
      <c r="G98" s="102">
        <v>45636</v>
      </c>
      <c r="H98" s="37" t="s">
        <v>2181</v>
      </c>
      <c r="I98" s="54">
        <v>41.46</v>
      </c>
      <c r="J98" s="54">
        <v>7.26</v>
      </c>
      <c r="K98" s="108">
        <f t="shared" si="3"/>
        <v>38.450004</v>
      </c>
      <c r="L98" s="102">
        <v>45636</v>
      </c>
      <c r="M98" s="54">
        <v>41.36</v>
      </c>
      <c r="N98" s="148"/>
    </row>
    <row r="99" spans="1:14">
      <c r="A99" s="36">
        <v>11</v>
      </c>
      <c r="B99" s="37" t="s">
        <v>2182</v>
      </c>
      <c r="C99" s="37" t="s">
        <v>1655</v>
      </c>
      <c r="D99" s="37" t="s">
        <v>12</v>
      </c>
      <c r="E99" s="37" t="s">
        <v>1424</v>
      </c>
      <c r="F99" s="14" t="s">
        <v>16</v>
      </c>
      <c r="G99" s="102">
        <v>45636</v>
      </c>
      <c r="H99" s="37" t="s">
        <v>2183</v>
      </c>
      <c r="I99" s="54">
        <v>40.68</v>
      </c>
      <c r="J99" s="54">
        <v>6.88</v>
      </c>
      <c r="K99" s="108">
        <f t="shared" si="3"/>
        <v>37.881216</v>
      </c>
      <c r="L99" s="102">
        <v>45636</v>
      </c>
      <c r="M99" s="54">
        <v>40.64</v>
      </c>
      <c r="N99" s="148"/>
    </row>
    <row r="100" spans="1:14">
      <c r="A100" s="36">
        <v>12</v>
      </c>
      <c r="B100" s="37"/>
      <c r="C100" s="37" t="s">
        <v>1655</v>
      </c>
      <c r="D100" s="37" t="s">
        <v>12</v>
      </c>
      <c r="E100" s="37" t="s">
        <v>1424</v>
      </c>
      <c r="F100" s="14" t="s">
        <v>16</v>
      </c>
      <c r="G100" s="102">
        <v>45636</v>
      </c>
      <c r="H100" s="37" t="s">
        <v>2184</v>
      </c>
      <c r="I100" s="54">
        <v>40.8</v>
      </c>
      <c r="J100" s="54">
        <v>6.88</v>
      </c>
      <c r="K100" s="108">
        <f t="shared" si="3"/>
        <v>37.99296</v>
      </c>
      <c r="L100" s="102">
        <v>45636</v>
      </c>
      <c r="M100" s="54">
        <v>40.7</v>
      </c>
      <c r="N100" s="148"/>
    </row>
    <row r="101" spans="1:14">
      <c r="A101" s="36">
        <v>13</v>
      </c>
      <c r="B101" s="37"/>
      <c r="C101" s="37" t="s">
        <v>1655</v>
      </c>
      <c r="D101" s="37" t="s">
        <v>12</v>
      </c>
      <c r="E101" s="37" t="s">
        <v>1424</v>
      </c>
      <c r="F101" s="14" t="s">
        <v>16</v>
      </c>
      <c r="G101" s="102">
        <v>45636</v>
      </c>
      <c r="H101" s="37" t="s">
        <v>2185</v>
      </c>
      <c r="I101" s="54">
        <v>39.78</v>
      </c>
      <c r="J101" s="54">
        <v>6.88</v>
      </c>
      <c r="K101" s="108">
        <f t="shared" si="3"/>
        <v>37.043136</v>
      </c>
      <c r="L101" s="102">
        <v>45636</v>
      </c>
      <c r="M101" s="54">
        <v>39.66</v>
      </c>
      <c r="N101" s="148"/>
    </row>
    <row r="102" spans="1:14">
      <c r="A102" s="36">
        <v>14</v>
      </c>
      <c r="B102" s="37"/>
      <c r="C102" s="37" t="s">
        <v>1655</v>
      </c>
      <c r="D102" s="37" t="s">
        <v>12</v>
      </c>
      <c r="E102" s="37" t="s">
        <v>1424</v>
      </c>
      <c r="F102" s="14" t="s">
        <v>16</v>
      </c>
      <c r="G102" s="102">
        <v>45636</v>
      </c>
      <c r="H102" s="37" t="s">
        <v>2186</v>
      </c>
      <c r="I102" s="54">
        <v>41.24</v>
      </c>
      <c r="J102" s="54">
        <v>6.88</v>
      </c>
      <c r="K102" s="108">
        <f t="shared" si="3"/>
        <v>38.402688</v>
      </c>
      <c r="L102" s="102">
        <v>45636</v>
      </c>
      <c r="M102" s="54">
        <v>41.12</v>
      </c>
      <c r="N102" s="148"/>
    </row>
    <row r="103" spans="1:14">
      <c r="A103" s="36">
        <v>15</v>
      </c>
      <c r="B103" s="37"/>
      <c r="C103" s="37" t="s">
        <v>1655</v>
      </c>
      <c r="D103" s="37" t="s">
        <v>12</v>
      </c>
      <c r="E103" s="37" t="s">
        <v>1424</v>
      </c>
      <c r="F103" s="14" t="s">
        <v>16</v>
      </c>
      <c r="G103" s="102">
        <v>45636</v>
      </c>
      <c r="H103" s="37" t="s">
        <v>2187</v>
      </c>
      <c r="I103" s="54">
        <v>39.84</v>
      </c>
      <c r="J103" s="54">
        <v>6.88</v>
      </c>
      <c r="K103" s="108">
        <f t="shared" si="3"/>
        <v>37.099008</v>
      </c>
      <c r="L103" s="102">
        <v>45636</v>
      </c>
      <c r="M103" s="54">
        <v>39.8</v>
      </c>
      <c r="N103" s="148"/>
    </row>
    <row r="104" spans="1:14">
      <c r="A104" s="36">
        <v>16</v>
      </c>
      <c r="B104" s="37" t="s">
        <v>2188</v>
      </c>
      <c r="C104" s="37" t="s">
        <v>1655</v>
      </c>
      <c r="D104" s="37" t="s">
        <v>12</v>
      </c>
      <c r="E104" s="37" t="s">
        <v>1424</v>
      </c>
      <c r="F104" s="14" t="s">
        <v>16</v>
      </c>
      <c r="G104" s="102">
        <v>45636</v>
      </c>
      <c r="H104" s="37" t="s">
        <v>2189</v>
      </c>
      <c r="I104" s="54">
        <v>40.24</v>
      </c>
      <c r="J104" s="54">
        <v>6.82</v>
      </c>
      <c r="K104" s="108">
        <f t="shared" si="3"/>
        <v>37.495632</v>
      </c>
      <c r="L104" s="102">
        <v>45636</v>
      </c>
      <c r="M104" s="54">
        <v>40.16</v>
      </c>
      <c r="N104" s="148"/>
    </row>
    <row r="105" spans="1:14">
      <c r="A105" s="36">
        <v>17</v>
      </c>
      <c r="B105" s="37"/>
      <c r="C105" s="37" t="s">
        <v>1655</v>
      </c>
      <c r="D105" s="37" t="s">
        <v>12</v>
      </c>
      <c r="E105" s="37" t="s">
        <v>1424</v>
      </c>
      <c r="F105" s="14" t="s">
        <v>16</v>
      </c>
      <c r="G105" s="102">
        <v>45636</v>
      </c>
      <c r="H105" s="37" t="s">
        <v>2190</v>
      </c>
      <c r="I105" s="54">
        <v>40.22</v>
      </c>
      <c r="J105" s="54">
        <v>6.82</v>
      </c>
      <c r="K105" s="108">
        <f t="shared" si="3"/>
        <v>37.476996</v>
      </c>
      <c r="L105" s="102">
        <v>45636</v>
      </c>
      <c r="M105" s="54">
        <v>40.1</v>
      </c>
      <c r="N105" s="148"/>
    </row>
    <row r="106" spans="1:14">
      <c r="A106" s="36">
        <v>18</v>
      </c>
      <c r="B106" s="37"/>
      <c r="C106" s="37" t="s">
        <v>1655</v>
      </c>
      <c r="D106" s="37" t="s">
        <v>12</v>
      </c>
      <c r="E106" s="37" t="s">
        <v>1424</v>
      </c>
      <c r="F106" s="14" t="s">
        <v>16</v>
      </c>
      <c r="G106" s="102">
        <v>45636</v>
      </c>
      <c r="H106" s="37" t="s">
        <v>2191</v>
      </c>
      <c r="I106" s="54">
        <v>41.64</v>
      </c>
      <c r="J106" s="54">
        <v>6.82</v>
      </c>
      <c r="K106" s="108">
        <f t="shared" si="3"/>
        <v>38.800152</v>
      </c>
      <c r="L106" s="102">
        <v>45636</v>
      </c>
      <c r="M106" s="54">
        <v>41.5</v>
      </c>
      <c r="N106" s="148"/>
    </row>
    <row r="107" spans="1:14">
      <c r="A107" s="36">
        <v>19</v>
      </c>
      <c r="B107" s="37"/>
      <c r="C107" s="37" t="s">
        <v>1655</v>
      </c>
      <c r="D107" s="37" t="s">
        <v>12</v>
      </c>
      <c r="E107" s="37" t="s">
        <v>1424</v>
      </c>
      <c r="F107" s="14" t="s">
        <v>16</v>
      </c>
      <c r="G107" s="102">
        <v>45636</v>
      </c>
      <c r="H107" s="37" t="s">
        <v>2192</v>
      </c>
      <c r="I107" s="54">
        <v>40.42</v>
      </c>
      <c r="J107" s="54">
        <v>6.82</v>
      </c>
      <c r="K107" s="108">
        <f t="shared" si="3"/>
        <v>37.663356</v>
      </c>
      <c r="L107" s="102">
        <v>45636</v>
      </c>
      <c r="M107" s="54">
        <v>40.36</v>
      </c>
      <c r="N107" s="148"/>
    </row>
    <row r="108" spans="1:14">
      <c r="A108" s="36">
        <v>20</v>
      </c>
      <c r="B108" s="37"/>
      <c r="C108" s="37" t="s">
        <v>1655</v>
      </c>
      <c r="D108" s="37" t="s">
        <v>12</v>
      </c>
      <c r="E108" s="37" t="s">
        <v>1424</v>
      </c>
      <c r="F108" s="14" t="s">
        <v>16</v>
      </c>
      <c r="G108" s="102">
        <v>45636</v>
      </c>
      <c r="H108" s="37" t="s">
        <v>2193</v>
      </c>
      <c r="I108" s="54">
        <v>41.94</v>
      </c>
      <c r="J108" s="54">
        <v>6.82</v>
      </c>
      <c r="K108" s="108">
        <f t="shared" si="3"/>
        <v>39.079692</v>
      </c>
      <c r="L108" s="102">
        <v>45636</v>
      </c>
      <c r="M108" s="54">
        <v>41.88</v>
      </c>
      <c r="N108" s="148"/>
    </row>
    <row r="109" spans="1:14">
      <c r="A109" s="36">
        <v>21</v>
      </c>
      <c r="B109" s="37" t="s">
        <v>2194</v>
      </c>
      <c r="C109" s="37" t="s">
        <v>1655</v>
      </c>
      <c r="D109" s="37" t="s">
        <v>12</v>
      </c>
      <c r="E109" s="37" t="s">
        <v>1424</v>
      </c>
      <c r="F109" s="14" t="s">
        <v>16</v>
      </c>
      <c r="G109" s="102">
        <v>45636</v>
      </c>
      <c r="H109" s="37" t="s">
        <v>2195</v>
      </c>
      <c r="I109" s="54">
        <v>42.12</v>
      </c>
      <c r="J109" s="54">
        <v>6.83</v>
      </c>
      <c r="K109" s="108">
        <f t="shared" si="3"/>
        <v>39.243204</v>
      </c>
      <c r="L109" s="102">
        <v>45636</v>
      </c>
      <c r="M109" s="54">
        <v>42.1</v>
      </c>
      <c r="N109" s="148"/>
    </row>
    <row r="110" spans="1:14">
      <c r="A110" s="36">
        <v>22</v>
      </c>
      <c r="B110" s="37"/>
      <c r="C110" s="37" t="s">
        <v>1655</v>
      </c>
      <c r="D110" s="37" t="s">
        <v>12</v>
      </c>
      <c r="E110" s="37" t="s">
        <v>1424</v>
      </c>
      <c r="F110" s="14" t="s">
        <v>16</v>
      </c>
      <c r="G110" s="102">
        <v>45636</v>
      </c>
      <c r="H110" s="37" t="s">
        <v>2196</v>
      </c>
      <c r="I110" s="54">
        <v>40.4</v>
      </c>
      <c r="J110" s="54">
        <v>6.83</v>
      </c>
      <c r="K110" s="108">
        <f t="shared" si="3"/>
        <v>37.64068</v>
      </c>
      <c r="L110" s="102">
        <v>45636</v>
      </c>
      <c r="M110" s="54">
        <v>40.32</v>
      </c>
      <c r="N110" s="148"/>
    </row>
    <row r="111" spans="1:14">
      <c r="A111" s="36">
        <v>23</v>
      </c>
      <c r="B111" s="37"/>
      <c r="C111" s="37" t="s">
        <v>1655</v>
      </c>
      <c r="D111" s="37" t="s">
        <v>12</v>
      </c>
      <c r="E111" s="37" t="s">
        <v>1424</v>
      </c>
      <c r="F111" s="14" t="s">
        <v>16</v>
      </c>
      <c r="G111" s="102">
        <v>45636</v>
      </c>
      <c r="H111" s="37" t="s">
        <v>2197</v>
      </c>
      <c r="I111" s="54">
        <v>41.24</v>
      </c>
      <c r="J111" s="54">
        <v>6.83</v>
      </c>
      <c r="K111" s="108">
        <f t="shared" si="3"/>
        <v>38.423308</v>
      </c>
      <c r="L111" s="102">
        <v>45636</v>
      </c>
      <c r="M111" s="54">
        <v>41.14</v>
      </c>
      <c r="N111" s="148"/>
    </row>
    <row r="112" spans="1:14">
      <c r="A112" s="36">
        <v>24</v>
      </c>
      <c r="B112" s="37"/>
      <c r="C112" s="37" t="s">
        <v>1655</v>
      </c>
      <c r="D112" s="37" t="s">
        <v>12</v>
      </c>
      <c r="E112" s="37" t="s">
        <v>1424</v>
      </c>
      <c r="F112" s="14" t="s">
        <v>16</v>
      </c>
      <c r="G112" s="102">
        <v>45636</v>
      </c>
      <c r="H112" s="37" t="s">
        <v>2198</v>
      </c>
      <c r="I112" s="54">
        <v>40.9</v>
      </c>
      <c r="J112" s="54">
        <v>6.83</v>
      </c>
      <c r="K112" s="108">
        <f t="shared" si="3"/>
        <v>38.10653</v>
      </c>
      <c r="L112" s="102">
        <v>45636</v>
      </c>
      <c r="M112" s="54">
        <v>40.82</v>
      </c>
      <c r="N112" s="148"/>
    </row>
    <row r="113" spans="1:14">
      <c r="A113" s="36">
        <v>25</v>
      </c>
      <c r="B113" s="37"/>
      <c r="C113" s="37" t="s">
        <v>1655</v>
      </c>
      <c r="D113" s="37" t="s">
        <v>12</v>
      </c>
      <c r="E113" s="37" t="s">
        <v>1424</v>
      </c>
      <c r="F113" s="14" t="s">
        <v>16</v>
      </c>
      <c r="G113" s="102">
        <v>45636</v>
      </c>
      <c r="H113" s="37" t="s">
        <v>2199</v>
      </c>
      <c r="I113" s="54">
        <v>40.62</v>
      </c>
      <c r="J113" s="54">
        <v>6.83</v>
      </c>
      <c r="K113" s="108">
        <f t="shared" si="3"/>
        <v>37.845654</v>
      </c>
      <c r="L113" s="102">
        <v>45636</v>
      </c>
      <c r="M113" s="54">
        <v>40.54</v>
      </c>
      <c r="N113" s="148"/>
    </row>
    <row r="114" spans="1:14">
      <c r="A114" s="36">
        <v>26</v>
      </c>
      <c r="B114" s="37" t="s">
        <v>2200</v>
      </c>
      <c r="C114" s="37" t="s">
        <v>1655</v>
      </c>
      <c r="D114" s="37" t="s">
        <v>12</v>
      </c>
      <c r="E114" s="37" t="s">
        <v>1424</v>
      </c>
      <c r="F114" s="14" t="s">
        <v>16</v>
      </c>
      <c r="G114" s="102">
        <v>45636</v>
      </c>
      <c r="H114" s="37" t="s">
        <v>2201</v>
      </c>
      <c r="I114" s="54">
        <v>40.44</v>
      </c>
      <c r="J114" s="54">
        <v>6.9</v>
      </c>
      <c r="K114" s="108">
        <f t="shared" si="3"/>
        <v>37.64964</v>
      </c>
      <c r="L114" s="102">
        <v>45636</v>
      </c>
      <c r="M114" s="54">
        <v>40.34</v>
      </c>
      <c r="N114" s="148"/>
    </row>
    <row r="115" spans="1:14">
      <c r="A115" s="36">
        <v>27</v>
      </c>
      <c r="B115" s="37"/>
      <c r="C115" s="37" t="s">
        <v>1655</v>
      </c>
      <c r="D115" s="37" t="s">
        <v>12</v>
      </c>
      <c r="E115" s="37" t="s">
        <v>1424</v>
      </c>
      <c r="F115" s="14" t="s">
        <v>16</v>
      </c>
      <c r="G115" s="102">
        <v>45636</v>
      </c>
      <c r="H115" s="37" t="s">
        <v>2202</v>
      </c>
      <c r="I115" s="54">
        <v>40.74</v>
      </c>
      <c r="J115" s="54">
        <v>6.9</v>
      </c>
      <c r="K115" s="108">
        <f t="shared" si="3"/>
        <v>37.92894</v>
      </c>
      <c r="L115" s="102">
        <v>45636</v>
      </c>
      <c r="M115" s="54">
        <v>40.62</v>
      </c>
      <c r="N115" s="148"/>
    </row>
    <row r="116" spans="1:14">
      <c r="A116" s="36">
        <v>28</v>
      </c>
      <c r="B116" s="37"/>
      <c r="C116" s="37" t="s">
        <v>1655</v>
      </c>
      <c r="D116" s="37" t="s">
        <v>12</v>
      </c>
      <c r="E116" s="37" t="s">
        <v>1424</v>
      </c>
      <c r="F116" s="14" t="s">
        <v>16</v>
      </c>
      <c r="G116" s="102">
        <v>45636</v>
      </c>
      <c r="H116" s="37" t="s">
        <v>2203</v>
      </c>
      <c r="I116" s="54">
        <v>39.86</v>
      </c>
      <c r="J116" s="54">
        <v>6.9</v>
      </c>
      <c r="K116" s="108">
        <f t="shared" si="3"/>
        <v>37.10966</v>
      </c>
      <c r="L116" s="102">
        <v>45636</v>
      </c>
      <c r="M116" s="54">
        <v>39.78</v>
      </c>
      <c r="N116" s="148"/>
    </row>
    <row r="117" spans="1:14">
      <c r="A117" s="36">
        <v>29</v>
      </c>
      <c r="B117" s="37"/>
      <c r="C117" s="37" t="s">
        <v>1655</v>
      </c>
      <c r="D117" s="37" t="s">
        <v>12</v>
      </c>
      <c r="E117" s="37" t="s">
        <v>1424</v>
      </c>
      <c r="F117" s="14" t="s">
        <v>16</v>
      </c>
      <c r="G117" s="102">
        <v>45636</v>
      </c>
      <c r="H117" s="37" t="s">
        <v>2204</v>
      </c>
      <c r="I117" s="54">
        <v>40.78</v>
      </c>
      <c r="J117" s="54">
        <v>6.9</v>
      </c>
      <c r="K117" s="108">
        <f t="shared" si="3"/>
        <v>37.96618</v>
      </c>
      <c r="L117" s="102">
        <v>45636</v>
      </c>
      <c r="M117" s="54">
        <v>40.62</v>
      </c>
      <c r="N117" s="148"/>
    </row>
    <row r="118" spans="1:14">
      <c r="A118" s="36">
        <v>30</v>
      </c>
      <c r="B118" s="37"/>
      <c r="C118" s="37" t="s">
        <v>1655</v>
      </c>
      <c r="D118" s="37" t="s">
        <v>12</v>
      </c>
      <c r="E118" s="37" t="s">
        <v>1424</v>
      </c>
      <c r="F118" s="14" t="s">
        <v>16</v>
      </c>
      <c r="G118" s="102">
        <v>45636</v>
      </c>
      <c r="H118" s="37" t="s">
        <v>2205</v>
      </c>
      <c r="I118" s="54">
        <v>41.18</v>
      </c>
      <c r="J118" s="54">
        <v>6.9</v>
      </c>
      <c r="K118" s="108">
        <f t="shared" si="3"/>
        <v>38.33858</v>
      </c>
      <c r="L118" s="102">
        <v>45636</v>
      </c>
      <c r="M118" s="54">
        <v>41.14</v>
      </c>
      <c r="N118" s="148"/>
    </row>
    <row r="119" spans="1:14">
      <c r="A119" s="36">
        <v>31</v>
      </c>
      <c r="B119" s="37" t="s">
        <v>2206</v>
      </c>
      <c r="C119" s="37" t="s">
        <v>1655</v>
      </c>
      <c r="D119" s="37" t="s">
        <v>12</v>
      </c>
      <c r="E119" s="37" t="s">
        <v>1424</v>
      </c>
      <c r="F119" s="14" t="s">
        <v>16</v>
      </c>
      <c r="G119" s="102">
        <v>45645</v>
      </c>
      <c r="H119" s="37" t="s">
        <v>2192</v>
      </c>
      <c r="I119" s="54">
        <v>41.42</v>
      </c>
      <c r="J119" s="37">
        <v>8.43</v>
      </c>
      <c r="K119" s="108">
        <f t="shared" si="3"/>
        <v>37.928294</v>
      </c>
      <c r="L119" s="102">
        <v>45645</v>
      </c>
      <c r="M119" s="54">
        <v>41.36</v>
      </c>
      <c r="N119" s="148"/>
    </row>
    <row r="120" spans="1:14">
      <c r="A120" s="36">
        <v>32</v>
      </c>
      <c r="B120" s="37"/>
      <c r="C120" s="37" t="s">
        <v>1655</v>
      </c>
      <c r="D120" s="37" t="s">
        <v>12</v>
      </c>
      <c r="E120" s="37" t="s">
        <v>1424</v>
      </c>
      <c r="F120" s="14" t="s">
        <v>16</v>
      </c>
      <c r="G120" s="102">
        <v>45645</v>
      </c>
      <c r="H120" s="37" t="s">
        <v>2207</v>
      </c>
      <c r="I120" s="54">
        <v>41.2</v>
      </c>
      <c r="J120" s="37">
        <v>8.43</v>
      </c>
      <c r="K120" s="108">
        <f t="shared" si="3"/>
        <v>37.72684</v>
      </c>
      <c r="L120" s="102">
        <v>45645</v>
      </c>
      <c r="M120" s="54">
        <v>41.14</v>
      </c>
      <c r="N120" s="148"/>
    </row>
    <row r="121" spans="1:14">
      <c r="A121" s="36">
        <v>33</v>
      </c>
      <c r="B121" s="37"/>
      <c r="C121" s="37" t="s">
        <v>1655</v>
      </c>
      <c r="D121" s="37" t="s">
        <v>12</v>
      </c>
      <c r="E121" s="37" t="s">
        <v>1424</v>
      </c>
      <c r="F121" s="14" t="s">
        <v>16</v>
      </c>
      <c r="G121" s="102">
        <v>45645</v>
      </c>
      <c r="H121" s="37" t="s">
        <v>2208</v>
      </c>
      <c r="I121" s="54">
        <v>40.98</v>
      </c>
      <c r="J121" s="37">
        <v>8.43</v>
      </c>
      <c r="K121" s="108">
        <f t="shared" si="3"/>
        <v>37.525386</v>
      </c>
      <c r="L121" s="102">
        <v>45645</v>
      </c>
      <c r="M121" s="54">
        <v>40.9</v>
      </c>
      <c r="N121" s="148"/>
    </row>
    <row r="122" spans="1:14">
      <c r="A122" s="36">
        <v>34</v>
      </c>
      <c r="B122" s="37"/>
      <c r="C122" s="37" t="s">
        <v>1655</v>
      </c>
      <c r="D122" s="37" t="s">
        <v>12</v>
      </c>
      <c r="E122" s="37" t="s">
        <v>1424</v>
      </c>
      <c r="F122" s="14" t="s">
        <v>16</v>
      </c>
      <c r="G122" s="102">
        <v>45645</v>
      </c>
      <c r="H122" s="37" t="s">
        <v>2209</v>
      </c>
      <c r="I122" s="54">
        <v>40.62</v>
      </c>
      <c r="J122" s="37">
        <v>8.43</v>
      </c>
      <c r="K122" s="108">
        <f t="shared" si="3"/>
        <v>37.195734</v>
      </c>
      <c r="L122" s="102">
        <v>45645</v>
      </c>
      <c r="M122" s="54">
        <v>40.6</v>
      </c>
      <c r="N122" s="148"/>
    </row>
    <row r="123" spans="1:14">
      <c r="A123" s="36">
        <v>35</v>
      </c>
      <c r="B123" s="37"/>
      <c r="C123" s="37" t="s">
        <v>1655</v>
      </c>
      <c r="D123" s="37" t="s">
        <v>12</v>
      </c>
      <c r="E123" s="37" t="s">
        <v>1424</v>
      </c>
      <c r="F123" s="14" t="s">
        <v>16</v>
      </c>
      <c r="G123" s="102">
        <v>45645</v>
      </c>
      <c r="H123" s="37" t="s">
        <v>2174</v>
      </c>
      <c r="I123" s="54">
        <v>40.66</v>
      </c>
      <c r="J123" s="37">
        <v>8.43</v>
      </c>
      <c r="K123" s="108">
        <f t="shared" si="3"/>
        <v>37.232362</v>
      </c>
      <c r="L123" s="102">
        <v>45645</v>
      </c>
      <c r="M123" s="54">
        <v>40.56</v>
      </c>
      <c r="N123" s="148"/>
    </row>
    <row r="124" spans="1:14">
      <c r="A124" s="36">
        <v>36</v>
      </c>
      <c r="B124" s="37" t="s">
        <v>2210</v>
      </c>
      <c r="C124" s="37" t="s">
        <v>1655</v>
      </c>
      <c r="D124" s="37" t="s">
        <v>12</v>
      </c>
      <c r="E124" s="37" t="s">
        <v>1424</v>
      </c>
      <c r="F124" s="14" t="s">
        <v>16</v>
      </c>
      <c r="G124" s="102">
        <v>45645</v>
      </c>
      <c r="H124" s="37" t="s">
        <v>2211</v>
      </c>
      <c r="I124" s="54">
        <v>40.54</v>
      </c>
      <c r="J124" s="37">
        <v>7.97</v>
      </c>
      <c r="K124" s="108">
        <f t="shared" si="3"/>
        <v>37.308962</v>
      </c>
      <c r="L124" s="102">
        <v>45645</v>
      </c>
      <c r="M124" s="54">
        <v>40.48</v>
      </c>
      <c r="N124" s="148"/>
    </row>
    <row r="125" spans="1:14">
      <c r="A125" s="36">
        <v>37</v>
      </c>
      <c r="B125" s="37"/>
      <c r="C125" s="37" t="s">
        <v>1655</v>
      </c>
      <c r="D125" s="37" t="s">
        <v>12</v>
      </c>
      <c r="E125" s="37" t="s">
        <v>1424</v>
      </c>
      <c r="F125" s="14" t="s">
        <v>16</v>
      </c>
      <c r="G125" s="102">
        <v>45645</v>
      </c>
      <c r="H125" s="37" t="s">
        <v>2191</v>
      </c>
      <c r="I125" s="54">
        <v>40.96</v>
      </c>
      <c r="J125" s="37">
        <v>7.97</v>
      </c>
      <c r="K125" s="108">
        <f t="shared" si="3"/>
        <v>37.695488</v>
      </c>
      <c r="L125" s="102">
        <v>45645</v>
      </c>
      <c r="M125" s="54">
        <v>40.88</v>
      </c>
      <c r="N125" s="148"/>
    </row>
    <row r="126" spans="1:14">
      <c r="A126" s="36">
        <v>38</v>
      </c>
      <c r="B126" s="37"/>
      <c r="C126" s="37" t="s">
        <v>1655</v>
      </c>
      <c r="D126" s="37" t="s">
        <v>12</v>
      </c>
      <c r="E126" s="37" t="s">
        <v>1424</v>
      </c>
      <c r="F126" s="14" t="s">
        <v>16</v>
      </c>
      <c r="G126" s="102">
        <v>45645</v>
      </c>
      <c r="H126" s="37" t="s">
        <v>2179</v>
      </c>
      <c r="I126" s="54">
        <v>40.08</v>
      </c>
      <c r="J126" s="37">
        <v>7.97</v>
      </c>
      <c r="K126" s="108">
        <f t="shared" si="3"/>
        <v>36.885624</v>
      </c>
      <c r="L126" s="102">
        <v>45645</v>
      </c>
      <c r="M126" s="54">
        <v>40.06</v>
      </c>
      <c r="N126" s="148"/>
    </row>
    <row r="127" spans="1:14">
      <c r="A127" s="36">
        <v>39</v>
      </c>
      <c r="B127" s="37"/>
      <c r="C127" s="37" t="s">
        <v>1655</v>
      </c>
      <c r="D127" s="37" t="s">
        <v>12</v>
      </c>
      <c r="E127" s="37" t="s">
        <v>1424</v>
      </c>
      <c r="F127" s="14" t="s">
        <v>16</v>
      </c>
      <c r="G127" s="102">
        <v>45645</v>
      </c>
      <c r="H127" s="37" t="s">
        <v>2171</v>
      </c>
      <c r="I127" s="54">
        <v>41.06</v>
      </c>
      <c r="J127" s="37">
        <v>7.97</v>
      </c>
      <c r="K127" s="108">
        <f t="shared" si="3"/>
        <v>37.787518</v>
      </c>
      <c r="L127" s="102">
        <v>45645</v>
      </c>
      <c r="M127" s="54">
        <v>41</v>
      </c>
      <c r="N127" s="148"/>
    </row>
    <row r="128" spans="1:14">
      <c r="A128" s="36">
        <v>40</v>
      </c>
      <c r="B128" s="37"/>
      <c r="C128" s="37" t="s">
        <v>1655</v>
      </c>
      <c r="D128" s="37" t="s">
        <v>12</v>
      </c>
      <c r="E128" s="37" t="s">
        <v>1424</v>
      </c>
      <c r="F128" s="14" t="s">
        <v>16</v>
      </c>
      <c r="G128" s="102">
        <v>45645</v>
      </c>
      <c r="H128" s="37" t="s">
        <v>2175</v>
      </c>
      <c r="I128" s="54">
        <v>41.08</v>
      </c>
      <c r="J128" s="37">
        <v>7.97</v>
      </c>
      <c r="K128" s="108">
        <f t="shared" si="3"/>
        <v>37.805924</v>
      </c>
      <c r="L128" s="102">
        <v>45645</v>
      </c>
      <c r="M128" s="54">
        <v>41.04</v>
      </c>
      <c r="N128" s="148"/>
    </row>
    <row r="129" spans="1:14">
      <c r="A129" s="36">
        <v>41</v>
      </c>
      <c r="B129" s="37" t="s">
        <v>2212</v>
      </c>
      <c r="C129" s="37" t="s">
        <v>1655</v>
      </c>
      <c r="D129" s="37" t="s">
        <v>12</v>
      </c>
      <c r="E129" s="37" t="s">
        <v>1424</v>
      </c>
      <c r="F129" s="14" t="s">
        <v>16</v>
      </c>
      <c r="G129" s="102">
        <v>45645</v>
      </c>
      <c r="H129" s="37" t="s">
        <v>2196</v>
      </c>
      <c r="I129" s="54">
        <v>42.68</v>
      </c>
      <c r="J129" s="54">
        <v>7.37</v>
      </c>
      <c r="K129" s="108">
        <f t="shared" si="3"/>
        <v>39.534484</v>
      </c>
      <c r="L129" s="102">
        <v>45645</v>
      </c>
      <c r="M129" s="54">
        <v>42.58</v>
      </c>
      <c r="N129" s="148"/>
    </row>
    <row r="130" spans="1:14">
      <c r="A130" s="36">
        <v>42</v>
      </c>
      <c r="B130" s="37"/>
      <c r="C130" s="37" t="s">
        <v>1655</v>
      </c>
      <c r="D130" s="37" t="s">
        <v>12</v>
      </c>
      <c r="E130" s="37" t="s">
        <v>1424</v>
      </c>
      <c r="F130" s="14" t="s">
        <v>16</v>
      </c>
      <c r="G130" s="102">
        <v>45645</v>
      </c>
      <c r="H130" s="37" t="s">
        <v>2173</v>
      </c>
      <c r="I130" s="54">
        <v>39.78</v>
      </c>
      <c r="J130" s="54">
        <v>7.37</v>
      </c>
      <c r="K130" s="108">
        <f t="shared" si="3"/>
        <v>36.848214</v>
      </c>
      <c r="L130" s="102">
        <v>45645</v>
      </c>
      <c r="M130" s="54">
        <v>39.72</v>
      </c>
      <c r="N130" s="148"/>
    </row>
    <row r="131" spans="1:14">
      <c r="A131" s="36">
        <v>43</v>
      </c>
      <c r="B131" s="37"/>
      <c r="C131" s="37" t="s">
        <v>1655</v>
      </c>
      <c r="D131" s="37" t="s">
        <v>12</v>
      </c>
      <c r="E131" s="37" t="s">
        <v>1424</v>
      </c>
      <c r="F131" s="14" t="s">
        <v>16</v>
      </c>
      <c r="G131" s="102">
        <v>45645</v>
      </c>
      <c r="H131" s="37" t="s">
        <v>2183</v>
      </c>
      <c r="I131" s="54">
        <v>40.4</v>
      </c>
      <c r="J131" s="54">
        <v>7.37</v>
      </c>
      <c r="K131" s="108">
        <f t="shared" si="3"/>
        <v>37.42252</v>
      </c>
      <c r="L131" s="102">
        <v>45645</v>
      </c>
      <c r="M131" s="54">
        <v>40.36</v>
      </c>
      <c r="N131" s="148"/>
    </row>
    <row r="132" spans="1:14">
      <c r="A132" s="36">
        <v>44</v>
      </c>
      <c r="B132" s="37"/>
      <c r="C132" s="37" t="s">
        <v>1655</v>
      </c>
      <c r="D132" s="37" t="s">
        <v>12</v>
      </c>
      <c r="E132" s="37" t="s">
        <v>1424</v>
      </c>
      <c r="F132" s="14" t="s">
        <v>16</v>
      </c>
      <c r="G132" s="102">
        <v>45645</v>
      </c>
      <c r="H132" s="37" t="s">
        <v>2199</v>
      </c>
      <c r="I132" s="54">
        <v>40.7</v>
      </c>
      <c r="J132" s="54">
        <v>7.37</v>
      </c>
      <c r="K132" s="108">
        <f t="shared" si="3"/>
        <v>37.70041</v>
      </c>
      <c r="L132" s="102">
        <v>45645</v>
      </c>
      <c r="M132" s="54">
        <v>40.72</v>
      </c>
      <c r="N132" s="148"/>
    </row>
    <row r="133" spans="1:14">
      <c r="A133" s="36">
        <v>45</v>
      </c>
      <c r="B133" s="37"/>
      <c r="C133" s="37" t="s">
        <v>1655</v>
      </c>
      <c r="D133" s="37" t="s">
        <v>12</v>
      </c>
      <c r="E133" s="37" t="s">
        <v>1424</v>
      </c>
      <c r="F133" s="14" t="s">
        <v>16</v>
      </c>
      <c r="G133" s="102">
        <v>45645</v>
      </c>
      <c r="H133" s="37" t="s">
        <v>2185</v>
      </c>
      <c r="I133" s="54">
        <v>40.72</v>
      </c>
      <c r="J133" s="54">
        <v>7.37</v>
      </c>
      <c r="K133" s="108">
        <f t="shared" si="3"/>
        <v>37.718936</v>
      </c>
      <c r="L133" s="102">
        <v>45645</v>
      </c>
      <c r="M133" s="54">
        <v>40.7</v>
      </c>
      <c r="N133" s="148"/>
    </row>
    <row r="134" spans="1:14">
      <c r="A134" s="36">
        <v>46</v>
      </c>
      <c r="B134" s="37" t="s">
        <v>2213</v>
      </c>
      <c r="C134" s="37" t="s">
        <v>1655</v>
      </c>
      <c r="D134" s="37" t="s">
        <v>12</v>
      </c>
      <c r="E134" s="37" t="s">
        <v>1424</v>
      </c>
      <c r="F134" s="14" t="s">
        <v>16</v>
      </c>
      <c r="G134" s="102">
        <v>45645</v>
      </c>
      <c r="H134" s="37" t="s">
        <v>2197</v>
      </c>
      <c r="I134" s="54">
        <v>41.24</v>
      </c>
      <c r="J134" s="54">
        <v>7.33</v>
      </c>
      <c r="K134" s="108">
        <f t="shared" si="3"/>
        <v>38.217108</v>
      </c>
      <c r="L134" s="102">
        <v>45645</v>
      </c>
      <c r="M134" s="54">
        <v>41.14</v>
      </c>
      <c r="N134" s="148"/>
    </row>
    <row r="135" spans="1:14">
      <c r="A135" s="36">
        <v>47</v>
      </c>
      <c r="B135" s="37"/>
      <c r="C135" s="37" t="s">
        <v>1655</v>
      </c>
      <c r="D135" s="37" t="s">
        <v>12</v>
      </c>
      <c r="E135" s="37" t="s">
        <v>1424</v>
      </c>
      <c r="F135" s="14" t="s">
        <v>16</v>
      </c>
      <c r="G135" s="102">
        <v>45645</v>
      </c>
      <c r="H135" s="37" t="s">
        <v>2195</v>
      </c>
      <c r="I135" s="54">
        <v>41.96</v>
      </c>
      <c r="J135" s="54">
        <v>7.33</v>
      </c>
      <c r="K135" s="108">
        <f t="shared" si="3"/>
        <v>38.884332</v>
      </c>
      <c r="L135" s="102">
        <v>45645</v>
      </c>
      <c r="M135" s="54">
        <v>41.86</v>
      </c>
      <c r="N135" s="148"/>
    </row>
    <row r="136" spans="1:14">
      <c r="A136" s="36">
        <v>48</v>
      </c>
      <c r="B136" s="37"/>
      <c r="C136" s="37" t="s">
        <v>1655</v>
      </c>
      <c r="D136" s="37" t="s">
        <v>12</v>
      </c>
      <c r="E136" s="37" t="s">
        <v>1424</v>
      </c>
      <c r="F136" s="14" t="s">
        <v>16</v>
      </c>
      <c r="G136" s="102">
        <v>45645</v>
      </c>
      <c r="H136" s="37" t="s">
        <v>2204</v>
      </c>
      <c r="I136" s="54">
        <v>40.68</v>
      </c>
      <c r="J136" s="54">
        <v>7.33</v>
      </c>
      <c r="K136" s="108">
        <f t="shared" si="3"/>
        <v>37.698156</v>
      </c>
      <c r="L136" s="102">
        <v>45645</v>
      </c>
      <c r="M136" s="54">
        <v>40.58</v>
      </c>
      <c r="N136" s="148"/>
    </row>
    <row r="137" spans="1:14">
      <c r="A137" s="36">
        <v>49</v>
      </c>
      <c r="B137" s="37"/>
      <c r="C137" s="37" t="s">
        <v>1655</v>
      </c>
      <c r="D137" s="37" t="s">
        <v>12</v>
      </c>
      <c r="E137" s="37" t="s">
        <v>1424</v>
      </c>
      <c r="F137" s="14" t="s">
        <v>16</v>
      </c>
      <c r="G137" s="102">
        <v>45645</v>
      </c>
      <c r="H137" s="37" t="s">
        <v>2180</v>
      </c>
      <c r="I137" s="54">
        <v>41.08</v>
      </c>
      <c r="J137" s="54">
        <v>7.33</v>
      </c>
      <c r="K137" s="108">
        <f t="shared" si="3"/>
        <v>38.068836</v>
      </c>
      <c r="L137" s="102">
        <v>45645</v>
      </c>
      <c r="M137" s="54">
        <v>41.02</v>
      </c>
      <c r="N137" s="148"/>
    </row>
    <row r="138" spans="1:14">
      <c r="A138" s="36">
        <v>50</v>
      </c>
      <c r="B138" s="37"/>
      <c r="C138" s="37" t="s">
        <v>1655</v>
      </c>
      <c r="D138" s="37" t="s">
        <v>12</v>
      </c>
      <c r="E138" s="37" t="s">
        <v>1424</v>
      </c>
      <c r="F138" s="14" t="s">
        <v>16</v>
      </c>
      <c r="G138" s="102">
        <v>45645</v>
      </c>
      <c r="H138" s="37" t="s">
        <v>2181</v>
      </c>
      <c r="I138" s="54">
        <v>39.58</v>
      </c>
      <c r="J138" s="54">
        <v>7.33</v>
      </c>
      <c r="K138" s="108">
        <f t="shared" si="3"/>
        <v>36.678786</v>
      </c>
      <c r="L138" s="102">
        <v>45645</v>
      </c>
      <c r="M138" s="54">
        <v>39.52</v>
      </c>
      <c r="N138" s="148"/>
    </row>
    <row r="139" spans="1:14">
      <c r="A139" s="36">
        <v>51</v>
      </c>
      <c r="B139" s="37" t="s">
        <v>2214</v>
      </c>
      <c r="C139" s="37" t="s">
        <v>1655</v>
      </c>
      <c r="D139" s="37" t="s">
        <v>12</v>
      </c>
      <c r="E139" s="37" t="s">
        <v>1424</v>
      </c>
      <c r="F139" s="14" t="s">
        <v>16</v>
      </c>
      <c r="G139" s="102">
        <v>45645</v>
      </c>
      <c r="H139" s="37" t="s">
        <v>2186</v>
      </c>
      <c r="I139" s="54">
        <v>40.06</v>
      </c>
      <c r="J139" s="54">
        <v>7.35</v>
      </c>
      <c r="K139" s="108">
        <f t="shared" si="3"/>
        <v>37.11559</v>
      </c>
      <c r="L139" s="102">
        <v>45645</v>
      </c>
      <c r="M139" s="54">
        <v>39.98</v>
      </c>
      <c r="N139" s="148"/>
    </row>
    <row r="140" spans="1:14">
      <c r="A140" s="36">
        <v>52</v>
      </c>
      <c r="B140" s="37"/>
      <c r="C140" s="37" t="s">
        <v>1655</v>
      </c>
      <c r="D140" s="37" t="s">
        <v>12</v>
      </c>
      <c r="E140" s="37" t="s">
        <v>1424</v>
      </c>
      <c r="F140" s="14" t="s">
        <v>16</v>
      </c>
      <c r="G140" s="102">
        <v>45645</v>
      </c>
      <c r="H140" s="37" t="s">
        <v>2202</v>
      </c>
      <c r="I140" s="54">
        <v>42.52</v>
      </c>
      <c r="J140" s="54">
        <v>7.35</v>
      </c>
      <c r="K140" s="108">
        <f t="shared" si="3"/>
        <v>39.39478</v>
      </c>
      <c r="L140" s="102">
        <v>45645</v>
      </c>
      <c r="M140" s="54">
        <v>42.4</v>
      </c>
      <c r="N140" s="148"/>
    </row>
    <row r="141" spans="1:14">
      <c r="A141" s="36">
        <v>53</v>
      </c>
      <c r="B141" s="37"/>
      <c r="C141" s="37" t="s">
        <v>1655</v>
      </c>
      <c r="D141" s="37" t="s">
        <v>12</v>
      </c>
      <c r="E141" s="37" t="s">
        <v>1424</v>
      </c>
      <c r="F141" s="14" t="s">
        <v>16</v>
      </c>
      <c r="G141" s="102">
        <v>45645</v>
      </c>
      <c r="H141" s="37" t="s">
        <v>2190</v>
      </c>
      <c r="I141" s="54">
        <v>42.48</v>
      </c>
      <c r="J141" s="54">
        <v>7.35</v>
      </c>
      <c r="K141" s="108">
        <f t="shared" si="3"/>
        <v>39.35772</v>
      </c>
      <c r="L141" s="102">
        <v>45645</v>
      </c>
      <c r="M141" s="54">
        <v>42.38</v>
      </c>
      <c r="N141" s="148"/>
    </row>
    <row r="142" spans="1:14">
      <c r="A142" s="36">
        <v>54</v>
      </c>
      <c r="B142" s="37"/>
      <c r="C142" s="37" t="s">
        <v>1655</v>
      </c>
      <c r="D142" s="37" t="s">
        <v>12</v>
      </c>
      <c r="E142" s="37" t="s">
        <v>1424</v>
      </c>
      <c r="F142" s="14" t="s">
        <v>16</v>
      </c>
      <c r="G142" s="102">
        <v>45645</v>
      </c>
      <c r="H142" s="37" t="s">
        <v>2205</v>
      </c>
      <c r="I142" s="54">
        <v>41.78</v>
      </c>
      <c r="J142" s="54">
        <v>7.35</v>
      </c>
      <c r="K142" s="108">
        <f t="shared" si="3"/>
        <v>38.70917</v>
      </c>
      <c r="L142" s="102">
        <v>45645</v>
      </c>
      <c r="M142" s="54">
        <v>41.8</v>
      </c>
      <c r="N142" s="148"/>
    </row>
    <row r="143" spans="1:14">
      <c r="A143" s="36">
        <v>55</v>
      </c>
      <c r="B143" s="37"/>
      <c r="C143" s="37" t="s">
        <v>1655</v>
      </c>
      <c r="D143" s="37" t="s">
        <v>12</v>
      </c>
      <c r="E143" s="37" t="s">
        <v>1424</v>
      </c>
      <c r="F143" s="14" t="s">
        <v>16</v>
      </c>
      <c r="G143" s="102">
        <v>45645</v>
      </c>
      <c r="H143" s="37" t="s">
        <v>2203</v>
      </c>
      <c r="I143" s="54">
        <v>40.56</v>
      </c>
      <c r="J143" s="54">
        <v>7.35</v>
      </c>
      <c r="K143" s="108">
        <f t="shared" si="3"/>
        <v>37.57884</v>
      </c>
      <c r="L143" s="102">
        <v>45645</v>
      </c>
      <c r="M143" s="54">
        <v>40.5</v>
      </c>
      <c r="N143" s="148"/>
    </row>
    <row r="144" spans="1:14">
      <c r="A144" s="36">
        <v>56</v>
      </c>
      <c r="B144" s="37" t="s">
        <v>2215</v>
      </c>
      <c r="C144" s="37" t="s">
        <v>1655</v>
      </c>
      <c r="D144" s="37" t="s">
        <v>12</v>
      </c>
      <c r="E144" s="37" t="s">
        <v>1424</v>
      </c>
      <c r="F144" s="14" t="s">
        <v>16</v>
      </c>
      <c r="G144" s="102">
        <v>45645</v>
      </c>
      <c r="H144" s="37" t="s">
        <v>2172</v>
      </c>
      <c r="I144" s="54">
        <v>41.08</v>
      </c>
      <c r="J144" s="54">
        <v>7.58</v>
      </c>
      <c r="K144" s="108">
        <f t="shared" si="3"/>
        <v>37.966136</v>
      </c>
      <c r="L144" s="102">
        <v>45645</v>
      </c>
      <c r="M144" s="54">
        <v>41.1</v>
      </c>
      <c r="N144" s="148"/>
    </row>
    <row r="145" spans="1:14">
      <c r="A145" s="36">
        <v>57</v>
      </c>
      <c r="B145" s="37"/>
      <c r="C145" s="37" t="s">
        <v>1655</v>
      </c>
      <c r="D145" s="37" t="s">
        <v>12</v>
      </c>
      <c r="E145" s="37" t="s">
        <v>1424</v>
      </c>
      <c r="F145" s="14" t="s">
        <v>16</v>
      </c>
      <c r="G145" s="102">
        <v>45645</v>
      </c>
      <c r="H145" s="37" t="s">
        <v>2216</v>
      </c>
      <c r="I145" s="54">
        <v>42.86</v>
      </c>
      <c r="J145" s="54">
        <v>7.58</v>
      </c>
      <c r="K145" s="108">
        <f t="shared" si="3"/>
        <v>39.611212</v>
      </c>
      <c r="L145" s="102">
        <v>45645</v>
      </c>
      <c r="M145" s="54">
        <v>42.88</v>
      </c>
      <c r="N145" s="148"/>
    </row>
    <row r="146" spans="1:14">
      <c r="A146" s="36">
        <v>58</v>
      </c>
      <c r="B146" s="37"/>
      <c r="C146" s="37" t="s">
        <v>1655</v>
      </c>
      <c r="D146" s="37" t="s">
        <v>12</v>
      </c>
      <c r="E146" s="37" t="s">
        <v>1424</v>
      </c>
      <c r="F146" s="14" t="s">
        <v>16</v>
      </c>
      <c r="G146" s="102">
        <v>45645</v>
      </c>
      <c r="H146" s="37" t="s">
        <v>2217</v>
      </c>
      <c r="I146" s="54">
        <v>42.9</v>
      </c>
      <c r="J146" s="54">
        <v>7.58</v>
      </c>
      <c r="K146" s="108">
        <f t="shared" si="3"/>
        <v>39.64818</v>
      </c>
      <c r="L146" s="102">
        <v>45645</v>
      </c>
      <c r="M146" s="54">
        <v>42.78</v>
      </c>
      <c r="N146" s="148"/>
    </row>
    <row r="147" spans="1:14">
      <c r="A147" s="36">
        <v>59</v>
      </c>
      <c r="B147" s="37"/>
      <c r="C147" s="37" t="s">
        <v>1655</v>
      </c>
      <c r="D147" s="37" t="s">
        <v>12</v>
      </c>
      <c r="E147" s="37" t="s">
        <v>1424</v>
      </c>
      <c r="F147" s="14" t="s">
        <v>16</v>
      </c>
      <c r="G147" s="102">
        <v>45645</v>
      </c>
      <c r="H147" s="37" t="s">
        <v>2218</v>
      </c>
      <c r="I147" s="54">
        <v>40.7</v>
      </c>
      <c r="J147" s="54">
        <v>7.58</v>
      </c>
      <c r="K147" s="108">
        <f t="shared" si="3"/>
        <v>37.61494</v>
      </c>
      <c r="L147" s="102">
        <v>45645</v>
      </c>
      <c r="M147" s="54">
        <v>40.58</v>
      </c>
      <c r="N147" s="148"/>
    </row>
    <row r="148" spans="1:14">
      <c r="A148" s="36">
        <v>60</v>
      </c>
      <c r="B148" s="37"/>
      <c r="C148" s="37" t="s">
        <v>1655</v>
      </c>
      <c r="D148" s="37" t="s">
        <v>12</v>
      </c>
      <c r="E148" s="37" t="s">
        <v>1424</v>
      </c>
      <c r="F148" s="14" t="s">
        <v>16</v>
      </c>
      <c r="G148" s="102">
        <v>45645</v>
      </c>
      <c r="H148" s="37" t="s">
        <v>2219</v>
      </c>
      <c r="I148" s="54">
        <v>40.82</v>
      </c>
      <c r="J148" s="54">
        <v>7.58</v>
      </c>
      <c r="K148" s="108">
        <f t="shared" si="3"/>
        <v>37.725844</v>
      </c>
      <c r="L148" s="102">
        <v>45645</v>
      </c>
      <c r="M148" s="54">
        <v>40.72</v>
      </c>
      <c r="N148" s="148"/>
    </row>
    <row r="149" spans="1:14">
      <c r="A149" s="36">
        <v>61</v>
      </c>
      <c r="B149" s="37" t="s">
        <v>2220</v>
      </c>
      <c r="C149" s="37" t="s">
        <v>1655</v>
      </c>
      <c r="D149" s="37" t="s">
        <v>12</v>
      </c>
      <c r="E149" s="37" t="s">
        <v>1424</v>
      </c>
      <c r="F149" s="14" t="s">
        <v>16</v>
      </c>
      <c r="G149" s="102">
        <v>45645</v>
      </c>
      <c r="H149" s="37" t="s">
        <v>2221</v>
      </c>
      <c r="I149" s="54">
        <v>42.48</v>
      </c>
      <c r="J149" s="54">
        <v>7.92</v>
      </c>
      <c r="K149" s="108">
        <f t="shared" si="3"/>
        <v>39.115584</v>
      </c>
      <c r="L149" s="102">
        <v>45645</v>
      </c>
      <c r="M149" s="54">
        <v>42.42</v>
      </c>
      <c r="N149" s="148"/>
    </row>
    <row r="150" spans="1:14">
      <c r="A150" s="36">
        <v>62</v>
      </c>
      <c r="B150" s="37"/>
      <c r="C150" s="37" t="s">
        <v>1655</v>
      </c>
      <c r="D150" s="37" t="s">
        <v>12</v>
      </c>
      <c r="E150" s="37" t="s">
        <v>1424</v>
      </c>
      <c r="F150" s="14" t="s">
        <v>16</v>
      </c>
      <c r="G150" s="102">
        <v>45645</v>
      </c>
      <c r="H150" s="37" t="s">
        <v>2211</v>
      </c>
      <c r="I150" s="54">
        <v>39.88</v>
      </c>
      <c r="J150" s="54">
        <v>7.92</v>
      </c>
      <c r="K150" s="108">
        <f t="shared" si="3"/>
        <v>36.721504</v>
      </c>
      <c r="L150" s="102">
        <v>45645</v>
      </c>
      <c r="M150" s="54">
        <v>39.78</v>
      </c>
      <c r="N150" s="148"/>
    </row>
    <row r="151" spans="1:14">
      <c r="A151" s="36">
        <v>63</v>
      </c>
      <c r="B151" s="37"/>
      <c r="C151" s="37" t="s">
        <v>1655</v>
      </c>
      <c r="D151" s="37" t="s">
        <v>12</v>
      </c>
      <c r="E151" s="37" t="s">
        <v>1424</v>
      </c>
      <c r="F151" s="14" t="s">
        <v>16</v>
      </c>
      <c r="G151" s="102">
        <v>45645</v>
      </c>
      <c r="H151" s="37" t="s">
        <v>2222</v>
      </c>
      <c r="I151" s="54">
        <v>41.64</v>
      </c>
      <c r="J151" s="54">
        <v>7.92</v>
      </c>
      <c r="K151" s="108">
        <f t="shared" si="3"/>
        <v>38.342112</v>
      </c>
      <c r="L151" s="102">
        <v>45645</v>
      </c>
      <c r="M151" s="54">
        <v>41.56</v>
      </c>
      <c r="N151" s="148"/>
    </row>
    <row r="152" ht="17.55" spans="1:14">
      <c r="A152" s="112" t="s">
        <v>101</v>
      </c>
      <c r="B152" s="149"/>
      <c r="C152" s="79"/>
      <c r="D152" s="79"/>
      <c r="E152" s="79"/>
      <c r="F152" s="150"/>
      <c r="G152" s="79"/>
      <c r="H152" s="79"/>
      <c r="I152" s="114">
        <f t="shared" ref="I152:M152" si="4">SUM(I89:I151)</f>
        <v>2582.42</v>
      </c>
      <c r="J152" s="151">
        <f>AVERAGE(J89:J151)</f>
        <v>7.37396825396826</v>
      </c>
      <c r="K152" s="115">
        <f t="shared" si="4"/>
        <v>2391.969146</v>
      </c>
      <c r="L152" s="115"/>
      <c r="M152" s="114">
        <f t="shared" si="4"/>
        <v>2577.92</v>
      </c>
      <c r="N152" s="152"/>
    </row>
  </sheetData>
  <mergeCells count="47">
    <mergeCell ref="A4:A5"/>
    <mergeCell ref="A87:A88"/>
    <mergeCell ref="B4:B5"/>
    <mergeCell ref="B6:B11"/>
    <mergeCell ref="B12:B20"/>
    <mergeCell ref="B21:B27"/>
    <mergeCell ref="B28:B36"/>
    <mergeCell ref="B37:B43"/>
    <mergeCell ref="B44:B51"/>
    <mergeCell ref="B52:B59"/>
    <mergeCell ref="B60:B66"/>
    <mergeCell ref="B67:B73"/>
    <mergeCell ref="B74:B79"/>
    <mergeCell ref="B87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1"/>
    <mergeCell ref="E4:E5"/>
    <mergeCell ref="E87:E88"/>
    <mergeCell ref="F4:F5"/>
    <mergeCell ref="F87:F88"/>
    <mergeCell ref="G4:G5"/>
    <mergeCell ref="G87:G88"/>
    <mergeCell ref="H4:H5"/>
    <mergeCell ref="H87:H88"/>
    <mergeCell ref="J4:J5"/>
    <mergeCell ref="J87:J88"/>
    <mergeCell ref="K4:K5"/>
    <mergeCell ref="K87:K88"/>
    <mergeCell ref="L4:L5"/>
    <mergeCell ref="L6:L81"/>
    <mergeCell ref="L87:L88"/>
    <mergeCell ref="N87:N88"/>
    <mergeCell ref="N89:N118"/>
    <mergeCell ref="N119:N151"/>
    <mergeCell ref="A85:N86"/>
    <mergeCell ref="A1:L3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zoomScale="115" zoomScaleNormal="115" topLeftCell="A71" workbookViewId="0">
      <selection activeCell="A1" sqref="A1:L81"/>
    </sheetView>
  </sheetViews>
  <sheetFormatPr defaultColWidth="9" defaultRowHeight="16.8"/>
  <cols>
    <col min="7" max="8" width="10.3823529411765" customWidth="1"/>
    <col min="10" max="10" width="7.61029411764706" customWidth="1"/>
    <col min="11" max="11" width="9.53676470588235"/>
  </cols>
  <sheetData>
    <row r="1" spans="1:12">
      <c r="A1" s="34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3"/>
    </row>
    <row r="2" spans="1:1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104"/>
    </row>
    <row r="3" ht="17.55" spans="1:12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105"/>
    </row>
    <row r="4" spans="1:12">
      <c r="A4" s="91" t="s">
        <v>1</v>
      </c>
      <c r="B4" s="92" t="s">
        <v>2</v>
      </c>
      <c r="C4" s="92" t="s">
        <v>3</v>
      </c>
      <c r="D4" s="92" t="s">
        <v>3</v>
      </c>
      <c r="E4" s="100" t="s">
        <v>1551</v>
      </c>
      <c r="F4" s="100" t="s">
        <v>1552</v>
      </c>
      <c r="G4" s="92" t="s">
        <v>5</v>
      </c>
      <c r="H4" s="92" t="s">
        <v>6</v>
      </c>
      <c r="I4" s="92" t="s">
        <v>7</v>
      </c>
      <c r="J4" s="92" t="s">
        <v>8</v>
      </c>
      <c r="K4" s="92" t="s">
        <v>9</v>
      </c>
      <c r="L4" s="106" t="s">
        <v>1651</v>
      </c>
    </row>
    <row r="5" ht="17.55" spans="1:12">
      <c r="A5" s="42"/>
      <c r="B5" s="7"/>
      <c r="C5" s="7" t="s">
        <v>11</v>
      </c>
      <c r="D5" s="7" t="s">
        <v>63</v>
      </c>
      <c r="E5" s="101"/>
      <c r="F5" s="101"/>
      <c r="G5" s="7"/>
      <c r="H5" s="7"/>
      <c r="I5" s="7" t="s">
        <v>13</v>
      </c>
      <c r="J5" s="7"/>
      <c r="K5" s="7"/>
      <c r="L5" s="107"/>
    </row>
    <row r="6" spans="1:12">
      <c r="A6" s="36">
        <v>1</v>
      </c>
      <c r="B6" s="123" t="s">
        <v>2146</v>
      </c>
      <c r="C6" s="94" t="s">
        <v>1555</v>
      </c>
      <c r="D6" s="94" t="s">
        <v>63</v>
      </c>
      <c r="E6" s="94" t="s">
        <v>366</v>
      </c>
      <c r="F6" s="37" t="s">
        <v>64</v>
      </c>
      <c r="G6" s="102">
        <v>45648</v>
      </c>
      <c r="H6" s="37" t="s">
        <v>87</v>
      </c>
      <c r="I6" s="54">
        <v>39.06</v>
      </c>
      <c r="J6" s="54">
        <v>7.98</v>
      </c>
      <c r="K6" s="108">
        <f t="shared" ref="K6:K33" si="0">I6-(I6*J6)%</f>
        <v>35.943012</v>
      </c>
      <c r="L6" s="109"/>
    </row>
    <row r="7" spans="1:12">
      <c r="A7" s="36">
        <v>2</v>
      </c>
      <c r="B7" s="123"/>
      <c r="C7" s="94" t="s">
        <v>1555</v>
      </c>
      <c r="D7" s="94" t="s">
        <v>63</v>
      </c>
      <c r="E7" s="94" t="s">
        <v>366</v>
      </c>
      <c r="F7" s="37" t="s">
        <v>64</v>
      </c>
      <c r="G7" s="102">
        <v>45648</v>
      </c>
      <c r="H7" s="37" t="s">
        <v>83</v>
      </c>
      <c r="I7" s="54">
        <v>28.48</v>
      </c>
      <c r="J7" s="54">
        <v>7.98</v>
      </c>
      <c r="K7" s="108">
        <f t="shared" si="0"/>
        <v>26.207296</v>
      </c>
      <c r="L7" s="110"/>
    </row>
    <row r="8" spans="1:12">
      <c r="A8" s="36">
        <v>3</v>
      </c>
      <c r="B8" s="123"/>
      <c r="C8" s="94" t="s">
        <v>1555</v>
      </c>
      <c r="D8" s="94" t="s">
        <v>63</v>
      </c>
      <c r="E8" s="94" t="s">
        <v>366</v>
      </c>
      <c r="F8" s="37" t="s">
        <v>64</v>
      </c>
      <c r="G8" s="102">
        <v>45648</v>
      </c>
      <c r="H8" s="37" t="s">
        <v>46</v>
      </c>
      <c r="I8" s="54">
        <v>28.6</v>
      </c>
      <c r="J8" s="54">
        <v>7.98</v>
      </c>
      <c r="K8" s="108">
        <f t="shared" si="0"/>
        <v>26.31772</v>
      </c>
      <c r="L8" s="110"/>
    </row>
    <row r="9" spans="1:12">
      <c r="A9" s="36">
        <v>4</v>
      </c>
      <c r="B9" s="123"/>
      <c r="C9" s="94" t="s">
        <v>1555</v>
      </c>
      <c r="D9" s="94" t="s">
        <v>63</v>
      </c>
      <c r="E9" s="94" t="s">
        <v>366</v>
      </c>
      <c r="F9" s="37" t="s">
        <v>64</v>
      </c>
      <c r="G9" s="102">
        <v>45648</v>
      </c>
      <c r="H9" s="37" t="s">
        <v>32</v>
      </c>
      <c r="I9" s="54">
        <v>39.66</v>
      </c>
      <c r="J9" s="54">
        <v>7.98</v>
      </c>
      <c r="K9" s="108">
        <f t="shared" si="0"/>
        <v>36.495132</v>
      </c>
      <c r="L9" s="110"/>
    </row>
    <row r="10" spans="1:12">
      <c r="A10" s="36">
        <v>5</v>
      </c>
      <c r="B10" s="123"/>
      <c r="C10" s="94" t="s">
        <v>1555</v>
      </c>
      <c r="D10" s="94" t="s">
        <v>63</v>
      </c>
      <c r="E10" s="94" t="s">
        <v>366</v>
      </c>
      <c r="F10" s="37" t="s">
        <v>64</v>
      </c>
      <c r="G10" s="102">
        <v>45648</v>
      </c>
      <c r="H10" s="37" t="s">
        <v>37</v>
      </c>
      <c r="I10" s="54">
        <v>52.82</v>
      </c>
      <c r="J10" s="54">
        <v>7.98</v>
      </c>
      <c r="K10" s="108">
        <f t="shared" si="0"/>
        <v>48.604964</v>
      </c>
      <c r="L10" s="110"/>
    </row>
    <row r="11" spans="1:12">
      <c r="A11" s="36">
        <v>6</v>
      </c>
      <c r="B11" s="123"/>
      <c r="C11" s="94" t="s">
        <v>1555</v>
      </c>
      <c r="D11" s="94" t="s">
        <v>63</v>
      </c>
      <c r="E11" s="94" t="s">
        <v>366</v>
      </c>
      <c r="F11" s="37" t="s">
        <v>64</v>
      </c>
      <c r="G11" s="102">
        <v>45648</v>
      </c>
      <c r="H11" s="37" t="s">
        <v>141</v>
      </c>
      <c r="I11" s="54">
        <v>29.12</v>
      </c>
      <c r="J11" s="54">
        <v>7.98</v>
      </c>
      <c r="K11" s="108">
        <f t="shared" si="0"/>
        <v>26.796224</v>
      </c>
      <c r="L11" s="110"/>
    </row>
    <row r="12" spans="1:12">
      <c r="A12" s="36">
        <v>7</v>
      </c>
      <c r="B12" s="123"/>
      <c r="C12" s="94" t="s">
        <v>1555</v>
      </c>
      <c r="D12" s="94" t="s">
        <v>63</v>
      </c>
      <c r="E12" s="94" t="s">
        <v>366</v>
      </c>
      <c r="F12" s="37" t="s">
        <v>64</v>
      </c>
      <c r="G12" s="102">
        <v>45648</v>
      </c>
      <c r="H12" s="37" t="s">
        <v>38</v>
      </c>
      <c r="I12" s="54">
        <v>52.68</v>
      </c>
      <c r="J12" s="54">
        <v>7.98</v>
      </c>
      <c r="K12" s="108">
        <f t="shared" si="0"/>
        <v>48.476136</v>
      </c>
      <c r="L12" s="110"/>
    </row>
    <row r="13" spans="1:12">
      <c r="A13" s="36">
        <v>8</v>
      </c>
      <c r="B13" s="123" t="s">
        <v>2149</v>
      </c>
      <c r="C13" s="94" t="s">
        <v>1555</v>
      </c>
      <c r="D13" s="94" t="s">
        <v>63</v>
      </c>
      <c r="E13" s="94" t="s">
        <v>366</v>
      </c>
      <c r="F13" s="37" t="s">
        <v>64</v>
      </c>
      <c r="G13" s="102">
        <v>45648</v>
      </c>
      <c r="H13" s="37" t="s">
        <v>89</v>
      </c>
      <c r="I13" s="54">
        <v>29.64</v>
      </c>
      <c r="J13" s="54">
        <v>8.36</v>
      </c>
      <c r="K13" s="108">
        <f t="shared" si="0"/>
        <v>27.162096</v>
      </c>
      <c r="L13" s="110"/>
    </row>
    <row r="14" spans="1:12">
      <c r="A14" s="36">
        <v>9</v>
      </c>
      <c r="B14" s="123"/>
      <c r="C14" s="94" t="s">
        <v>1555</v>
      </c>
      <c r="D14" s="94" t="s">
        <v>63</v>
      </c>
      <c r="E14" s="94" t="s">
        <v>366</v>
      </c>
      <c r="F14" s="37" t="s">
        <v>64</v>
      </c>
      <c r="G14" s="102">
        <v>45648</v>
      </c>
      <c r="H14" s="37" t="s">
        <v>120</v>
      </c>
      <c r="I14" s="54">
        <v>52.38</v>
      </c>
      <c r="J14" s="54">
        <v>8.36</v>
      </c>
      <c r="K14" s="108">
        <f t="shared" si="0"/>
        <v>48.001032</v>
      </c>
      <c r="L14" s="110"/>
    </row>
    <row r="15" spans="1:12">
      <c r="A15" s="36">
        <v>10</v>
      </c>
      <c r="B15" s="123"/>
      <c r="C15" s="94" t="s">
        <v>1555</v>
      </c>
      <c r="D15" s="94" t="s">
        <v>63</v>
      </c>
      <c r="E15" s="94" t="s">
        <v>366</v>
      </c>
      <c r="F15" s="37" t="s">
        <v>64</v>
      </c>
      <c r="G15" s="102">
        <v>45648</v>
      </c>
      <c r="H15" s="37" t="s">
        <v>233</v>
      </c>
      <c r="I15" s="54">
        <v>53.12</v>
      </c>
      <c r="J15" s="54">
        <v>8.36</v>
      </c>
      <c r="K15" s="108">
        <f t="shared" si="0"/>
        <v>48.679168</v>
      </c>
      <c r="L15" s="110"/>
    </row>
    <row r="16" spans="1:12">
      <c r="A16" s="36">
        <v>11</v>
      </c>
      <c r="B16" s="123"/>
      <c r="C16" s="94" t="s">
        <v>1555</v>
      </c>
      <c r="D16" s="94" t="s">
        <v>63</v>
      </c>
      <c r="E16" s="94" t="s">
        <v>366</v>
      </c>
      <c r="F16" s="37" t="s">
        <v>64</v>
      </c>
      <c r="G16" s="102">
        <v>45648</v>
      </c>
      <c r="H16" s="37" t="s">
        <v>88</v>
      </c>
      <c r="I16" s="54">
        <v>29.12</v>
      </c>
      <c r="J16" s="54">
        <v>8.36</v>
      </c>
      <c r="K16" s="108">
        <f t="shared" si="0"/>
        <v>26.685568</v>
      </c>
      <c r="L16" s="110"/>
    </row>
    <row r="17" spans="1:12">
      <c r="A17" s="36">
        <v>12</v>
      </c>
      <c r="B17" s="123"/>
      <c r="C17" s="94" t="s">
        <v>1555</v>
      </c>
      <c r="D17" s="94" t="s">
        <v>63</v>
      </c>
      <c r="E17" s="94" t="s">
        <v>366</v>
      </c>
      <c r="F17" s="37" t="s">
        <v>64</v>
      </c>
      <c r="G17" s="102">
        <v>45648</v>
      </c>
      <c r="H17" s="37" t="s">
        <v>129</v>
      </c>
      <c r="I17" s="54">
        <v>39.46</v>
      </c>
      <c r="J17" s="54">
        <v>8.36</v>
      </c>
      <c r="K17" s="108">
        <f t="shared" si="0"/>
        <v>36.161144</v>
      </c>
      <c r="L17" s="110"/>
    </row>
    <row r="18" spans="1:12">
      <c r="A18" s="36">
        <v>13</v>
      </c>
      <c r="B18" s="123"/>
      <c r="C18" s="94" t="s">
        <v>1555</v>
      </c>
      <c r="D18" s="94" t="s">
        <v>63</v>
      </c>
      <c r="E18" s="94" t="s">
        <v>366</v>
      </c>
      <c r="F18" s="37" t="s">
        <v>64</v>
      </c>
      <c r="G18" s="102">
        <v>45648</v>
      </c>
      <c r="H18" s="37" t="s">
        <v>26</v>
      </c>
      <c r="I18" s="54">
        <v>28.76</v>
      </c>
      <c r="J18" s="54">
        <v>8.36</v>
      </c>
      <c r="K18" s="108">
        <f t="shared" si="0"/>
        <v>26.355664</v>
      </c>
      <c r="L18" s="110"/>
    </row>
    <row r="19" spans="1:12">
      <c r="A19" s="36">
        <v>14</v>
      </c>
      <c r="B19" s="123"/>
      <c r="C19" s="94" t="s">
        <v>1555</v>
      </c>
      <c r="D19" s="94" t="s">
        <v>63</v>
      </c>
      <c r="E19" s="94" t="s">
        <v>366</v>
      </c>
      <c r="F19" s="37" t="s">
        <v>64</v>
      </c>
      <c r="G19" s="102">
        <v>45648</v>
      </c>
      <c r="H19" s="37" t="s">
        <v>44</v>
      </c>
      <c r="I19" s="54">
        <v>39.34</v>
      </c>
      <c r="J19" s="54">
        <v>8.36</v>
      </c>
      <c r="K19" s="108">
        <f t="shared" si="0"/>
        <v>36.051176</v>
      </c>
      <c r="L19" s="110"/>
    </row>
    <row r="20" spans="1:12">
      <c r="A20" s="36">
        <v>15</v>
      </c>
      <c r="B20" s="123" t="s">
        <v>2152</v>
      </c>
      <c r="C20" s="94" t="s">
        <v>1555</v>
      </c>
      <c r="D20" s="94" t="s">
        <v>63</v>
      </c>
      <c r="E20" s="94" t="s">
        <v>2223</v>
      </c>
      <c r="F20" s="37" t="s">
        <v>64</v>
      </c>
      <c r="G20" s="102">
        <v>45648</v>
      </c>
      <c r="H20" s="37" t="s">
        <v>112</v>
      </c>
      <c r="I20" s="54">
        <v>28.56</v>
      </c>
      <c r="J20" s="54">
        <v>8.23</v>
      </c>
      <c r="K20" s="108">
        <f t="shared" si="0"/>
        <v>26.209512</v>
      </c>
      <c r="L20" s="110"/>
    </row>
    <row r="21" spans="1:12">
      <c r="A21" s="36">
        <v>16</v>
      </c>
      <c r="B21" s="123"/>
      <c r="C21" s="94" t="s">
        <v>1555</v>
      </c>
      <c r="D21" s="94" t="s">
        <v>63</v>
      </c>
      <c r="E21" s="94" t="s">
        <v>2223</v>
      </c>
      <c r="F21" s="37" t="s">
        <v>64</v>
      </c>
      <c r="G21" s="102">
        <v>45648</v>
      </c>
      <c r="H21" s="37" t="s">
        <v>127</v>
      </c>
      <c r="I21" s="54">
        <v>39.12</v>
      </c>
      <c r="J21" s="54">
        <v>8.23</v>
      </c>
      <c r="K21" s="108">
        <f t="shared" si="0"/>
        <v>35.900424</v>
      </c>
      <c r="L21" s="110"/>
    </row>
    <row r="22" spans="1:12">
      <c r="A22" s="36">
        <v>17</v>
      </c>
      <c r="B22" s="123"/>
      <c r="C22" s="94" t="s">
        <v>1555</v>
      </c>
      <c r="D22" s="94" t="s">
        <v>63</v>
      </c>
      <c r="E22" s="94" t="s">
        <v>2223</v>
      </c>
      <c r="F22" s="37" t="s">
        <v>64</v>
      </c>
      <c r="G22" s="102">
        <v>45648</v>
      </c>
      <c r="H22" s="37" t="s">
        <v>2155</v>
      </c>
      <c r="I22" s="54">
        <v>29.16</v>
      </c>
      <c r="J22" s="54">
        <v>8.23</v>
      </c>
      <c r="K22" s="108">
        <f t="shared" si="0"/>
        <v>26.760132</v>
      </c>
      <c r="L22" s="110"/>
    </row>
    <row r="23" spans="1:12">
      <c r="A23" s="36">
        <v>18</v>
      </c>
      <c r="B23" s="123"/>
      <c r="C23" s="94" t="s">
        <v>1555</v>
      </c>
      <c r="D23" s="94" t="s">
        <v>63</v>
      </c>
      <c r="E23" s="94" t="s">
        <v>2223</v>
      </c>
      <c r="F23" s="37" t="s">
        <v>64</v>
      </c>
      <c r="G23" s="102">
        <v>45648</v>
      </c>
      <c r="H23" s="37" t="s">
        <v>2224</v>
      </c>
      <c r="I23" s="54">
        <v>43.24</v>
      </c>
      <c r="J23" s="54">
        <v>8.23</v>
      </c>
      <c r="K23" s="108">
        <f t="shared" si="0"/>
        <v>39.681348</v>
      </c>
      <c r="L23" s="110"/>
    </row>
    <row r="24" spans="1:12">
      <c r="A24" s="36">
        <v>19</v>
      </c>
      <c r="B24" s="123"/>
      <c r="C24" s="94" t="s">
        <v>1555</v>
      </c>
      <c r="D24" s="94" t="s">
        <v>63</v>
      </c>
      <c r="E24" s="94" t="s">
        <v>2223</v>
      </c>
      <c r="F24" s="37" t="s">
        <v>64</v>
      </c>
      <c r="G24" s="102">
        <v>45648</v>
      </c>
      <c r="H24" s="37" t="s">
        <v>125</v>
      </c>
      <c r="I24" s="54">
        <v>39.12</v>
      </c>
      <c r="J24" s="54">
        <v>8.23</v>
      </c>
      <c r="K24" s="108">
        <f t="shared" si="0"/>
        <v>35.900424</v>
      </c>
      <c r="L24" s="110"/>
    </row>
    <row r="25" spans="1:12">
      <c r="A25" s="36">
        <v>20</v>
      </c>
      <c r="B25" s="123"/>
      <c r="C25" s="94" t="s">
        <v>1555</v>
      </c>
      <c r="D25" s="94" t="s">
        <v>63</v>
      </c>
      <c r="E25" s="94" t="s">
        <v>2223</v>
      </c>
      <c r="F25" s="37" t="s">
        <v>64</v>
      </c>
      <c r="G25" s="102">
        <v>45648</v>
      </c>
      <c r="H25" s="37" t="s">
        <v>79</v>
      </c>
      <c r="I25" s="54">
        <v>28.58</v>
      </c>
      <c r="J25" s="54">
        <v>8.23</v>
      </c>
      <c r="K25" s="108">
        <f t="shared" si="0"/>
        <v>26.227866</v>
      </c>
      <c r="L25" s="110"/>
    </row>
    <row r="26" spans="1:12">
      <c r="A26" s="36">
        <v>21</v>
      </c>
      <c r="B26" s="123"/>
      <c r="C26" s="94" t="s">
        <v>1555</v>
      </c>
      <c r="D26" s="94" t="s">
        <v>63</v>
      </c>
      <c r="E26" s="94" t="s">
        <v>2223</v>
      </c>
      <c r="F26" s="37" t="s">
        <v>64</v>
      </c>
      <c r="G26" s="102">
        <v>45648</v>
      </c>
      <c r="H26" s="37" t="s">
        <v>71</v>
      </c>
      <c r="I26" s="54">
        <v>28.34</v>
      </c>
      <c r="J26" s="54">
        <v>8.23</v>
      </c>
      <c r="K26" s="108">
        <f t="shared" si="0"/>
        <v>26.007618</v>
      </c>
      <c r="L26" s="110"/>
    </row>
    <row r="27" spans="1:12">
      <c r="A27" s="36">
        <v>22</v>
      </c>
      <c r="B27" s="123" t="s">
        <v>2154</v>
      </c>
      <c r="C27" s="94" t="s">
        <v>1555</v>
      </c>
      <c r="D27" s="94" t="s">
        <v>63</v>
      </c>
      <c r="E27" s="94" t="s">
        <v>2223</v>
      </c>
      <c r="F27" s="37" t="s">
        <v>64</v>
      </c>
      <c r="G27" s="102">
        <v>45648</v>
      </c>
      <c r="H27" s="37" t="s">
        <v>42</v>
      </c>
      <c r="I27" s="54">
        <v>29.2</v>
      </c>
      <c r="J27" s="54">
        <v>8.3</v>
      </c>
      <c r="K27" s="108">
        <f t="shared" si="0"/>
        <v>26.7764</v>
      </c>
      <c r="L27" s="110"/>
    </row>
    <row r="28" spans="1:12">
      <c r="A28" s="36">
        <v>23</v>
      </c>
      <c r="B28" s="123"/>
      <c r="C28" s="94" t="s">
        <v>1555</v>
      </c>
      <c r="D28" s="94" t="s">
        <v>63</v>
      </c>
      <c r="E28" s="94" t="s">
        <v>2223</v>
      </c>
      <c r="F28" s="37" t="s">
        <v>64</v>
      </c>
      <c r="G28" s="102">
        <v>45648</v>
      </c>
      <c r="H28" s="37" t="s">
        <v>150</v>
      </c>
      <c r="I28" s="54">
        <v>29.2</v>
      </c>
      <c r="J28" s="54">
        <v>8.3</v>
      </c>
      <c r="K28" s="108">
        <f t="shared" si="0"/>
        <v>26.7764</v>
      </c>
      <c r="L28" s="110"/>
    </row>
    <row r="29" spans="1:12">
      <c r="A29" s="36">
        <v>24</v>
      </c>
      <c r="B29" s="123"/>
      <c r="C29" s="94" t="s">
        <v>1555</v>
      </c>
      <c r="D29" s="94" t="s">
        <v>63</v>
      </c>
      <c r="E29" s="94" t="s">
        <v>2223</v>
      </c>
      <c r="F29" s="37" t="s">
        <v>64</v>
      </c>
      <c r="G29" s="102">
        <v>45648</v>
      </c>
      <c r="H29" s="37" t="s">
        <v>33</v>
      </c>
      <c r="I29" s="54">
        <v>38.7</v>
      </c>
      <c r="J29" s="54">
        <v>8.3</v>
      </c>
      <c r="K29" s="108">
        <f t="shared" si="0"/>
        <v>35.4879</v>
      </c>
      <c r="L29" s="110"/>
    </row>
    <row r="30" spans="1:12">
      <c r="A30" s="36">
        <v>25</v>
      </c>
      <c r="B30" s="123"/>
      <c r="C30" s="94" t="s">
        <v>1555</v>
      </c>
      <c r="D30" s="94" t="s">
        <v>63</v>
      </c>
      <c r="E30" s="94" t="s">
        <v>2223</v>
      </c>
      <c r="F30" s="37" t="s">
        <v>64</v>
      </c>
      <c r="G30" s="102">
        <v>45648</v>
      </c>
      <c r="H30" s="37" t="s">
        <v>92</v>
      </c>
      <c r="I30" s="54">
        <v>29.08</v>
      </c>
      <c r="J30" s="54">
        <v>8.3</v>
      </c>
      <c r="K30" s="108">
        <f t="shared" si="0"/>
        <v>26.66636</v>
      </c>
      <c r="L30" s="110"/>
    </row>
    <row r="31" spans="1:12">
      <c r="A31" s="36">
        <v>26</v>
      </c>
      <c r="B31" s="123"/>
      <c r="C31" s="94" t="s">
        <v>1555</v>
      </c>
      <c r="D31" s="94" t="s">
        <v>63</v>
      </c>
      <c r="E31" s="94" t="s">
        <v>2223</v>
      </c>
      <c r="F31" s="37" t="s">
        <v>64</v>
      </c>
      <c r="G31" s="102">
        <v>45648</v>
      </c>
      <c r="H31" s="37" t="s">
        <v>31</v>
      </c>
      <c r="I31" s="54">
        <v>28.64</v>
      </c>
      <c r="J31" s="54">
        <v>8.3</v>
      </c>
      <c r="K31" s="108">
        <f t="shared" si="0"/>
        <v>26.26288</v>
      </c>
      <c r="L31" s="110"/>
    </row>
    <row r="32" spans="1:12">
      <c r="A32" s="36">
        <v>27</v>
      </c>
      <c r="B32" s="123"/>
      <c r="C32" s="94" t="s">
        <v>1555</v>
      </c>
      <c r="D32" s="94" t="s">
        <v>63</v>
      </c>
      <c r="E32" s="94" t="s">
        <v>2223</v>
      </c>
      <c r="F32" s="37" t="s">
        <v>64</v>
      </c>
      <c r="G32" s="102">
        <v>45648</v>
      </c>
      <c r="H32" s="37" t="s">
        <v>145</v>
      </c>
      <c r="I32" s="54">
        <v>28.36</v>
      </c>
      <c r="J32" s="54">
        <v>8.3</v>
      </c>
      <c r="K32" s="108">
        <f t="shared" si="0"/>
        <v>26.00612</v>
      </c>
      <c r="L32" s="110"/>
    </row>
    <row r="33" spans="1:12">
      <c r="A33" s="36">
        <v>28</v>
      </c>
      <c r="B33" s="123"/>
      <c r="C33" s="94" t="s">
        <v>1555</v>
      </c>
      <c r="D33" s="94" t="s">
        <v>63</v>
      </c>
      <c r="E33" s="94" t="s">
        <v>2223</v>
      </c>
      <c r="F33" s="37" t="s">
        <v>64</v>
      </c>
      <c r="G33" s="102">
        <v>45648</v>
      </c>
      <c r="H33" s="37" t="s">
        <v>40</v>
      </c>
      <c r="I33" s="54">
        <v>52.24</v>
      </c>
      <c r="J33" s="54">
        <v>8.3</v>
      </c>
      <c r="K33" s="108">
        <f t="shared" si="0"/>
        <v>47.90408</v>
      </c>
      <c r="L33" s="110"/>
    </row>
    <row r="34" spans="1:12">
      <c r="A34" s="36">
        <v>29</v>
      </c>
      <c r="B34" s="123" t="s">
        <v>2158</v>
      </c>
      <c r="C34" s="94" t="s">
        <v>1555</v>
      </c>
      <c r="D34" s="94" t="s">
        <v>63</v>
      </c>
      <c r="E34" s="94" t="s">
        <v>2223</v>
      </c>
      <c r="F34" s="37" t="s">
        <v>64</v>
      </c>
      <c r="G34" s="102">
        <v>45654</v>
      </c>
      <c r="H34" s="37" t="s">
        <v>83</v>
      </c>
      <c r="I34" s="54">
        <v>29.24</v>
      </c>
      <c r="J34" s="54">
        <v>7.75</v>
      </c>
      <c r="K34" s="108">
        <f t="shared" ref="K34:K61" si="1">I34-(I34*J34)%</f>
        <v>26.9739</v>
      </c>
      <c r="L34" s="110"/>
    </row>
    <row r="35" spans="1:12">
      <c r="A35" s="36">
        <v>30</v>
      </c>
      <c r="B35" s="123"/>
      <c r="C35" s="94" t="s">
        <v>1555</v>
      </c>
      <c r="D35" s="94" t="s">
        <v>63</v>
      </c>
      <c r="E35" s="94" t="s">
        <v>2223</v>
      </c>
      <c r="F35" s="37" t="s">
        <v>64</v>
      </c>
      <c r="G35" s="102">
        <v>45654</v>
      </c>
      <c r="H35" s="37" t="s">
        <v>105</v>
      </c>
      <c r="I35" s="54">
        <v>29.1</v>
      </c>
      <c r="J35" s="54">
        <v>7.75</v>
      </c>
      <c r="K35" s="108">
        <f t="shared" si="1"/>
        <v>26.84475</v>
      </c>
      <c r="L35" s="110"/>
    </row>
    <row r="36" spans="1:12">
      <c r="A36" s="36">
        <v>31</v>
      </c>
      <c r="B36" s="123"/>
      <c r="C36" s="94" t="s">
        <v>1555</v>
      </c>
      <c r="D36" s="94" t="s">
        <v>63</v>
      </c>
      <c r="E36" s="94" t="s">
        <v>2223</v>
      </c>
      <c r="F36" s="37" t="s">
        <v>64</v>
      </c>
      <c r="G36" s="102">
        <v>45654</v>
      </c>
      <c r="H36" s="37" t="s">
        <v>38</v>
      </c>
      <c r="I36" s="54">
        <v>53.32</v>
      </c>
      <c r="J36" s="54">
        <v>7.75</v>
      </c>
      <c r="K36" s="108">
        <f t="shared" si="1"/>
        <v>49.1877</v>
      </c>
      <c r="L36" s="110"/>
    </row>
    <row r="37" spans="1:12">
      <c r="A37" s="36">
        <v>32</v>
      </c>
      <c r="B37" s="123"/>
      <c r="C37" s="94" t="s">
        <v>1555</v>
      </c>
      <c r="D37" s="94" t="s">
        <v>63</v>
      </c>
      <c r="E37" s="94" t="s">
        <v>2223</v>
      </c>
      <c r="F37" s="37" t="s">
        <v>64</v>
      </c>
      <c r="G37" s="102">
        <v>45654</v>
      </c>
      <c r="H37" s="37" t="s">
        <v>89</v>
      </c>
      <c r="I37" s="54">
        <v>29.54</v>
      </c>
      <c r="J37" s="54">
        <v>7.75</v>
      </c>
      <c r="K37" s="108">
        <f t="shared" si="1"/>
        <v>27.25065</v>
      </c>
      <c r="L37" s="110"/>
    </row>
    <row r="38" spans="1:12">
      <c r="A38" s="36">
        <v>33</v>
      </c>
      <c r="B38" s="123"/>
      <c r="C38" s="94" t="s">
        <v>1555</v>
      </c>
      <c r="D38" s="94" t="s">
        <v>63</v>
      </c>
      <c r="E38" s="94" t="s">
        <v>2223</v>
      </c>
      <c r="F38" s="37" t="s">
        <v>64</v>
      </c>
      <c r="G38" s="102">
        <v>45654</v>
      </c>
      <c r="H38" s="37" t="s">
        <v>32</v>
      </c>
      <c r="I38" s="54">
        <v>39.64</v>
      </c>
      <c r="J38" s="54">
        <v>7.75</v>
      </c>
      <c r="K38" s="108">
        <f t="shared" si="1"/>
        <v>36.5679</v>
      </c>
      <c r="L38" s="110"/>
    </row>
    <row r="39" spans="1:12">
      <c r="A39" s="36">
        <v>34</v>
      </c>
      <c r="B39" s="123"/>
      <c r="C39" s="94" t="s">
        <v>1555</v>
      </c>
      <c r="D39" s="94" t="s">
        <v>63</v>
      </c>
      <c r="E39" s="94" t="s">
        <v>2223</v>
      </c>
      <c r="F39" s="37" t="s">
        <v>64</v>
      </c>
      <c r="G39" s="102">
        <v>45654</v>
      </c>
      <c r="H39" s="37" t="s">
        <v>233</v>
      </c>
      <c r="I39" s="54">
        <v>52.28</v>
      </c>
      <c r="J39" s="54">
        <v>7.75</v>
      </c>
      <c r="K39" s="108">
        <f t="shared" si="1"/>
        <v>48.2283</v>
      </c>
      <c r="L39" s="110"/>
    </row>
    <row r="40" spans="1:12">
      <c r="A40" s="36">
        <v>35</v>
      </c>
      <c r="B40" s="123"/>
      <c r="C40" s="94" t="s">
        <v>1555</v>
      </c>
      <c r="D40" s="94" t="s">
        <v>63</v>
      </c>
      <c r="E40" s="94" t="s">
        <v>2223</v>
      </c>
      <c r="F40" s="37" t="s">
        <v>64</v>
      </c>
      <c r="G40" s="102">
        <v>45654</v>
      </c>
      <c r="H40" s="37" t="s">
        <v>87</v>
      </c>
      <c r="I40" s="54">
        <v>39.58</v>
      </c>
      <c r="J40" s="54">
        <v>7.75</v>
      </c>
      <c r="K40" s="108">
        <f t="shared" si="1"/>
        <v>36.51255</v>
      </c>
      <c r="L40" s="110"/>
    </row>
    <row r="41" spans="1:12">
      <c r="A41" s="36">
        <v>36</v>
      </c>
      <c r="B41" s="117" t="s">
        <v>2160</v>
      </c>
      <c r="C41" s="94" t="s">
        <v>1555</v>
      </c>
      <c r="D41" s="94" t="s">
        <v>63</v>
      </c>
      <c r="E41" s="94" t="s">
        <v>2223</v>
      </c>
      <c r="F41" s="37" t="s">
        <v>64</v>
      </c>
      <c r="G41" s="102">
        <v>45654</v>
      </c>
      <c r="H41" s="37" t="s">
        <v>44</v>
      </c>
      <c r="I41" s="54">
        <v>40.14</v>
      </c>
      <c r="J41" s="54">
        <v>7.53</v>
      </c>
      <c r="K41" s="108">
        <f t="shared" si="1"/>
        <v>37.117458</v>
      </c>
      <c r="L41" s="110"/>
    </row>
    <row r="42" spans="1:12">
      <c r="A42" s="36">
        <v>37</v>
      </c>
      <c r="B42" s="118"/>
      <c r="C42" s="94" t="s">
        <v>1555</v>
      </c>
      <c r="D42" s="94" t="s">
        <v>63</v>
      </c>
      <c r="E42" s="94" t="s">
        <v>2223</v>
      </c>
      <c r="F42" s="37" t="s">
        <v>64</v>
      </c>
      <c r="G42" s="102">
        <v>45654</v>
      </c>
      <c r="H42" s="37" t="s">
        <v>28</v>
      </c>
      <c r="I42" s="54">
        <v>29.22</v>
      </c>
      <c r="J42" s="54">
        <v>7.53</v>
      </c>
      <c r="K42" s="108">
        <f t="shared" si="1"/>
        <v>27.019734</v>
      </c>
      <c r="L42" s="110"/>
    </row>
    <row r="43" spans="1:12">
      <c r="A43" s="36">
        <v>38</v>
      </c>
      <c r="B43" s="118"/>
      <c r="C43" s="94" t="s">
        <v>1555</v>
      </c>
      <c r="D43" s="94" t="s">
        <v>63</v>
      </c>
      <c r="E43" s="94" t="s">
        <v>2223</v>
      </c>
      <c r="F43" s="37" t="s">
        <v>64</v>
      </c>
      <c r="G43" s="102">
        <v>45654</v>
      </c>
      <c r="H43" s="37" t="s">
        <v>26</v>
      </c>
      <c r="I43" s="54">
        <v>29.52</v>
      </c>
      <c r="J43" s="54">
        <v>7.53</v>
      </c>
      <c r="K43" s="108">
        <f t="shared" si="1"/>
        <v>27.297144</v>
      </c>
      <c r="L43" s="110"/>
    </row>
    <row r="44" spans="1:12">
      <c r="A44" s="36">
        <v>39</v>
      </c>
      <c r="B44" s="118"/>
      <c r="C44" s="94" t="s">
        <v>1555</v>
      </c>
      <c r="D44" s="94" t="s">
        <v>63</v>
      </c>
      <c r="E44" s="94" t="s">
        <v>2223</v>
      </c>
      <c r="F44" s="37" t="s">
        <v>64</v>
      </c>
      <c r="G44" s="102">
        <v>45654</v>
      </c>
      <c r="H44" s="37" t="s">
        <v>141</v>
      </c>
      <c r="I44" s="54">
        <v>29.78</v>
      </c>
      <c r="J44" s="54">
        <v>7.53</v>
      </c>
      <c r="K44" s="108">
        <f t="shared" si="1"/>
        <v>27.537566</v>
      </c>
      <c r="L44" s="110"/>
    </row>
    <row r="45" spans="1:12">
      <c r="A45" s="36">
        <v>40</v>
      </c>
      <c r="B45" s="118"/>
      <c r="C45" s="94" t="s">
        <v>1555</v>
      </c>
      <c r="D45" s="94" t="s">
        <v>63</v>
      </c>
      <c r="E45" s="94" t="s">
        <v>2223</v>
      </c>
      <c r="F45" s="37" t="s">
        <v>64</v>
      </c>
      <c r="G45" s="102">
        <v>45654</v>
      </c>
      <c r="H45" s="37" t="s">
        <v>112</v>
      </c>
      <c r="I45" s="54">
        <v>29.7</v>
      </c>
      <c r="J45" s="54">
        <v>7.53</v>
      </c>
      <c r="K45" s="108">
        <f t="shared" si="1"/>
        <v>27.46359</v>
      </c>
      <c r="L45" s="110"/>
    </row>
    <row r="46" spans="1:12">
      <c r="A46" s="36">
        <v>41</v>
      </c>
      <c r="B46" s="118"/>
      <c r="C46" s="94" t="s">
        <v>1555</v>
      </c>
      <c r="D46" s="94" t="s">
        <v>63</v>
      </c>
      <c r="E46" s="94" t="s">
        <v>2223</v>
      </c>
      <c r="F46" s="37" t="s">
        <v>64</v>
      </c>
      <c r="G46" s="102">
        <v>45654</v>
      </c>
      <c r="H46" s="37" t="s">
        <v>25</v>
      </c>
      <c r="I46" s="54">
        <v>29.56</v>
      </c>
      <c r="J46" s="54">
        <v>7.53</v>
      </c>
      <c r="K46" s="108">
        <f t="shared" si="1"/>
        <v>27.334132</v>
      </c>
      <c r="L46" s="110"/>
    </row>
    <row r="47" spans="1:12">
      <c r="A47" s="36">
        <v>42</v>
      </c>
      <c r="B47" s="118"/>
      <c r="C47" s="94" t="s">
        <v>1555</v>
      </c>
      <c r="D47" s="94" t="s">
        <v>63</v>
      </c>
      <c r="E47" s="94" t="s">
        <v>2223</v>
      </c>
      <c r="F47" s="37" t="s">
        <v>64</v>
      </c>
      <c r="G47" s="102">
        <v>45654</v>
      </c>
      <c r="H47" s="37" t="s">
        <v>129</v>
      </c>
      <c r="I47" s="54">
        <v>39.78</v>
      </c>
      <c r="J47" s="54">
        <v>7.53</v>
      </c>
      <c r="K47" s="108">
        <f t="shared" si="1"/>
        <v>36.784566</v>
      </c>
      <c r="L47" s="110"/>
    </row>
    <row r="48" spans="1:12">
      <c r="A48" s="36">
        <v>43</v>
      </c>
      <c r="B48" s="119"/>
      <c r="C48" s="94" t="s">
        <v>1555</v>
      </c>
      <c r="D48" s="94" t="s">
        <v>63</v>
      </c>
      <c r="E48" s="94" t="s">
        <v>2223</v>
      </c>
      <c r="F48" s="37" t="s">
        <v>64</v>
      </c>
      <c r="G48" s="102">
        <v>45654</v>
      </c>
      <c r="H48" s="37" t="s">
        <v>2164</v>
      </c>
      <c r="I48" s="54">
        <v>29.14</v>
      </c>
      <c r="J48" s="54">
        <v>7.53</v>
      </c>
      <c r="K48" s="108">
        <f t="shared" si="1"/>
        <v>26.945758</v>
      </c>
      <c r="L48" s="110"/>
    </row>
    <row r="49" spans="1:12">
      <c r="A49" s="36">
        <v>44</v>
      </c>
      <c r="B49" s="117" t="s">
        <v>2163</v>
      </c>
      <c r="C49" s="94" t="s">
        <v>1555</v>
      </c>
      <c r="D49" s="94" t="s">
        <v>63</v>
      </c>
      <c r="E49" s="94" t="s">
        <v>2223</v>
      </c>
      <c r="F49" s="37" t="s">
        <v>64</v>
      </c>
      <c r="G49" s="102">
        <v>45654</v>
      </c>
      <c r="H49" s="37" t="s">
        <v>21</v>
      </c>
      <c r="I49" s="54">
        <v>30.18</v>
      </c>
      <c r="J49" s="54">
        <v>7.18</v>
      </c>
      <c r="K49" s="108">
        <f t="shared" si="1"/>
        <v>28.013076</v>
      </c>
      <c r="L49" s="110"/>
    </row>
    <row r="50" spans="1:12">
      <c r="A50" s="36">
        <v>45</v>
      </c>
      <c r="B50" s="118"/>
      <c r="C50" s="94" t="s">
        <v>1555</v>
      </c>
      <c r="D50" s="94" t="s">
        <v>63</v>
      </c>
      <c r="E50" s="94" t="s">
        <v>2223</v>
      </c>
      <c r="F50" s="37" t="s">
        <v>64</v>
      </c>
      <c r="G50" s="102">
        <v>45654</v>
      </c>
      <c r="H50" s="37" t="s">
        <v>29</v>
      </c>
      <c r="I50" s="54">
        <v>29.44</v>
      </c>
      <c r="J50" s="54">
        <v>7.18</v>
      </c>
      <c r="K50" s="108">
        <f t="shared" si="1"/>
        <v>27.326208</v>
      </c>
      <c r="L50" s="110"/>
    </row>
    <row r="51" spans="1:12">
      <c r="A51" s="36">
        <v>46</v>
      </c>
      <c r="B51" s="118"/>
      <c r="C51" s="94" t="s">
        <v>1555</v>
      </c>
      <c r="D51" s="94" t="s">
        <v>63</v>
      </c>
      <c r="E51" s="94" t="s">
        <v>2223</v>
      </c>
      <c r="F51" s="37" t="s">
        <v>64</v>
      </c>
      <c r="G51" s="102">
        <v>45654</v>
      </c>
      <c r="H51" s="37" t="s">
        <v>127</v>
      </c>
      <c r="I51" s="54">
        <v>39.5</v>
      </c>
      <c r="J51" s="54">
        <v>7.18</v>
      </c>
      <c r="K51" s="108">
        <f t="shared" si="1"/>
        <v>36.6639</v>
      </c>
      <c r="L51" s="110"/>
    </row>
    <row r="52" spans="1:12">
      <c r="A52" s="36">
        <v>47</v>
      </c>
      <c r="B52" s="118"/>
      <c r="C52" s="94" t="s">
        <v>1555</v>
      </c>
      <c r="D52" s="94" t="s">
        <v>63</v>
      </c>
      <c r="E52" s="94" t="s">
        <v>2223</v>
      </c>
      <c r="F52" s="37" t="s">
        <v>64</v>
      </c>
      <c r="G52" s="102">
        <v>45654</v>
      </c>
      <c r="H52" s="37" t="s">
        <v>33</v>
      </c>
      <c r="I52" s="54">
        <v>38.28</v>
      </c>
      <c r="J52" s="54">
        <v>7.18</v>
      </c>
      <c r="K52" s="108">
        <f t="shared" si="1"/>
        <v>35.531496</v>
      </c>
      <c r="L52" s="110"/>
    </row>
    <row r="53" spans="1:12">
      <c r="A53" s="36">
        <v>48</v>
      </c>
      <c r="B53" s="118"/>
      <c r="C53" s="94" t="s">
        <v>1555</v>
      </c>
      <c r="D53" s="94" t="s">
        <v>63</v>
      </c>
      <c r="E53" s="94" t="s">
        <v>2223</v>
      </c>
      <c r="F53" s="37" t="s">
        <v>64</v>
      </c>
      <c r="G53" s="102">
        <v>45654</v>
      </c>
      <c r="H53" s="37" t="s">
        <v>42</v>
      </c>
      <c r="I53" s="54">
        <v>29.26</v>
      </c>
      <c r="J53" s="54">
        <v>7.18</v>
      </c>
      <c r="K53" s="108">
        <f t="shared" si="1"/>
        <v>27.159132</v>
      </c>
      <c r="L53" s="110"/>
    </row>
    <row r="54" spans="1:12">
      <c r="A54" s="36">
        <v>49</v>
      </c>
      <c r="B54" s="118"/>
      <c r="C54" s="94" t="s">
        <v>1555</v>
      </c>
      <c r="D54" s="94" t="s">
        <v>63</v>
      </c>
      <c r="E54" s="94" t="s">
        <v>2223</v>
      </c>
      <c r="F54" s="37" t="s">
        <v>64</v>
      </c>
      <c r="G54" s="102">
        <v>45654</v>
      </c>
      <c r="H54" s="37" t="s">
        <v>2167</v>
      </c>
      <c r="I54" s="54">
        <v>43.02</v>
      </c>
      <c r="J54" s="54">
        <v>7.18</v>
      </c>
      <c r="K54" s="108">
        <f t="shared" si="1"/>
        <v>39.931164</v>
      </c>
      <c r="L54" s="110"/>
    </row>
    <row r="55" spans="1:12">
      <c r="A55" s="36">
        <v>50</v>
      </c>
      <c r="B55" s="119"/>
      <c r="C55" s="94" t="s">
        <v>1555</v>
      </c>
      <c r="D55" s="94" t="s">
        <v>63</v>
      </c>
      <c r="E55" s="94" t="s">
        <v>2223</v>
      </c>
      <c r="F55" s="37" t="s">
        <v>64</v>
      </c>
      <c r="G55" s="102">
        <v>45654</v>
      </c>
      <c r="H55" s="37" t="s">
        <v>145</v>
      </c>
      <c r="I55" s="54">
        <v>29.34</v>
      </c>
      <c r="J55" s="54">
        <v>7.18</v>
      </c>
      <c r="K55" s="108">
        <f t="shared" si="1"/>
        <v>27.233388</v>
      </c>
      <c r="L55" s="110"/>
    </row>
    <row r="56" spans="1:12">
      <c r="A56" s="36">
        <v>51</v>
      </c>
      <c r="B56" s="117" t="s">
        <v>2165</v>
      </c>
      <c r="C56" s="94" t="s">
        <v>1555</v>
      </c>
      <c r="D56" s="94" t="s">
        <v>63</v>
      </c>
      <c r="E56" s="94" t="s">
        <v>2223</v>
      </c>
      <c r="F56" s="37" t="s">
        <v>64</v>
      </c>
      <c r="G56" s="102">
        <v>45654</v>
      </c>
      <c r="H56" s="37" t="s">
        <v>51</v>
      </c>
      <c r="I56" s="54">
        <v>29</v>
      </c>
      <c r="J56" s="54">
        <v>7.54</v>
      </c>
      <c r="K56" s="108">
        <f t="shared" si="1"/>
        <v>26.8134</v>
      </c>
      <c r="L56" s="110"/>
    </row>
    <row r="57" spans="1:12">
      <c r="A57" s="36">
        <v>52</v>
      </c>
      <c r="B57" s="118"/>
      <c r="C57" s="94" t="s">
        <v>1555</v>
      </c>
      <c r="D57" s="94" t="s">
        <v>63</v>
      </c>
      <c r="E57" s="94" t="s">
        <v>2223</v>
      </c>
      <c r="F57" s="37" t="s">
        <v>64</v>
      </c>
      <c r="G57" s="102">
        <v>45654</v>
      </c>
      <c r="H57" s="37" t="s">
        <v>125</v>
      </c>
      <c r="I57" s="54">
        <v>39.66</v>
      </c>
      <c r="J57" s="54">
        <v>7.54</v>
      </c>
      <c r="K57" s="108">
        <f t="shared" si="1"/>
        <v>36.669636</v>
      </c>
      <c r="L57" s="110"/>
    </row>
    <row r="58" spans="1:12">
      <c r="A58" s="36">
        <v>53</v>
      </c>
      <c r="B58" s="118"/>
      <c r="C58" s="94" t="s">
        <v>1555</v>
      </c>
      <c r="D58" s="94" t="s">
        <v>63</v>
      </c>
      <c r="E58" s="94" t="s">
        <v>2223</v>
      </c>
      <c r="F58" s="37" t="s">
        <v>64</v>
      </c>
      <c r="G58" s="102">
        <v>45654</v>
      </c>
      <c r="H58" s="37" t="s">
        <v>92</v>
      </c>
      <c r="I58" s="54">
        <v>29.18</v>
      </c>
      <c r="J58" s="54">
        <v>7.54</v>
      </c>
      <c r="K58" s="108">
        <f t="shared" si="1"/>
        <v>26.979828</v>
      </c>
      <c r="L58" s="110"/>
    </row>
    <row r="59" spans="1:12">
      <c r="A59" s="36">
        <v>54</v>
      </c>
      <c r="B59" s="118"/>
      <c r="C59" s="94" t="s">
        <v>1555</v>
      </c>
      <c r="D59" s="94" t="s">
        <v>63</v>
      </c>
      <c r="E59" s="94" t="s">
        <v>2223</v>
      </c>
      <c r="F59" s="37" t="s">
        <v>64</v>
      </c>
      <c r="G59" s="102">
        <v>45654</v>
      </c>
      <c r="H59" s="37" t="s">
        <v>40</v>
      </c>
      <c r="I59" s="54">
        <v>52.32</v>
      </c>
      <c r="J59" s="54">
        <v>7.54</v>
      </c>
      <c r="K59" s="108">
        <f t="shared" si="1"/>
        <v>48.375072</v>
      </c>
      <c r="L59" s="110"/>
    </row>
    <row r="60" spans="1:12">
      <c r="A60" s="36">
        <v>55</v>
      </c>
      <c r="B60" s="118"/>
      <c r="C60" s="94" t="s">
        <v>1555</v>
      </c>
      <c r="D60" s="94" t="s">
        <v>63</v>
      </c>
      <c r="E60" s="94" t="s">
        <v>2223</v>
      </c>
      <c r="F60" s="37" t="s">
        <v>64</v>
      </c>
      <c r="G60" s="102">
        <v>45654</v>
      </c>
      <c r="H60" s="37" t="s">
        <v>120</v>
      </c>
      <c r="I60" s="54">
        <v>51.86</v>
      </c>
      <c r="J60" s="54">
        <v>7.54</v>
      </c>
      <c r="K60" s="108">
        <f t="shared" si="1"/>
        <v>47.949756</v>
      </c>
      <c r="L60" s="110"/>
    </row>
    <row r="61" spans="1:12">
      <c r="A61" s="36">
        <v>56</v>
      </c>
      <c r="B61" s="119"/>
      <c r="C61" s="94" t="s">
        <v>1555</v>
      </c>
      <c r="D61" s="94" t="s">
        <v>63</v>
      </c>
      <c r="E61" s="94" t="s">
        <v>2223</v>
      </c>
      <c r="F61" s="37" t="s">
        <v>64</v>
      </c>
      <c r="G61" s="102">
        <v>45654</v>
      </c>
      <c r="H61" s="37" t="s">
        <v>37</v>
      </c>
      <c r="I61" s="54">
        <v>53.24</v>
      </c>
      <c r="J61" s="54">
        <v>7.54</v>
      </c>
      <c r="K61" s="108">
        <f t="shared" si="1"/>
        <v>49.225704</v>
      </c>
      <c r="L61" s="110"/>
    </row>
    <row r="62" spans="1:12">
      <c r="A62" s="36">
        <v>57</v>
      </c>
      <c r="B62" s="117" t="s">
        <v>2166</v>
      </c>
      <c r="C62" s="94" t="s">
        <v>1555</v>
      </c>
      <c r="D62" s="94" t="s">
        <v>63</v>
      </c>
      <c r="E62" s="94" t="s">
        <v>2223</v>
      </c>
      <c r="F62" s="37" t="s">
        <v>64</v>
      </c>
      <c r="G62" s="102">
        <v>45655</v>
      </c>
      <c r="H62" s="37" t="s">
        <v>71</v>
      </c>
      <c r="I62" s="54">
        <v>28.02</v>
      </c>
      <c r="J62" s="54">
        <v>7.15</v>
      </c>
      <c r="K62" s="108">
        <f t="shared" ref="K62:K78" si="2">I62-(I62*J62)%</f>
        <v>26.01657</v>
      </c>
      <c r="L62" s="110"/>
    </row>
    <row r="63" spans="1:12">
      <c r="A63" s="36">
        <v>58</v>
      </c>
      <c r="B63" s="118"/>
      <c r="C63" s="94" t="s">
        <v>1555</v>
      </c>
      <c r="D63" s="94" t="s">
        <v>63</v>
      </c>
      <c r="E63" s="94" t="s">
        <v>2223</v>
      </c>
      <c r="F63" s="37" t="s">
        <v>64</v>
      </c>
      <c r="G63" s="102">
        <v>45655</v>
      </c>
      <c r="H63" s="37" t="s">
        <v>65</v>
      </c>
      <c r="I63" s="54">
        <v>27.96</v>
      </c>
      <c r="J63" s="54">
        <v>7.15</v>
      </c>
      <c r="K63" s="108">
        <f t="shared" si="2"/>
        <v>25.96086</v>
      </c>
      <c r="L63" s="110"/>
    </row>
    <row r="64" spans="1:12">
      <c r="A64" s="36">
        <v>59</v>
      </c>
      <c r="B64" s="118"/>
      <c r="C64" s="94" t="s">
        <v>1555</v>
      </c>
      <c r="D64" s="94" t="s">
        <v>63</v>
      </c>
      <c r="E64" s="94" t="s">
        <v>2223</v>
      </c>
      <c r="F64" s="37" t="s">
        <v>64</v>
      </c>
      <c r="G64" s="102">
        <v>45655</v>
      </c>
      <c r="H64" s="37" t="s">
        <v>117</v>
      </c>
      <c r="I64" s="54">
        <v>27.88</v>
      </c>
      <c r="J64" s="54">
        <v>7.15</v>
      </c>
      <c r="K64" s="108">
        <f t="shared" si="2"/>
        <v>25.88658</v>
      </c>
      <c r="L64" s="110"/>
    </row>
    <row r="65" spans="1:12">
      <c r="A65" s="36">
        <v>60</v>
      </c>
      <c r="B65" s="118"/>
      <c r="C65" s="94" t="s">
        <v>1555</v>
      </c>
      <c r="D65" s="94" t="s">
        <v>63</v>
      </c>
      <c r="E65" s="94" t="s">
        <v>2223</v>
      </c>
      <c r="F65" s="37" t="s">
        <v>64</v>
      </c>
      <c r="G65" s="102">
        <v>45655</v>
      </c>
      <c r="H65" s="37" t="s">
        <v>97</v>
      </c>
      <c r="I65" s="54">
        <v>37.94</v>
      </c>
      <c r="J65" s="54">
        <v>7.15</v>
      </c>
      <c r="K65" s="108">
        <f t="shared" si="2"/>
        <v>35.22729</v>
      </c>
      <c r="L65" s="110"/>
    </row>
    <row r="66" spans="1:12">
      <c r="A66" s="36">
        <v>61</v>
      </c>
      <c r="B66" s="118"/>
      <c r="C66" s="94" t="s">
        <v>1555</v>
      </c>
      <c r="D66" s="94" t="s">
        <v>63</v>
      </c>
      <c r="E66" s="94" t="s">
        <v>2223</v>
      </c>
      <c r="F66" s="37" t="s">
        <v>64</v>
      </c>
      <c r="G66" s="102">
        <v>45655</v>
      </c>
      <c r="H66" s="37" t="s">
        <v>54</v>
      </c>
      <c r="I66" s="54">
        <v>28.44</v>
      </c>
      <c r="J66" s="54">
        <v>7.15</v>
      </c>
      <c r="K66" s="108">
        <f t="shared" si="2"/>
        <v>26.40654</v>
      </c>
      <c r="L66" s="110"/>
    </row>
    <row r="67" spans="1:12">
      <c r="A67" s="36">
        <v>62</v>
      </c>
      <c r="B67" s="118"/>
      <c r="C67" s="94" t="s">
        <v>1555</v>
      </c>
      <c r="D67" s="94" t="s">
        <v>63</v>
      </c>
      <c r="E67" s="94" t="s">
        <v>2223</v>
      </c>
      <c r="F67" s="37" t="s">
        <v>64</v>
      </c>
      <c r="G67" s="102">
        <v>45655</v>
      </c>
      <c r="H67" s="37" t="s">
        <v>61</v>
      </c>
      <c r="I67" s="54">
        <v>28.3</v>
      </c>
      <c r="J67" s="54">
        <v>7.15</v>
      </c>
      <c r="K67" s="108">
        <f t="shared" si="2"/>
        <v>26.27655</v>
      </c>
      <c r="L67" s="110"/>
    </row>
    <row r="68" spans="1:12">
      <c r="A68" s="36">
        <v>63</v>
      </c>
      <c r="B68" s="118"/>
      <c r="C68" s="94" t="s">
        <v>1555</v>
      </c>
      <c r="D68" s="94" t="s">
        <v>63</v>
      </c>
      <c r="E68" s="94" t="s">
        <v>2223</v>
      </c>
      <c r="F68" s="37" t="s">
        <v>64</v>
      </c>
      <c r="G68" s="102">
        <v>45655</v>
      </c>
      <c r="H68" s="37" t="s">
        <v>2156</v>
      </c>
      <c r="I68" s="54">
        <v>28.68</v>
      </c>
      <c r="J68" s="54">
        <v>7.15</v>
      </c>
      <c r="K68" s="108">
        <f t="shared" si="2"/>
        <v>26.62938</v>
      </c>
      <c r="L68" s="110"/>
    </row>
    <row r="69" spans="1:12">
      <c r="A69" s="36">
        <v>64</v>
      </c>
      <c r="B69" s="118"/>
      <c r="C69" s="94" t="s">
        <v>1555</v>
      </c>
      <c r="D69" s="94" t="s">
        <v>63</v>
      </c>
      <c r="E69" s="94" t="s">
        <v>2223</v>
      </c>
      <c r="F69" s="37" t="s">
        <v>64</v>
      </c>
      <c r="G69" s="102">
        <v>45655</v>
      </c>
      <c r="H69" s="37" t="s">
        <v>50</v>
      </c>
      <c r="I69" s="54">
        <v>28.38</v>
      </c>
      <c r="J69" s="54">
        <v>7.15</v>
      </c>
      <c r="K69" s="108">
        <f t="shared" si="2"/>
        <v>26.35083</v>
      </c>
      <c r="L69" s="110"/>
    </row>
    <row r="70" spans="1:12">
      <c r="A70" s="36">
        <v>65</v>
      </c>
      <c r="B70" s="119"/>
      <c r="C70" s="94" t="s">
        <v>1555</v>
      </c>
      <c r="D70" s="94" t="s">
        <v>63</v>
      </c>
      <c r="E70" s="94" t="s">
        <v>2223</v>
      </c>
      <c r="F70" s="37" t="s">
        <v>64</v>
      </c>
      <c r="G70" s="102">
        <v>45655</v>
      </c>
      <c r="H70" s="37" t="s">
        <v>2162</v>
      </c>
      <c r="I70" s="54">
        <v>38.52</v>
      </c>
      <c r="J70" s="54">
        <v>7.15</v>
      </c>
      <c r="K70" s="108">
        <f t="shared" si="2"/>
        <v>35.76582</v>
      </c>
      <c r="L70" s="110"/>
    </row>
    <row r="71" spans="1:12">
      <c r="A71" s="36">
        <v>66</v>
      </c>
      <c r="B71" s="117" t="s">
        <v>2168</v>
      </c>
      <c r="C71" s="94" t="s">
        <v>1555</v>
      </c>
      <c r="D71" s="94" t="s">
        <v>63</v>
      </c>
      <c r="E71" s="94" t="s">
        <v>2223</v>
      </c>
      <c r="F71" s="37" t="s">
        <v>64</v>
      </c>
      <c r="G71" s="102">
        <v>45655</v>
      </c>
      <c r="H71" s="37" t="s">
        <v>20</v>
      </c>
      <c r="I71" s="54">
        <v>28.66</v>
      </c>
      <c r="J71" s="54">
        <v>7.61</v>
      </c>
      <c r="K71" s="108">
        <f t="shared" si="2"/>
        <v>26.478974</v>
      </c>
      <c r="L71" s="110"/>
    </row>
    <row r="72" spans="1:12">
      <c r="A72" s="36">
        <v>67</v>
      </c>
      <c r="B72" s="118"/>
      <c r="C72" s="94" t="s">
        <v>1555</v>
      </c>
      <c r="D72" s="94" t="s">
        <v>63</v>
      </c>
      <c r="E72" s="94" t="s">
        <v>2223</v>
      </c>
      <c r="F72" s="37" t="s">
        <v>64</v>
      </c>
      <c r="G72" s="102">
        <v>45655</v>
      </c>
      <c r="H72" s="37" t="s">
        <v>55</v>
      </c>
      <c r="I72" s="54">
        <v>28.34</v>
      </c>
      <c r="J72" s="54">
        <v>7.61</v>
      </c>
      <c r="K72" s="108">
        <f t="shared" si="2"/>
        <v>26.183326</v>
      </c>
      <c r="L72" s="110"/>
    </row>
    <row r="73" spans="1:12">
      <c r="A73" s="36">
        <v>68</v>
      </c>
      <c r="B73" s="118"/>
      <c r="C73" s="94" t="s">
        <v>1555</v>
      </c>
      <c r="D73" s="94" t="s">
        <v>63</v>
      </c>
      <c r="E73" s="94" t="s">
        <v>2223</v>
      </c>
      <c r="F73" s="37" t="s">
        <v>64</v>
      </c>
      <c r="G73" s="102">
        <v>45655</v>
      </c>
      <c r="H73" s="37" t="s">
        <v>56</v>
      </c>
      <c r="I73" s="54">
        <v>38.36</v>
      </c>
      <c r="J73" s="54">
        <v>7.61</v>
      </c>
      <c r="K73" s="108">
        <f t="shared" si="2"/>
        <v>35.440804</v>
      </c>
      <c r="L73" s="110"/>
    </row>
    <row r="74" spans="1:12">
      <c r="A74" s="36">
        <v>69</v>
      </c>
      <c r="B74" s="118"/>
      <c r="C74" s="94" t="s">
        <v>1555</v>
      </c>
      <c r="D74" s="94" t="s">
        <v>63</v>
      </c>
      <c r="E74" s="94" t="s">
        <v>2223</v>
      </c>
      <c r="F74" s="37" t="s">
        <v>64</v>
      </c>
      <c r="G74" s="102">
        <v>45655</v>
      </c>
      <c r="H74" s="37" t="s">
        <v>67</v>
      </c>
      <c r="I74" s="54">
        <v>28.52</v>
      </c>
      <c r="J74" s="54">
        <v>7.61</v>
      </c>
      <c r="K74" s="108">
        <f t="shared" si="2"/>
        <v>26.349628</v>
      </c>
      <c r="L74" s="110"/>
    </row>
    <row r="75" spans="1:12">
      <c r="A75" s="36">
        <v>70</v>
      </c>
      <c r="B75" s="118"/>
      <c r="C75" s="94" t="s">
        <v>1555</v>
      </c>
      <c r="D75" s="94" t="s">
        <v>63</v>
      </c>
      <c r="E75" s="94" t="s">
        <v>2223</v>
      </c>
      <c r="F75" s="37" t="s">
        <v>64</v>
      </c>
      <c r="G75" s="102">
        <v>45655</v>
      </c>
      <c r="H75" s="37" t="s">
        <v>78</v>
      </c>
      <c r="I75" s="54">
        <v>28.3</v>
      </c>
      <c r="J75" s="54">
        <v>7.61</v>
      </c>
      <c r="K75" s="108">
        <f t="shared" si="2"/>
        <v>26.14637</v>
      </c>
      <c r="L75" s="110"/>
    </row>
    <row r="76" spans="1:12">
      <c r="A76" s="36">
        <v>71</v>
      </c>
      <c r="B76" s="118"/>
      <c r="C76" s="94" t="s">
        <v>1555</v>
      </c>
      <c r="D76" s="94" t="s">
        <v>63</v>
      </c>
      <c r="E76" s="94" t="s">
        <v>2223</v>
      </c>
      <c r="F76" s="37" t="s">
        <v>64</v>
      </c>
      <c r="G76" s="102">
        <v>45655</v>
      </c>
      <c r="H76" s="37" t="s">
        <v>2155</v>
      </c>
      <c r="I76" s="54">
        <v>28.46</v>
      </c>
      <c r="J76" s="54">
        <v>7.61</v>
      </c>
      <c r="K76" s="108">
        <f t="shared" si="2"/>
        <v>26.294194</v>
      </c>
      <c r="L76" s="110"/>
    </row>
    <row r="77" spans="1:12">
      <c r="A77" s="36">
        <v>72</v>
      </c>
      <c r="B77" s="118"/>
      <c r="C77" s="94" t="s">
        <v>1555</v>
      </c>
      <c r="D77" s="94" t="s">
        <v>63</v>
      </c>
      <c r="E77" s="94" t="s">
        <v>2223</v>
      </c>
      <c r="F77" s="37" t="s">
        <v>64</v>
      </c>
      <c r="G77" s="102">
        <v>45655</v>
      </c>
      <c r="H77" s="37" t="s">
        <v>19</v>
      </c>
      <c r="I77" s="54">
        <v>28.74</v>
      </c>
      <c r="J77" s="54">
        <v>7.61</v>
      </c>
      <c r="K77" s="108">
        <f t="shared" si="2"/>
        <v>26.552886</v>
      </c>
      <c r="L77" s="110"/>
    </row>
    <row r="78" spans="1:12">
      <c r="A78" s="36">
        <v>73</v>
      </c>
      <c r="B78" s="119"/>
      <c r="C78" s="94" t="s">
        <v>1555</v>
      </c>
      <c r="D78" s="94" t="s">
        <v>63</v>
      </c>
      <c r="E78" s="94" t="s">
        <v>2223</v>
      </c>
      <c r="F78" s="37" t="s">
        <v>64</v>
      </c>
      <c r="G78" s="102">
        <v>45655</v>
      </c>
      <c r="H78" s="37" t="s">
        <v>31</v>
      </c>
      <c r="I78" s="54">
        <v>28.2</v>
      </c>
      <c r="J78" s="54">
        <v>7.61</v>
      </c>
      <c r="K78" s="108">
        <f t="shared" si="2"/>
        <v>26.05398</v>
      </c>
      <c r="L78" s="110"/>
    </row>
    <row r="79" spans="1:12">
      <c r="A79" s="36"/>
      <c r="B79" s="123"/>
      <c r="C79" s="94"/>
      <c r="D79" s="94"/>
      <c r="E79" s="94"/>
      <c r="F79" s="37"/>
      <c r="G79" s="102"/>
      <c r="H79" s="37"/>
      <c r="I79" s="54"/>
      <c r="J79" s="54"/>
      <c r="K79" s="108"/>
      <c r="L79" s="110"/>
    </row>
    <row r="80" spans="1:12">
      <c r="A80" s="127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43"/>
    </row>
    <row r="81" ht="17.55" spans="1:12">
      <c r="A81" s="112" t="s">
        <v>101</v>
      </c>
      <c r="B81" s="76"/>
      <c r="C81" s="76"/>
      <c r="D81" s="76"/>
      <c r="E81" s="76"/>
      <c r="F81" s="76"/>
      <c r="G81" s="79"/>
      <c r="H81" s="76"/>
      <c r="I81" s="113">
        <f>SUM(I6:I80)</f>
        <v>2549.3</v>
      </c>
      <c r="J81" s="114">
        <f>AVERAGE(J6:J80)</f>
        <v>7.74397260273972</v>
      </c>
      <c r="K81" s="115">
        <f>SUM(K6:K80)</f>
        <v>2351.461836</v>
      </c>
      <c r="L81" s="116"/>
    </row>
  </sheetData>
  <mergeCells count="21">
    <mergeCell ref="A4:A5"/>
    <mergeCell ref="B4:B5"/>
    <mergeCell ref="B6:B12"/>
    <mergeCell ref="B13:B19"/>
    <mergeCell ref="B20:B26"/>
    <mergeCell ref="B27:B33"/>
    <mergeCell ref="B34:B40"/>
    <mergeCell ref="B41:B48"/>
    <mergeCell ref="B49:B55"/>
    <mergeCell ref="B56:B61"/>
    <mergeCell ref="B62:B70"/>
    <mergeCell ref="B71:B78"/>
    <mergeCell ref="E4:E5"/>
    <mergeCell ref="F4:F5"/>
    <mergeCell ref="G4:G5"/>
    <mergeCell ref="H4:H5"/>
    <mergeCell ref="J4:J5"/>
    <mergeCell ref="K4:K5"/>
    <mergeCell ref="L4:L5"/>
    <mergeCell ref="L6:L80"/>
    <mergeCell ref="A1:L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topLeftCell="A70" workbookViewId="0">
      <selection activeCell="H83" sqref="H83"/>
    </sheetView>
  </sheetViews>
  <sheetFormatPr defaultColWidth="9" defaultRowHeight="16.8"/>
  <cols>
    <col min="1" max="5" width="8" style="453"/>
    <col min="6" max="6" width="10.5367647058824" style="453"/>
    <col min="7" max="7" width="9.91911764705882" style="453" customWidth="1"/>
    <col min="8" max="8" width="10" style="453"/>
    <col min="9" max="9" width="11.5367647058824" style="453"/>
    <col min="10" max="10" width="11.6102941176471" style="453" customWidth="1"/>
    <col min="11" max="11" width="9.76470588235294" style="453" customWidth="1"/>
    <col min="12" max="16384" width="8" style="453"/>
  </cols>
  <sheetData>
    <row r="1" spans="1:11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8"/>
    </row>
    <row r="2" spans="1:1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9"/>
    </row>
    <row r="3" spans="1:11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9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294" t="s">
        <v>82</v>
      </c>
      <c r="C6" s="11" t="s">
        <v>15</v>
      </c>
      <c r="D6" s="7" t="s">
        <v>12</v>
      </c>
      <c r="E6" s="11" t="s">
        <v>16</v>
      </c>
      <c r="F6" s="331">
        <v>45386</v>
      </c>
      <c r="G6" s="11" t="s">
        <v>83</v>
      </c>
      <c r="H6" s="195">
        <v>29.44</v>
      </c>
      <c r="I6" s="11">
        <v>12.72</v>
      </c>
      <c r="J6" s="476">
        <f t="shared" ref="J6:J32" si="0">H6-(H6*I6)%</f>
        <v>25.695232</v>
      </c>
      <c r="K6" s="17" t="s">
        <v>18</v>
      </c>
    </row>
    <row r="7" spans="1:11">
      <c r="A7" s="228">
        <v>2</v>
      </c>
      <c r="B7" s="295"/>
      <c r="C7" s="11" t="s">
        <v>15</v>
      </c>
      <c r="D7" s="7" t="s">
        <v>12</v>
      </c>
      <c r="E7" s="11" t="s">
        <v>16</v>
      </c>
      <c r="F7" s="331">
        <v>45386</v>
      </c>
      <c r="G7" s="11" t="s">
        <v>84</v>
      </c>
      <c r="H7" s="195">
        <v>39.36</v>
      </c>
      <c r="I7" s="11">
        <v>12.72</v>
      </c>
      <c r="J7" s="476">
        <f t="shared" si="0"/>
        <v>34.353408</v>
      </c>
      <c r="K7" s="17"/>
    </row>
    <row r="8" spans="1:11">
      <c r="A8" s="228">
        <v>3</v>
      </c>
      <c r="B8" s="295"/>
      <c r="C8" s="11" t="s">
        <v>15</v>
      </c>
      <c r="D8" s="7" t="s">
        <v>12</v>
      </c>
      <c r="E8" s="11" t="s">
        <v>16</v>
      </c>
      <c r="F8" s="331">
        <v>45386</v>
      </c>
      <c r="G8" s="11" t="s">
        <v>85</v>
      </c>
      <c r="H8" s="195">
        <v>39.74</v>
      </c>
      <c r="I8" s="11">
        <v>12.72</v>
      </c>
      <c r="J8" s="476">
        <f t="shared" si="0"/>
        <v>34.685072</v>
      </c>
      <c r="K8" s="17"/>
    </row>
    <row r="9" spans="1:11">
      <c r="A9" s="228">
        <v>4</v>
      </c>
      <c r="B9" s="295"/>
      <c r="C9" s="11" t="s">
        <v>15</v>
      </c>
      <c r="D9" s="7" t="s">
        <v>12</v>
      </c>
      <c r="E9" s="11" t="s">
        <v>16</v>
      </c>
      <c r="F9" s="331">
        <v>45386</v>
      </c>
      <c r="G9" s="11" t="s">
        <v>86</v>
      </c>
      <c r="H9" s="195">
        <v>39.1</v>
      </c>
      <c r="I9" s="11">
        <v>12.72</v>
      </c>
      <c r="J9" s="476">
        <f t="shared" si="0"/>
        <v>34.12648</v>
      </c>
      <c r="K9" s="17"/>
    </row>
    <row r="10" spans="1:11">
      <c r="A10" s="228">
        <v>5</v>
      </c>
      <c r="B10" s="295"/>
      <c r="C10" s="11" t="s">
        <v>15</v>
      </c>
      <c r="D10" s="7" t="s">
        <v>12</v>
      </c>
      <c r="E10" s="11" t="s">
        <v>16</v>
      </c>
      <c r="F10" s="331">
        <v>45386</v>
      </c>
      <c r="G10" s="11" t="s">
        <v>87</v>
      </c>
      <c r="H10" s="195">
        <v>39.64</v>
      </c>
      <c r="I10" s="11">
        <v>12.72</v>
      </c>
      <c r="J10" s="476">
        <f t="shared" si="0"/>
        <v>34.597792</v>
      </c>
      <c r="K10" s="17"/>
    </row>
    <row r="11" spans="1:11">
      <c r="A11" s="228">
        <v>6</v>
      </c>
      <c r="B11" s="295"/>
      <c r="C11" s="11" t="s">
        <v>15</v>
      </c>
      <c r="D11" s="7" t="s">
        <v>12</v>
      </c>
      <c r="E11" s="11" t="s">
        <v>16</v>
      </c>
      <c r="F11" s="331">
        <v>45386</v>
      </c>
      <c r="G11" s="11" t="s">
        <v>88</v>
      </c>
      <c r="H11" s="195">
        <v>28.72</v>
      </c>
      <c r="I11" s="11">
        <v>12.72</v>
      </c>
      <c r="J11" s="476">
        <f t="shared" si="0"/>
        <v>25.066816</v>
      </c>
      <c r="K11" s="17"/>
    </row>
    <row r="12" spans="1:11">
      <c r="A12" s="228">
        <v>7</v>
      </c>
      <c r="B12" s="296"/>
      <c r="C12" s="11" t="s">
        <v>15</v>
      </c>
      <c r="D12" s="7" t="s">
        <v>12</v>
      </c>
      <c r="E12" s="11" t="s">
        <v>16</v>
      </c>
      <c r="F12" s="331">
        <v>45386</v>
      </c>
      <c r="G12" s="11" t="s">
        <v>89</v>
      </c>
      <c r="H12" s="195">
        <v>29.08</v>
      </c>
      <c r="I12" s="11">
        <v>12.72</v>
      </c>
      <c r="J12" s="476">
        <f t="shared" si="0"/>
        <v>25.381024</v>
      </c>
      <c r="K12" s="17"/>
    </row>
    <row r="13" spans="1:11">
      <c r="A13" s="228">
        <v>8</v>
      </c>
      <c r="B13" s="294" t="s">
        <v>90</v>
      </c>
      <c r="C13" s="11" t="s">
        <v>15</v>
      </c>
      <c r="D13" s="7" t="s">
        <v>12</v>
      </c>
      <c r="E13" s="11" t="s">
        <v>16</v>
      </c>
      <c r="F13" s="331">
        <v>45386</v>
      </c>
      <c r="G13" s="11" t="s">
        <v>91</v>
      </c>
      <c r="H13" s="195">
        <v>29.04</v>
      </c>
      <c r="I13" s="11">
        <v>12.38</v>
      </c>
      <c r="J13" s="476">
        <f t="shared" si="0"/>
        <v>25.444848</v>
      </c>
      <c r="K13" s="17"/>
    </row>
    <row r="14" spans="1:11">
      <c r="A14" s="228">
        <v>9</v>
      </c>
      <c r="B14" s="295"/>
      <c r="C14" s="11" t="s">
        <v>15</v>
      </c>
      <c r="D14" s="7" t="s">
        <v>12</v>
      </c>
      <c r="E14" s="11" t="s">
        <v>16</v>
      </c>
      <c r="F14" s="331">
        <v>45386</v>
      </c>
      <c r="G14" s="11" t="s">
        <v>92</v>
      </c>
      <c r="H14" s="195">
        <v>29.3</v>
      </c>
      <c r="I14" s="11">
        <v>12.38</v>
      </c>
      <c r="J14" s="476">
        <f t="shared" si="0"/>
        <v>25.67266</v>
      </c>
      <c r="K14" s="17"/>
    </row>
    <row r="15" spans="1:11">
      <c r="A15" s="228">
        <v>10</v>
      </c>
      <c r="B15" s="295"/>
      <c r="C15" s="11" t="s">
        <v>15</v>
      </c>
      <c r="D15" s="7" t="s">
        <v>12</v>
      </c>
      <c r="E15" s="11" t="s">
        <v>16</v>
      </c>
      <c r="F15" s="331">
        <v>45386</v>
      </c>
      <c r="G15" s="11" t="s">
        <v>32</v>
      </c>
      <c r="H15" s="195">
        <v>36.32</v>
      </c>
      <c r="I15" s="11">
        <v>12.38</v>
      </c>
      <c r="J15" s="476">
        <f t="shared" si="0"/>
        <v>31.823584</v>
      </c>
      <c r="K15" s="17"/>
    </row>
    <row r="16" spans="1:11">
      <c r="A16" s="228">
        <v>11</v>
      </c>
      <c r="B16" s="295"/>
      <c r="C16" s="11" t="s">
        <v>15</v>
      </c>
      <c r="D16" s="7" t="s">
        <v>12</v>
      </c>
      <c r="E16" s="11" t="s">
        <v>16</v>
      </c>
      <c r="F16" s="331">
        <v>45386</v>
      </c>
      <c r="G16" s="11" t="s">
        <v>93</v>
      </c>
      <c r="H16" s="195">
        <v>29.22</v>
      </c>
      <c r="I16" s="11">
        <v>12.38</v>
      </c>
      <c r="J16" s="476">
        <f t="shared" si="0"/>
        <v>25.602564</v>
      </c>
      <c r="K16" s="17"/>
    </row>
    <row r="17" spans="1:11">
      <c r="A17" s="228">
        <v>12</v>
      </c>
      <c r="B17" s="295"/>
      <c r="C17" s="11" t="s">
        <v>15</v>
      </c>
      <c r="D17" s="7" t="s">
        <v>12</v>
      </c>
      <c r="E17" s="11" t="s">
        <v>16</v>
      </c>
      <c r="F17" s="331">
        <v>45386</v>
      </c>
      <c r="G17" s="11" t="s">
        <v>94</v>
      </c>
      <c r="H17" s="195">
        <v>39.36</v>
      </c>
      <c r="I17" s="11">
        <v>12.38</v>
      </c>
      <c r="J17" s="476">
        <f t="shared" si="0"/>
        <v>34.487232</v>
      </c>
      <c r="K17" s="17"/>
    </row>
    <row r="18" spans="1:11">
      <c r="A18" s="228">
        <v>13</v>
      </c>
      <c r="B18" s="296"/>
      <c r="C18" s="11" t="s">
        <v>15</v>
      </c>
      <c r="D18" s="7" t="s">
        <v>12</v>
      </c>
      <c r="E18" s="11" t="s">
        <v>16</v>
      </c>
      <c r="F18" s="331">
        <v>45386</v>
      </c>
      <c r="G18" s="11" t="s">
        <v>95</v>
      </c>
      <c r="H18" s="195">
        <v>39.64</v>
      </c>
      <c r="I18" s="11">
        <v>12.38</v>
      </c>
      <c r="J18" s="476">
        <f t="shared" si="0"/>
        <v>34.732568</v>
      </c>
      <c r="K18" s="17"/>
    </row>
    <row r="19" spans="1:11">
      <c r="A19" s="228">
        <v>14</v>
      </c>
      <c r="B19" s="522" t="s">
        <v>96</v>
      </c>
      <c r="C19" s="11" t="s">
        <v>15</v>
      </c>
      <c r="D19" s="7" t="s">
        <v>12</v>
      </c>
      <c r="E19" s="11" t="s">
        <v>16</v>
      </c>
      <c r="F19" s="331">
        <v>45408</v>
      </c>
      <c r="G19" s="11" t="s">
        <v>45</v>
      </c>
      <c r="H19" s="195">
        <v>38.2</v>
      </c>
      <c r="I19" s="195">
        <v>10.19</v>
      </c>
      <c r="J19" s="476">
        <f t="shared" si="0"/>
        <v>34.30742</v>
      </c>
      <c r="K19" s="282" t="s">
        <v>66</v>
      </c>
    </row>
    <row r="20" spans="1:11">
      <c r="A20" s="228">
        <v>15</v>
      </c>
      <c r="B20" s="523"/>
      <c r="C20" s="11" t="s">
        <v>15</v>
      </c>
      <c r="D20" s="7" t="s">
        <v>12</v>
      </c>
      <c r="E20" s="11" t="s">
        <v>16</v>
      </c>
      <c r="F20" s="331">
        <v>45408</v>
      </c>
      <c r="G20" s="11" t="s">
        <v>65</v>
      </c>
      <c r="H20" s="195">
        <v>28.92</v>
      </c>
      <c r="I20" s="195">
        <v>10.19</v>
      </c>
      <c r="J20" s="476">
        <f t="shared" si="0"/>
        <v>25.973052</v>
      </c>
      <c r="K20" s="283"/>
    </row>
    <row r="21" spans="1:11">
      <c r="A21" s="228">
        <v>16</v>
      </c>
      <c r="B21" s="523"/>
      <c r="C21" s="11" t="s">
        <v>15</v>
      </c>
      <c r="D21" s="7" t="s">
        <v>12</v>
      </c>
      <c r="E21" s="11" t="s">
        <v>16</v>
      </c>
      <c r="F21" s="331">
        <v>45408</v>
      </c>
      <c r="G21" s="11" t="s">
        <v>97</v>
      </c>
      <c r="H21" s="195">
        <v>38.68</v>
      </c>
      <c r="I21" s="195">
        <v>10.19</v>
      </c>
      <c r="J21" s="476">
        <f t="shared" si="0"/>
        <v>34.738508</v>
      </c>
      <c r="K21" s="283"/>
    </row>
    <row r="22" spans="1:11">
      <c r="A22" s="228">
        <v>17</v>
      </c>
      <c r="B22" s="523"/>
      <c r="C22" s="11" t="s">
        <v>15</v>
      </c>
      <c r="D22" s="7" t="s">
        <v>12</v>
      </c>
      <c r="E22" s="11" t="s">
        <v>16</v>
      </c>
      <c r="F22" s="331">
        <v>45408</v>
      </c>
      <c r="G22" s="11" t="s">
        <v>78</v>
      </c>
      <c r="H22" s="195">
        <v>28.38</v>
      </c>
      <c r="I22" s="195">
        <v>10.19</v>
      </c>
      <c r="J22" s="476">
        <f t="shared" si="0"/>
        <v>25.488078</v>
      </c>
      <c r="K22" s="283"/>
    </row>
    <row r="23" spans="1:11">
      <c r="A23" s="228">
        <v>18</v>
      </c>
      <c r="B23" s="523"/>
      <c r="C23" s="11" t="s">
        <v>15</v>
      </c>
      <c r="D23" s="7" t="s">
        <v>12</v>
      </c>
      <c r="E23" s="11" t="s">
        <v>16</v>
      </c>
      <c r="F23" s="331">
        <v>45408</v>
      </c>
      <c r="G23" s="11" t="s">
        <v>98</v>
      </c>
      <c r="H23" s="195">
        <v>28.28</v>
      </c>
      <c r="I23" s="195">
        <v>10.19</v>
      </c>
      <c r="J23" s="476">
        <f t="shared" si="0"/>
        <v>25.398268</v>
      </c>
      <c r="K23" s="283"/>
    </row>
    <row r="24" spans="1:11">
      <c r="A24" s="228">
        <v>19</v>
      </c>
      <c r="B24" s="523"/>
      <c r="C24" s="11" t="s">
        <v>15</v>
      </c>
      <c r="D24" s="7" t="s">
        <v>12</v>
      </c>
      <c r="E24" s="11" t="s">
        <v>16</v>
      </c>
      <c r="F24" s="331">
        <v>45408</v>
      </c>
      <c r="G24" s="11" t="s">
        <v>72</v>
      </c>
      <c r="H24" s="195">
        <v>38.64</v>
      </c>
      <c r="I24" s="195">
        <v>10.19</v>
      </c>
      <c r="J24" s="476">
        <f t="shared" si="0"/>
        <v>34.702584</v>
      </c>
      <c r="K24" s="283"/>
    </row>
    <row r="25" spans="1:11">
      <c r="A25" s="228">
        <v>20</v>
      </c>
      <c r="B25" s="524"/>
      <c r="C25" s="11" t="s">
        <v>15</v>
      </c>
      <c r="D25" s="7" t="s">
        <v>12</v>
      </c>
      <c r="E25" s="11" t="s">
        <v>16</v>
      </c>
      <c r="F25" s="331">
        <v>45408</v>
      </c>
      <c r="G25" s="11" t="s">
        <v>58</v>
      </c>
      <c r="H25" s="195">
        <v>38.6</v>
      </c>
      <c r="I25" s="195">
        <v>10.19</v>
      </c>
      <c r="J25" s="476">
        <f t="shared" si="0"/>
        <v>34.66666</v>
      </c>
      <c r="K25" s="283"/>
    </row>
    <row r="26" spans="1:11">
      <c r="A26" s="228">
        <v>21</v>
      </c>
      <c r="B26" s="522" t="s">
        <v>99</v>
      </c>
      <c r="C26" s="11" t="s">
        <v>15</v>
      </c>
      <c r="D26" s="7" t="s">
        <v>12</v>
      </c>
      <c r="E26" s="11" t="s">
        <v>16</v>
      </c>
      <c r="F26" s="331">
        <v>45408</v>
      </c>
      <c r="G26" s="11" t="s">
        <v>73</v>
      </c>
      <c r="H26" s="195">
        <v>38.56</v>
      </c>
      <c r="I26" s="195">
        <v>10.54</v>
      </c>
      <c r="J26" s="476">
        <f t="shared" si="0"/>
        <v>34.495776</v>
      </c>
      <c r="K26" s="283"/>
    </row>
    <row r="27" spans="1:11">
      <c r="A27" s="228">
        <v>22</v>
      </c>
      <c r="B27" s="523"/>
      <c r="C27" s="11" t="s">
        <v>15</v>
      </c>
      <c r="D27" s="7" t="s">
        <v>12</v>
      </c>
      <c r="E27" s="11" t="s">
        <v>16</v>
      </c>
      <c r="F27" s="331">
        <v>45408</v>
      </c>
      <c r="G27" s="11" t="s">
        <v>68</v>
      </c>
      <c r="H27" s="195">
        <v>38.72</v>
      </c>
      <c r="I27" s="195">
        <v>10.54</v>
      </c>
      <c r="J27" s="476">
        <f t="shared" si="0"/>
        <v>34.638912</v>
      </c>
      <c r="K27" s="283"/>
    </row>
    <row r="28" spans="1:11">
      <c r="A28" s="228">
        <v>23</v>
      </c>
      <c r="B28" s="523"/>
      <c r="C28" s="11" t="s">
        <v>15</v>
      </c>
      <c r="D28" s="7" t="s">
        <v>12</v>
      </c>
      <c r="E28" s="11" t="s">
        <v>16</v>
      </c>
      <c r="F28" s="331">
        <v>45408</v>
      </c>
      <c r="G28" s="11" t="s">
        <v>100</v>
      </c>
      <c r="H28" s="195">
        <v>28.2</v>
      </c>
      <c r="I28" s="195">
        <v>10.54</v>
      </c>
      <c r="J28" s="476">
        <f t="shared" si="0"/>
        <v>25.22772</v>
      </c>
      <c r="K28" s="283"/>
    </row>
    <row r="29" spans="1:11">
      <c r="A29" s="228">
        <v>24</v>
      </c>
      <c r="B29" s="523"/>
      <c r="C29" s="11" t="s">
        <v>15</v>
      </c>
      <c r="D29" s="7" t="s">
        <v>12</v>
      </c>
      <c r="E29" s="11" t="s">
        <v>16</v>
      </c>
      <c r="F29" s="331">
        <v>45408</v>
      </c>
      <c r="G29" s="11" t="s">
        <v>71</v>
      </c>
      <c r="H29" s="195">
        <v>28.54</v>
      </c>
      <c r="I29" s="195">
        <v>10.54</v>
      </c>
      <c r="J29" s="476">
        <f t="shared" si="0"/>
        <v>25.531884</v>
      </c>
      <c r="K29" s="283"/>
    </row>
    <row r="30" spans="1:11">
      <c r="A30" s="228">
        <v>25</v>
      </c>
      <c r="B30" s="523"/>
      <c r="C30" s="11" t="s">
        <v>15</v>
      </c>
      <c r="D30" s="7" t="s">
        <v>12</v>
      </c>
      <c r="E30" s="11" t="s">
        <v>16</v>
      </c>
      <c r="F30" s="331">
        <v>45408</v>
      </c>
      <c r="G30" s="11" t="s">
        <v>79</v>
      </c>
      <c r="H30" s="195">
        <v>28.56</v>
      </c>
      <c r="I30" s="195">
        <v>10.54</v>
      </c>
      <c r="J30" s="476">
        <f t="shared" si="0"/>
        <v>25.549776</v>
      </c>
      <c r="K30" s="283"/>
    </row>
    <row r="31" spans="1:11">
      <c r="A31" s="228">
        <v>26</v>
      </c>
      <c r="B31" s="523"/>
      <c r="C31" s="11" t="s">
        <v>15</v>
      </c>
      <c r="D31" s="7" t="s">
        <v>12</v>
      </c>
      <c r="E31" s="11" t="s">
        <v>16</v>
      </c>
      <c r="F31" s="331">
        <v>45408</v>
      </c>
      <c r="G31" s="11" t="s">
        <v>76</v>
      </c>
      <c r="H31" s="195">
        <v>38.28</v>
      </c>
      <c r="I31" s="195">
        <v>10.54</v>
      </c>
      <c r="J31" s="476">
        <f t="shared" si="0"/>
        <v>34.245288</v>
      </c>
      <c r="K31" s="283"/>
    </row>
    <row r="32" spans="1:11">
      <c r="A32" s="228">
        <v>27</v>
      </c>
      <c r="B32" s="524"/>
      <c r="C32" s="11" t="s">
        <v>15</v>
      </c>
      <c r="D32" s="7" t="s">
        <v>12</v>
      </c>
      <c r="E32" s="11" t="s">
        <v>16</v>
      </c>
      <c r="F32" s="331">
        <v>45408</v>
      </c>
      <c r="G32" s="11" t="s">
        <v>77</v>
      </c>
      <c r="H32" s="195">
        <v>38.38</v>
      </c>
      <c r="I32" s="195">
        <v>10.54</v>
      </c>
      <c r="J32" s="476">
        <f t="shared" si="0"/>
        <v>34.334748</v>
      </c>
      <c r="K32" s="284"/>
    </row>
    <row r="33" spans="1:11">
      <c r="A33" s="525" t="s">
        <v>101</v>
      </c>
      <c r="B33" s="428"/>
      <c r="C33" s="17"/>
      <c r="D33" s="7"/>
      <c r="E33" s="17"/>
      <c r="F33" s="24"/>
      <c r="G33" s="17"/>
      <c r="H33" s="501">
        <f>SUM(H6:H32)</f>
        <v>926.9</v>
      </c>
      <c r="I33" s="25">
        <f>AVERAGE(I6:I32)</f>
        <v>11.4233333333333</v>
      </c>
      <c r="J33" s="505">
        <f>SUM(J6:J32)</f>
        <v>820.967954</v>
      </c>
      <c r="K33" s="503"/>
    </row>
    <row r="34" ht="17.55"/>
    <row r="35" spans="1:11">
      <c r="A35" s="526" t="s">
        <v>102</v>
      </c>
      <c r="B35" s="527"/>
      <c r="C35" s="527"/>
      <c r="D35" s="527"/>
      <c r="E35" s="527"/>
      <c r="F35" s="527"/>
      <c r="G35" s="527"/>
      <c r="H35" s="527"/>
      <c r="I35" s="527"/>
      <c r="J35" s="527"/>
      <c r="K35" s="534"/>
    </row>
    <row r="36" spans="1:11">
      <c r="A36" s="528"/>
      <c r="B36" s="529"/>
      <c r="C36" s="529"/>
      <c r="D36" s="529"/>
      <c r="E36" s="529"/>
      <c r="F36" s="529"/>
      <c r="G36" s="529"/>
      <c r="H36" s="529"/>
      <c r="I36" s="529"/>
      <c r="J36" s="529"/>
      <c r="K36" s="535"/>
    </row>
    <row r="37" spans="1:11">
      <c r="A37" s="530" t="s">
        <v>1</v>
      </c>
      <c r="B37" s="531" t="s">
        <v>2</v>
      </c>
      <c r="C37" s="7" t="s">
        <v>3</v>
      </c>
      <c r="D37" s="7" t="s">
        <v>3</v>
      </c>
      <c r="E37" s="7" t="s">
        <v>4</v>
      </c>
      <c r="F37" s="7" t="s">
        <v>5</v>
      </c>
      <c r="G37" s="7" t="s">
        <v>6</v>
      </c>
      <c r="H37" s="7" t="s">
        <v>7</v>
      </c>
      <c r="I37" s="7" t="s">
        <v>8</v>
      </c>
      <c r="J37" s="7" t="s">
        <v>9</v>
      </c>
      <c r="K37" s="147" t="s">
        <v>10</v>
      </c>
    </row>
    <row r="38" spans="1:11">
      <c r="A38" s="532"/>
      <c r="B38" s="533"/>
      <c r="C38" s="7" t="s">
        <v>11</v>
      </c>
      <c r="D38" s="7" t="s">
        <v>12</v>
      </c>
      <c r="E38" s="7"/>
      <c r="F38" s="7"/>
      <c r="G38" s="7"/>
      <c r="H38" s="7" t="s">
        <v>13</v>
      </c>
      <c r="I38" s="7"/>
      <c r="J38" s="7"/>
      <c r="K38" s="147"/>
    </row>
    <row r="39" spans="1:11">
      <c r="A39" s="323">
        <v>1</v>
      </c>
      <c r="B39" s="131" t="s">
        <v>103</v>
      </c>
      <c r="C39" s="11" t="s">
        <v>15</v>
      </c>
      <c r="D39" s="7" t="s">
        <v>12</v>
      </c>
      <c r="E39" s="11" t="s">
        <v>104</v>
      </c>
      <c r="F39" s="331">
        <v>45402</v>
      </c>
      <c r="G39" s="11" t="s">
        <v>24</v>
      </c>
      <c r="H39" s="195">
        <v>38.38</v>
      </c>
      <c r="I39" s="195">
        <v>9.85</v>
      </c>
      <c r="J39" s="476">
        <f t="shared" ref="J39:J80" si="1">H39-(H39*I39)%</f>
        <v>34.59957</v>
      </c>
      <c r="K39" s="536" t="s">
        <v>18</v>
      </c>
    </row>
    <row r="40" spans="1:11">
      <c r="A40" s="323">
        <v>2</v>
      </c>
      <c r="B40" s="131"/>
      <c r="C40" s="11" t="s">
        <v>15</v>
      </c>
      <c r="D40" s="7" t="s">
        <v>12</v>
      </c>
      <c r="E40" s="11" t="s">
        <v>104</v>
      </c>
      <c r="F40" s="331">
        <v>45402</v>
      </c>
      <c r="G40" s="11" t="s">
        <v>21</v>
      </c>
      <c r="H40" s="195">
        <v>28.86</v>
      </c>
      <c r="I40" s="195">
        <v>9.85</v>
      </c>
      <c r="J40" s="476">
        <f t="shared" si="1"/>
        <v>26.01729</v>
      </c>
      <c r="K40" s="536"/>
    </row>
    <row r="41" spans="1:11">
      <c r="A41" s="323">
        <v>3</v>
      </c>
      <c r="B41" s="131"/>
      <c r="C41" s="11" t="s">
        <v>15</v>
      </c>
      <c r="D41" s="7" t="s">
        <v>12</v>
      </c>
      <c r="E41" s="11" t="s">
        <v>104</v>
      </c>
      <c r="F41" s="331">
        <v>45402</v>
      </c>
      <c r="G41" s="11" t="s">
        <v>17</v>
      </c>
      <c r="H41" s="195">
        <v>38.4</v>
      </c>
      <c r="I41" s="195">
        <v>9.85</v>
      </c>
      <c r="J41" s="476">
        <f t="shared" si="1"/>
        <v>34.6176</v>
      </c>
      <c r="K41" s="536"/>
    </row>
    <row r="42" spans="1:11">
      <c r="A42" s="323">
        <v>4</v>
      </c>
      <c r="B42" s="131"/>
      <c r="C42" s="11" t="s">
        <v>15</v>
      </c>
      <c r="D42" s="7" t="s">
        <v>12</v>
      </c>
      <c r="E42" s="11" t="s">
        <v>104</v>
      </c>
      <c r="F42" s="331">
        <v>45402</v>
      </c>
      <c r="G42" s="11" t="s">
        <v>105</v>
      </c>
      <c r="H42" s="195">
        <v>28.62</v>
      </c>
      <c r="I42" s="195">
        <v>9.85</v>
      </c>
      <c r="J42" s="476">
        <f t="shared" si="1"/>
        <v>25.80093</v>
      </c>
      <c r="K42" s="536"/>
    </row>
    <row r="43" spans="1:11">
      <c r="A43" s="323">
        <v>5</v>
      </c>
      <c r="B43" s="131"/>
      <c r="C43" s="11" t="s">
        <v>15</v>
      </c>
      <c r="D43" s="7" t="s">
        <v>12</v>
      </c>
      <c r="E43" s="11" t="s">
        <v>104</v>
      </c>
      <c r="F43" s="331">
        <v>45402</v>
      </c>
      <c r="G43" s="11" t="s">
        <v>106</v>
      </c>
      <c r="H43" s="195">
        <v>38.28</v>
      </c>
      <c r="I43" s="195">
        <v>9.85</v>
      </c>
      <c r="J43" s="476">
        <f t="shared" si="1"/>
        <v>34.50942</v>
      </c>
      <c r="K43" s="536"/>
    </row>
    <row r="44" spans="1:11">
      <c r="A44" s="323">
        <v>6</v>
      </c>
      <c r="B44" s="131"/>
      <c r="C44" s="11" t="s">
        <v>15</v>
      </c>
      <c r="D44" s="7" t="s">
        <v>12</v>
      </c>
      <c r="E44" s="11" t="s">
        <v>104</v>
      </c>
      <c r="F44" s="331">
        <v>45402</v>
      </c>
      <c r="G44" s="11" t="s">
        <v>23</v>
      </c>
      <c r="H44" s="195">
        <v>28.36</v>
      </c>
      <c r="I44" s="195">
        <v>9.85</v>
      </c>
      <c r="J44" s="476">
        <f t="shared" si="1"/>
        <v>25.56654</v>
      </c>
      <c r="K44" s="536"/>
    </row>
    <row r="45" spans="1:11">
      <c r="A45" s="323">
        <v>7</v>
      </c>
      <c r="B45" s="131" t="s">
        <v>107</v>
      </c>
      <c r="C45" s="11" t="s">
        <v>15</v>
      </c>
      <c r="D45" s="7" t="s">
        <v>12</v>
      </c>
      <c r="E45" s="11" t="s">
        <v>104</v>
      </c>
      <c r="F45" s="331">
        <v>45402</v>
      </c>
      <c r="G45" s="11" t="s">
        <v>29</v>
      </c>
      <c r="H45" s="195">
        <v>28.46</v>
      </c>
      <c r="I45" s="195">
        <v>10.19</v>
      </c>
      <c r="J45" s="476">
        <f t="shared" si="1"/>
        <v>25.559926</v>
      </c>
      <c r="K45" s="536"/>
    </row>
    <row r="46" spans="1:11">
      <c r="A46" s="323">
        <v>8</v>
      </c>
      <c r="B46" s="131"/>
      <c r="C46" s="11" t="s">
        <v>15</v>
      </c>
      <c r="D46" s="7" t="s">
        <v>12</v>
      </c>
      <c r="E46" s="11" t="s">
        <v>104</v>
      </c>
      <c r="F46" s="331">
        <v>45402</v>
      </c>
      <c r="G46" s="11" t="s">
        <v>32</v>
      </c>
      <c r="H46" s="195">
        <v>48.16</v>
      </c>
      <c r="I46" s="195">
        <v>10.19</v>
      </c>
      <c r="J46" s="476">
        <f t="shared" si="1"/>
        <v>43.252496</v>
      </c>
      <c r="K46" s="536"/>
    </row>
    <row r="47" spans="1:11">
      <c r="A47" s="323">
        <v>9</v>
      </c>
      <c r="B47" s="131"/>
      <c r="C47" s="11" t="s">
        <v>15</v>
      </c>
      <c r="D47" s="7" t="s">
        <v>12</v>
      </c>
      <c r="E47" s="11" t="s">
        <v>104</v>
      </c>
      <c r="F47" s="331">
        <v>45402</v>
      </c>
      <c r="G47" s="11" t="s">
        <v>108</v>
      </c>
      <c r="H47" s="195">
        <v>38.28</v>
      </c>
      <c r="I47" s="195">
        <v>10.19</v>
      </c>
      <c r="J47" s="476">
        <f t="shared" si="1"/>
        <v>34.379268</v>
      </c>
      <c r="K47" s="536"/>
    </row>
    <row r="48" spans="1:11">
      <c r="A48" s="323">
        <v>10</v>
      </c>
      <c r="B48" s="131"/>
      <c r="C48" s="11" t="s">
        <v>15</v>
      </c>
      <c r="D48" s="7" t="s">
        <v>12</v>
      </c>
      <c r="E48" s="11" t="s">
        <v>104</v>
      </c>
      <c r="F48" s="331">
        <v>45402</v>
      </c>
      <c r="G48" s="11" t="s">
        <v>28</v>
      </c>
      <c r="H48" s="195">
        <v>28.04</v>
      </c>
      <c r="I48" s="195">
        <v>10.19</v>
      </c>
      <c r="J48" s="476">
        <f t="shared" si="1"/>
        <v>25.182724</v>
      </c>
      <c r="K48" s="536"/>
    </row>
    <row r="49" spans="1:11">
      <c r="A49" s="323">
        <v>11</v>
      </c>
      <c r="B49" s="131"/>
      <c r="C49" s="11" t="s">
        <v>15</v>
      </c>
      <c r="D49" s="7" t="s">
        <v>12</v>
      </c>
      <c r="E49" s="11" t="s">
        <v>104</v>
      </c>
      <c r="F49" s="331">
        <v>45402</v>
      </c>
      <c r="G49" s="11" t="s">
        <v>33</v>
      </c>
      <c r="H49" s="195">
        <v>41.94</v>
      </c>
      <c r="I49" s="195">
        <v>10.19</v>
      </c>
      <c r="J49" s="476">
        <f t="shared" si="1"/>
        <v>37.666314</v>
      </c>
      <c r="K49" s="536"/>
    </row>
    <row r="50" spans="1:11">
      <c r="A50" s="323">
        <v>12</v>
      </c>
      <c r="B50" s="131"/>
      <c r="C50" s="11" t="s">
        <v>15</v>
      </c>
      <c r="D50" s="7" t="s">
        <v>12</v>
      </c>
      <c r="E50" s="11" t="s">
        <v>104</v>
      </c>
      <c r="F50" s="331">
        <v>45402</v>
      </c>
      <c r="G50" s="11" t="s">
        <v>109</v>
      </c>
      <c r="H50" s="195">
        <v>38.26</v>
      </c>
      <c r="I50" s="195">
        <v>10.19</v>
      </c>
      <c r="J50" s="476">
        <f t="shared" si="1"/>
        <v>34.361306</v>
      </c>
      <c r="K50" s="536"/>
    </row>
    <row r="51" spans="1:11">
      <c r="A51" s="323">
        <v>13</v>
      </c>
      <c r="B51" s="131" t="s">
        <v>110</v>
      </c>
      <c r="C51" s="11" t="s">
        <v>15</v>
      </c>
      <c r="D51" s="7" t="s">
        <v>12</v>
      </c>
      <c r="E51" s="11" t="s">
        <v>104</v>
      </c>
      <c r="F51" s="331">
        <v>45402</v>
      </c>
      <c r="G51" s="11" t="s">
        <v>111</v>
      </c>
      <c r="H51" s="195">
        <v>38.56</v>
      </c>
      <c r="I51" s="195">
        <v>10.52</v>
      </c>
      <c r="J51" s="476">
        <f t="shared" si="1"/>
        <v>34.503488</v>
      </c>
      <c r="K51" s="536"/>
    </row>
    <row r="52" spans="1:11">
      <c r="A52" s="323">
        <v>14</v>
      </c>
      <c r="B52" s="131"/>
      <c r="C52" s="11" t="s">
        <v>15</v>
      </c>
      <c r="D52" s="7" t="s">
        <v>12</v>
      </c>
      <c r="E52" s="11" t="s">
        <v>104</v>
      </c>
      <c r="F52" s="331">
        <v>45402</v>
      </c>
      <c r="G52" s="11" t="s">
        <v>112</v>
      </c>
      <c r="H52" s="195">
        <v>28.12</v>
      </c>
      <c r="I52" s="195">
        <v>10.52</v>
      </c>
      <c r="J52" s="476">
        <f t="shared" si="1"/>
        <v>25.161776</v>
      </c>
      <c r="K52" s="536"/>
    </row>
    <row r="53" spans="1:11">
      <c r="A53" s="323">
        <v>15</v>
      </c>
      <c r="B53" s="131"/>
      <c r="C53" s="11" t="s">
        <v>15</v>
      </c>
      <c r="D53" s="7" t="s">
        <v>12</v>
      </c>
      <c r="E53" s="11" t="s">
        <v>104</v>
      </c>
      <c r="F53" s="331">
        <v>45402</v>
      </c>
      <c r="G53" s="11" t="s">
        <v>113</v>
      </c>
      <c r="H53" s="195">
        <v>38.32</v>
      </c>
      <c r="I53" s="195">
        <v>10.52</v>
      </c>
      <c r="J53" s="476">
        <f t="shared" si="1"/>
        <v>34.288736</v>
      </c>
      <c r="K53" s="536"/>
    </row>
    <row r="54" spans="1:11">
      <c r="A54" s="323">
        <v>16</v>
      </c>
      <c r="B54" s="131"/>
      <c r="C54" s="11" t="s">
        <v>15</v>
      </c>
      <c r="D54" s="7" t="s">
        <v>12</v>
      </c>
      <c r="E54" s="11" t="s">
        <v>104</v>
      </c>
      <c r="F54" s="331">
        <v>45402</v>
      </c>
      <c r="G54" s="11" t="s">
        <v>114</v>
      </c>
      <c r="H54" s="195">
        <v>38.04</v>
      </c>
      <c r="I54" s="195">
        <v>10.52</v>
      </c>
      <c r="J54" s="476">
        <f t="shared" si="1"/>
        <v>34.038192</v>
      </c>
      <c r="K54" s="536"/>
    </row>
    <row r="55" spans="1:11">
      <c r="A55" s="323">
        <v>17</v>
      </c>
      <c r="B55" s="131"/>
      <c r="C55" s="11" t="s">
        <v>15</v>
      </c>
      <c r="D55" s="7" t="s">
        <v>12</v>
      </c>
      <c r="E55" s="11" t="s">
        <v>104</v>
      </c>
      <c r="F55" s="331">
        <v>45402</v>
      </c>
      <c r="G55" s="11" t="s">
        <v>115</v>
      </c>
      <c r="H55" s="195">
        <v>38.34</v>
      </c>
      <c r="I55" s="195">
        <v>10.52</v>
      </c>
      <c r="J55" s="476">
        <f t="shared" si="1"/>
        <v>34.306632</v>
      </c>
      <c r="K55" s="536"/>
    </row>
    <row r="56" spans="1:11">
      <c r="A56" s="323">
        <v>18</v>
      </c>
      <c r="B56" s="295" t="s">
        <v>116</v>
      </c>
      <c r="C56" s="11" t="s">
        <v>15</v>
      </c>
      <c r="D56" s="7" t="s">
        <v>12</v>
      </c>
      <c r="E56" s="11" t="s">
        <v>104</v>
      </c>
      <c r="F56" s="331">
        <v>45405</v>
      </c>
      <c r="G56" s="11" t="s">
        <v>47</v>
      </c>
      <c r="H56" s="195">
        <v>38.72</v>
      </c>
      <c r="I56" s="195">
        <v>9.91</v>
      </c>
      <c r="J56" s="476">
        <f t="shared" si="1"/>
        <v>34.882848</v>
      </c>
      <c r="K56" s="17" t="s">
        <v>66</v>
      </c>
    </row>
    <row r="57" spans="1:11">
      <c r="A57" s="323">
        <v>19</v>
      </c>
      <c r="B57" s="295"/>
      <c r="C57" s="11" t="s">
        <v>15</v>
      </c>
      <c r="D57" s="7" t="s">
        <v>12</v>
      </c>
      <c r="E57" s="11" t="s">
        <v>104</v>
      </c>
      <c r="F57" s="331">
        <v>45405</v>
      </c>
      <c r="G57" s="11" t="s">
        <v>20</v>
      </c>
      <c r="H57" s="195">
        <v>28.42</v>
      </c>
      <c r="I57" s="195">
        <v>9.91</v>
      </c>
      <c r="J57" s="476">
        <f t="shared" si="1"/>
        <v>25.603578</v>
      </c>
      <c r="K57" s="17"/>
    </row>
    <row r="58" spans="1:11">
      <c r="A58" s="323">
        <v>20</v>
      </c>
      <c r="B58" s="295"/>
      <c r="C58" s="11" t="s">
        <v>15</v>
      </c>
      <c r="D58" s="7" t="s">
        <v>12</v>
      </c>
      <c r="E58" s="11" t="s">
        <v>104</v>
      </c>
      <c r="F58" s="331">
        <v>45405</v>
      </c>
      <c r="G58" s="11" t="s">
        <v>53</v>
      </c>
      <c r="H58" s="195">
        <v>39.56</v>
      </c>
      <c r="I58" s="195">
        <v>9.91</v>
      </c>
      <c r="J58" s="476">
        <f t="shared" si="1"/>
        <v>35.639604</v>
      </c>
      <c r="K58" s="17"/>
    </row>
    <row r="59" spans="1:11">
      <c r="A59" s="323">
        <v>21</v>
      </c>
      <c r="B59" s="295"/>
      <c r="C59" s="11" t="s">
        <v>15</v>
      </c>
      <c r="D59" s="7" t="s">
        <v>12</v>
      </c>
      <c r="E59" s="11" t="s">
        <v>104</v>
      </c>
      <c r="F59" s="331">
        <v>45405</v>
      </c>
      <c r="G59" s="11" t="s">
        <v>117</v>
      </c>
      <c r="H59" s="195">
        <v>28.94</v>
      </c>
      <c r="I59" s="195">
        <v>9.91</v>
      </c>
      <c r="J59" s="476">
        <f t="shared" si="1"/>
        <v>26.072046</v>
      </c>
      <c r="K59" s="17"/>
    </row>
    <row r="60" spans="1:11">
      <c r="A60" s="323">
        <v>22</v>
      </c>
      <c r="B60" s="295"/>
      <c r="C60" s="11" t="s">
        <v>15</v>
      </c>
      <c r="D60" s="7" t="s">
        <v>12</v>
      </c>
      <c r="E60" s="11" t="s">
        <v>104</v>
      </c>
      <c r="F60" s="331">
        <v>45405</v>
      </c>
      <c r="G60" s="11" t="s">
        <v>48</v>
      </c>
      <c r="H60" s="195">
        <v>38.32</v>
      </c>
      <c r="I60" s="195">
        <v>9.91</v>
      </c>
      <c r="J60" s="476">
        <f t="shared" si="1"/>
        <v>34.522488</v>
      </c>
      <c r="K60" s="17"/>
    </row>
    <row r="61" spans="1:11">
      <c r="A61" s="323">
        <v>23</v>
      </c>
      <c r="B61" s="295"/>
      <c r="C61" s="11" t="s">
        <v>15</v>
      </c>
      <c r="D61" s="7" t="s">
        <v>12</v>
      </c>
      <c r="E61" s="11" t="s">
        <v>104</v>
      </c>
      <c r="F61" s="331">
        <v>45405</v>
      </c>
      <c r="G61" s="11" t="s">
        <v>50</v>
      </c>
      <c r="H61" s="195">
        <v>28.26</v>
      </c>
      <c r="I61" s="195">
        <v>9.91</v>
      </c>
      <c r="J61" s="476">
        <f t="shared" si="1"/>
        <v>25.459434</v>
      </c>
      <c r="K61" s="17"/>
    </row>
    <row r="62" spans="1:11">
      <c r="A62" s="323">
        <v>24</v>
      </c>
      <c r="B62" s="295"/>
      <c r="C62" s="11" t="s">
        <v>15</v>
      </c>
      <c r="D62" s="7" t="s">
        <v>12</v>
      </c>
      <c r="E62" s="11" t="s">
        <v>104</v>
      </c>
      <c r="F62" s="331">
        <v>45405</v>
      </c>
      <c r="G62" s="11" t="s">
        <v>118</v>
      </c>
      <c r="H62" s="195">
        <v>38.32</v>
      </c>
      <c r="I62" s="195">
        <v>9.91</v>
      </c>
      <c r="J62" s="476">
        <f t="shared" si="1"/>
        <v>34.522488</v>
      </c>
      <c r="K62" s="17"/>
    </row>
    <row r="63" spans="1:11">
      <c r="A63" s="323">
        <v>25</v>
      </c>
      <c r="B63" s="296"/>
      <c r="C63" s="11" t="s">
        <v>15</v>
      </c>
      <c r="D63" s="7" t="s">
        <v>12</v>
      </c>
      <c r="E63" s="11" t="s">
        <v>104</v>
      </c>
      <c r="F63" s="331">
        <v>45405</v>
      </c>
      <c r="G63" s="11" t="s">
        <v>55</v>
      </c>
      <c r="H63" s="195">
        <v>28.3</v>
      </c>
      <c r="I63" s="195">
        <v>9.91</v>
      </c>
      <c r="J63" s="476">
        <f t="shared" si="1"/>
        <v>25.49547</v>
      </c>
      <c r="K63" s="17"/>
    </row>
    <row r="64" spans="1:11">
      <c r="A64" s="323">
        <v>26</v>
      </c>
      <c r="B64" s="295" t="s">
        <v>119</v>
      </c>
      <c r="C64" s="11" t="s">
        <v>15</v>
      </c>
      <c r="D64" s="7" t="s">
        <v>12</v>
      </c>
      <c r="E64" s="11" t="s">
        <v>104</v>
      </c>
      <c r="F64" s="331">
        <v>45405</v>
      </c>
      <c r="G64" s="11" t="s">
        <v>30</v>
      </c>
      <c r="H64" s="195">
        <v>38.36</v>
      </c>
      <c r="I64" s="195">
        <v>9.89</v>
      </c>
      <c r="J64" s="476">
        <f t="shared" si="1"/>
        <v>34.566196</v>
      </c>
      <c r="K64" s="17"/>
    </row>
    <row r="65" spans="1:11">
      <c r="A65" s="323">
        <v>27</v>
      </c>
      <c r="B65" s="295"/>
      <c r="C65" s="11" t="s">
        <v>15</v>
      </c>
      <c r="D65" s="7" t="s">
        <v>12</v>
      </c>
      <c r="E65" s="11" t="s">
        <v>104</v>
      </c>
      <c r="F65" s="331">
        <v>45405</v>
      </c>
      <c r="G65" s="11" t="s">
        <v>26</v>
      </c>
      <c r="H65" s="195">
        <v>28.1</v>
      </c>
      <c r="I65" s="195">
        <v>9.89</v>
      </c>
      <c r="J65" s="476">
        <f t="shared" si="1"/>
        <v>25.32091</v>
      </c>
      <c r="K65" s="17"/>
    </row>
    <row r="66" spans="1:11">
      <c r="A66" s="323">
        <v>28</v>
      </c>
      <c r="B66" s="295"/>
      <c r="C66" s="11" t="s">
        <v>15</v>
      </c>
      <c r="D66" s="7" t="s">
        <v>12</v>
      </c>
      <c r="E66" s="11" t="s">
        <v>104</v>
      </c>
      <c r="F66" s="331">
        <v>45405</v>
      </c>
      <c r="G66" s="11" t="s">
        <v>61</v>
      </c>
      <c r="H66" s="195">
        <v>28.26</v>
      </c>
      <c r="I66" s="195">
        <v>9.89</v>
      </c>
      <c r="J66" s="476">
        <f t="shared" si="1"/>
        <v>25.465086</v>
      </c>
      <c r="K66" s="17"/>
    </row>
    <row r="67" spans="1:11">
      <c r="A67" s="323">
        <v>29</v>
      </c>
      <c r="B67" s="295"/>
      <c r="C67" s="11" t="s">
        <v>15</v>
      </c>
      <c r="D67" s="7" t="s">
        <v>12</v>
      </c>
      <c r="E67" s="11" t="s">
        <v>104</v>
      </c>
      <c r="F67" s="331">
        <v>45405</v>
      </c>
      <c r="G67" s="11" t="s">
        <v>57</v>
      </c>
      <c r="H67" s="195">
        <v>28.28</v>
      </c>
      <c r="I67" s="195">
        <v>9.89</v>
      </c>
      <c r="J67" s="476">
        <f t="shared" si="1"/>
        <v>25.483108</v>
      </c>
      <c r="K67" s="17"/>
    </row>
    <row r="68" spans="1:11">
      <c r="A68" s="323">
        <v>30</v>
      </c>
      <c r="B68" s="295"/>
      <c r="C68" s="11" t="s">
        <v>15</v>
      </c>
      <c r="D68" s="7" t="s">
        <v>12</v>
      </c>
      <c r="E68" s="11" t="s">
        <v>104</v>
      </c>
      <c r="F68" s="331">
        <v>45405</v>
      </c>
      <c r="G68" s="11" t="s">
        <v>59</v>
      </c>
      <c r="H68" s="195">
        <v>38.4</v>
      </c>
      <c r="I68" s="195">
        <v>9.89</v>
      </c>
      <c r="J68" s="476">
        <f t="shared" si="1"/>
        <v>34.60224</v>
      </c>
      <c r="K68" s="17"/>
    </row>
    <row r="69" spans="1:11">
      <c r="A69" s="323">
        <v>31</v>
      </c>
      <c r="B69" s="295"/>
      <c r="C69" s="11" t="s">
        <v>15</v>
      </c>
      <c r="D69" s="7" t="s">
        <v>12</v>
      </c>
      <c r="E69" s="11" t="s">
        <v>104</v>
      </c>
      <c r="F69" s="331">
        <v>45405</v>
      </c>
      <c r="G69" s="11" t="s">
        <v>19</v>
      </c>
      <c r="H69" s="195">
        <v>28.16</v>
      </c>
      <c r="I69" s="195">
        <v>9.89</v>
      </c>
      <c r="J69" s="476">
        <f t="shared" si="1"/>
        <v>25.374976</v>
      </c>
      <c r="K69" s="17"/>
    </row>
    <row r="70" spans="1:11">
      <c r="A70" s="323">
        <v>32</v>
      </c>
      <c r="B70" s="296"/>
      <c r="C70" s="11" t="s">
        <v>15</v>
      </c>
      <c r="D70" s="7" t="s">
        <v>12</v>
      </c>
      <c r="E70" s="11" t="s">
        <v>104</v>
      </c>
      <c r="F70" s="331">
        <v>45405</v>
      </c>
      <c r="G70" s="11" t="s">
        <v>120</v>
      </c>
      <c r="H70" s="195">
        <v>52.34</v>
      </c>
      <c r="I70" s="195">
        <v>9.89</v>
      </c>
      <c r="J70" s="476">
        <f t="shared" si="1"/>
        <v>47.163574</v>
      </c>
      <c r="K70" s="17"/>
    </row>
    <row r="71" spans="1:11">
      <c r="A71" s="323">
        <v>33</v>
      </c>
      <c r="B71" s="522" t="s">
        <v>121</v>
      </c>
      <c r="C71" s="11" t="s">
        <v>15</v>
      </c>
      <c r="D71" s="7" t="s">
        <v>12</v>
      </c>
      <c r="E71" s="11" t="s">
        <v>104</v>
      </c>
      <c r="F71" s="331">
        <v>45408</v>
      </c>
      <c r="G71" s="11" t="s">
        <v>70</v>
      </c>
      <c r="H71" s="195">
        <v>38.22</v>
      </c>
      <c r="I71" s="195">
        <v>10.2</v>
      </c>
      <c r="J71" s="476">
        <f t="shared" si="1"/>
        <v>34.32156</v>
      </c>
      <c r="K71" s="282" t="s">
        <v>66</v>
      </c>
    </row>
    <row r="72" spans="1:11">
      <c r="A72" s="323">
        <v>34</v>
      </c>
      <c r="B72" s="523"/>
      <c r="C72" s="11" t="s">
        <v>15</v>
      </c>
      <c r="D72" s="7" t="s">
        <v>12</v>
      </c>
      <c r="E72" s="11" t="s">
        <v>104</v>
      </c>
      <c r="F72" s="331">
        <v>45408</v>
      </c>
      <c r="G72" s="11" t="s">
        <v>33</v>
      </c>
      <c r="H72" s="195">
        <v>42.3</v>
      </c>
      <c r="I72" s="195">
        <v>10.2</v>
      </c>
      <c r="J72" s="476">
        <f t="shared" si="1"/>
        <v>37.9854</v>
      </c>
      <c r="K72" s="283"/>
    </row>
    <row r="73" spans="1:11">
      <c r="A73" s="323">
        <v>35</v>
      </c>
      <c r="B73" s="523"/>
      <c r="C73" s="11" t="s">
        <v>15</v>
      </c>
      <c r="D73" s="7" t="s">
        <v>12</v>
      </c>
      <c r="E73" s="11" t="s">
        <v>104</v>
      </c>
      <c r="F73" s="331">
        <v>45408</v>
      </c>
      <c r="G73" s="11" t="s">
        <v>37</v>
      </c>
      <c r="H73" s="195">
        <v>47.48</v>
      </c>
      <c r="I73" s="195">
        <v>10.2</v>
      </c>
      <c r="J73" s="476">
        <f t="shared" si="1"/>
        <v>42.63704</v>
      </c>
      <c r="K73" s="283"/>
    </row>
    <row r="74" spans="1:11">
      <c r="A74" s="323">
        <v>36</v>
      </c>
      <c r="B74" s="523"/>
      <c r="C74" s="11" t="s">
        <v>15</v>
      </c>
      <c r="D74" s="7" t="s">
        <v>12</v>
      </c>
      <c r="E74" s="11" t="s">
        <v>104</v>
      </c>
      <c r="F74" s="331">
        <v>45408</v>
      </c>
      <c r="G74" s="522" t="s">
        <v>74</v>
      </c>
      <c r="H74" s="138">
        <v>40.08</v>
      </c>
      <c r="I74" s="195">
        <v>10.2</v>
      </c>
      <c r="J74" s="476">
        <f t="shared" si="1"/>
        <v>35.99184</v>
      </c>
      <c r="K74" s="283"/>
    </row>
    <row r="75" spans="1:11">
      <c r="A75" s="323">
        <v>37</v>
      </c>
      <c r="B75" s="523"/>
      <c r="C75" s="11" t="s">
        <v>15</v>
      </c>
      <c r="D75" s="7" t="s">
        <v>12</v>
      </c>
      <c r="E75" s="11" t="s">
        <v>104</v>
      </c>
      <c r="F75" s="331">
        <v>45408</v>
      </c>
      <c r="G75" s="522" t="s">
        <v>32</v>
      </c>
      <c r="H75" s="424">
        <v>48.3</v>
      </c>
      <c r="I75" s="195">
        <v>10.2</v>
      </c>
      <c r="J75" s="476">
        <f t="shared" si="1"/>
        <v>43.3734</v>
      </c>
      <c r="K75" s="283"/>
    </row>
    <row r="76" spans="1:11">
      <c r="A76" s="323">
        <v>38</v>
      </c>
      <c r="B76" s="522" t="s">
        <v>122</v>
      </c>
      <c r="C76" s="11" t="s">
        <v>15</v>
      </c>
      <c r="D76" s="7" t="s">
        <v>12</v>
      </c>
      <c r="E76" s="11" t="s">
        <v>104</v>
      </c>
      <c r="F76" s="331">
        <v>45408</v>
      </c>
      <c r="G76" s="522" t="s">
        <v>38</v>
      </c>
      <c r="H76" s="138">
        <v>47.58</v>
      </c>
      <c r="I76" s="424">
        <v>10.18</v>
      </c>
      <c r="J76" s="476">
        <f t="shared" si="1"/>
        <v>42.736356</v>
      </c>
      <c r="K76" s="283"/>
    </row>
    <row r="77" spans="1:11">
      <c r="A77" s="323">
        <v>39</v>
      </c>
      <c r="B77" s="523"/>
      <c r="C77" s="11" t="s">
        <v>15</v>
      </c>
      <c r="D77" s="7" t="s">
        <v>12</v>
      </c>
      <c r="E77" s="11" t="s">
        <v>104</v>
      </c>
      <c r="F77" s="331">
        <v>45408</v>
      </c>
      <c r="G77" s="522" t="s">
        <v>123</v>
      </c>
      <c r="H77" s="138">
        <v>47.36</v>
      </c>
      <c r="I77" s="424">
        <v>10.18</v>
      </c>
      <c r="J77" s="476">
        <f t="shared" si="1"/>
        <v>42.538752</v>
      </c>
      <c r="K77" s="283"/>
    </row>
    <row r="78" spans="1:11">
      <c r="A78" s="323">
        <v>40</v>
      </c>
      <c r="B78" s="523"/>
      <c r="C78" s="11" t="s">
        <v>15</v>
      </c>
      <c r="D78" s="7" t="s">
        <v>12</v>
      </c>
      <c r="E78" s="11" t="s">
        <v>104</v>
      </c>
      <c r="F78" s="331">
        <v>45408</v>
      </c>
      <c r="G78" s="522" t="s">
        <v>120</v>
      </c>
      <c r="H78" s="138">
        <v>47.24</v>
      </c>
      <c r="I78" s="424">
        <v>10.18</v>
      </c>
      <c r="J78" s="476">
        <f t="shared" si="1"/>
        <v>42.430968</v>
      </c>
      <c r="K78" s="283"/>
    </row>
    <row r="79" spans="1:11">
      <c r="A79" s="323">
        <v>41</v>
      </c>
      <c r="B79" s="523"/>
      <c r="C79" s="11" t="s">
        <v>15</v>
      </c>
      <c r="D79" s="7" t="s">
        <v>12</v>
      </c>
      <c r="E79" s="11" t="s">
        <v>104</v>
      </c>
      <c r="F79" s="331">
        <v>45408</v>
      </c>
      <c r="G79" s="522" t="s">
        <v>41</v>
      </c>
      <c r="H79" s="138">
        <v>47.58</v>
      </c>
      <c r="I79" s="424">
        <v>10.18</v>
      </c>
      <c r="J79" s="476">
        <f t="shared" si="1"/>
        <v>42.736356</v>
      </c>
      <c r="K79" s="283"/>
    </row>
    <row r="80" spans="1:11">
      <c r="A80" s="323">
        <v>42</v>
      </c>
      <c r="B80" s="523"/>
      <c r="C80" s="11" t="s">
        <v>15</v>
      </c>
      <c r="D80" s="7" t="s">
        <v>12</v>
      </c>
      <c r="E80" s="11" t="s">
        <v>104</v>
      </c>
      <c r="F80" s="331">
        <v>45408</v>
      </c>
      <c r="G80" s="522" t="s">
        <v>67</v>
      </c>
      <c r="H80" s="138">
        <v>28.42</v>
      </c>
      <c r="I80" s="424">
        <v>10.18</v>
      </c>
      <c r="J80" s="476">
        <f t="shared" si="1"/>
        <v>25.526844</v>
      </c>
      <c r="K80" s="283"/>
    </row>
    <row r="81" ht="17.55" spans="1:11">
      <c r="A81" s="481" t="s">
        <v>101</v>
      </c>
      <c r="B81" s="537"/>
      <c r="C81" s="538"/>
      <c r="D81" s="538"/>
      <c r="E81" s="538"/>
      <c r="F81" s="538"/>
      <c r="G81" s="538"/>
      <c r="H81" s="541">
        <f>SUM(H39:H80)</f>
        <v>1550.72</v>
      </c>
      <c r="I81" s="335">
        <f>AVERAGE(I39:I80)</f>
        <v>10.0773809523809</v>
      </c>
      <c r="J81" s="320">
        <f>SUM(J39:J80)</f>
        <v>1394.26477</v>
      </c>
      <c r="K81" s="543"/>
    </row>
    <row r="83" spans="1:11">
      <c r="A83" s="539" t="s">
        <v>101</v>
      </c>
      <c r="B83" s="540"/>
      <c r="C83" s="540"/>
      <c r="D83" s="540"/>
      <c r="E83" s="540"/>
      <c r="F83" s="540"/>
      <c r="G83" s="540"/>
      <c r="H83" s="542">
        <f>H81+H33</f>
        <v>2477.62</v>
      </c>
      <c r="I83" s="540"/>
      <c r="J83" s="542">
        <f>J81+J33</f>
        <v>2215.232724</v>
      </c>
      <c r="K83" s="540"/>
    </row>
  </sheetData>
  <sheetProtection formatCells="0" insertHyperlinks="0" autoFilter="0"/>
  <mergeCells count="34">
    <mergeCell ref="A4:A5"/>
    <mergeCell ref="A37:A38"/>
    <mergeCell ref="B4:B5"/>
    <mergeCell ref="B6:B12"/>
    <mergeCell ref="B13:B18"/>
    <mergeCell ref="B19:B25"/>
    <mergeCell ref="B26:B32"/>
    <mergeCell ref="B37:B38"/>
    <mergeCell ref="B39:B44"/>
    <mergeCell ref="B45:B50"/>
    <mergeCell ref="B51:B55"/>
    <mergeCell ref="B56:B63"/>
    <mergeCell ref="B64:B70"/>
    <mergeCell ref="B71:B75"/>
    <mergeCell ref="B76:B80"/>
    <mergeCell ref="E4:E5"/>
    <mergeCell ref="E37:E38"/>
    <mergeCell ref="F4:F5"/>
    <mergeCell ref="F37:F38"/>
    <mergeCell ref="G4:G5"/>
    <mergeCell ref="G37:G38"/>
    <mergeCell ref="I4:I5"/>
    <mergeCell ref="I37:I38"/>
    <mergeCell ref="J4:J5"/>
    <mergeCell ref="J37:J38"/>
    <mergeCell ref="K4:K5"/>
    <mergeCell ref="K6:K18"/>
    <mergeCell ref="K19:K32"/>
    <mergeCell ref="K37:K38"/>
    <mergeCell ref="K39:K55"/>
    <mergeCell ref="K56:K70"/>
    <mergeCell ref="K71:K80"/>
    <mergeCell ref="A35:K36"/>
    <mergeCell ref="A1:K3"/>
  </mergeCell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115" zoomScaleNormal="115" workbookViewId="0">
      <selection activeCell="L15" sqref="L15"/>
    </sheetView>
  </sheetViews>
  <sheetFormatPr defaultColWidth="9" defaultRowHeight="16.8" outlineLevelCol="7"/>
  <cols>
    <col min="5" max="5" width="9.61029411764706"/>
  </cols>
  <sheetData>
    <row r="1" spans="1:8">
      <c r="A1" s="128" t="s">
        <v>1507</v>
      </c>
      <c r="B1" s="128"/>
      <c r="C1" s="128"/>
      <c r="D1" s="128"/>
      <c r="E1" s="128"/>
      <c r="F1" s="128"/>
      <c r="G1" s="128"/>
      <c r="H1" s="128"/>
    </row>
    <row r="2" spans="1:8">
      <c r="A2" s="128"/>
      <c r="B2" s="128"/>
      <c r="C2" s="128"/>
      <c r="D2" s="128"/>
      <c r="E2" s="128"/>
      <c r="F2" s="128"/>
      <c r="G2" s="128"/>
      <c r="H2" s="128"/>
    </row>
    <row r="3" spans="1:8">
      <c r="A3" s="128"/>
      <c r="B3" s="128"/>
      <c r="C3" s="128"/>
      <c r="D3" s="128"/>
      <c r="E3" s="128"/>
      <c r="F3" s="128"/>
      <c r="G3" s="128"/>
      <c r="H3" s="128"/>
    </row>
    <row r="4" spans="1:8">
      <c r="A4" s="7" t="s">
        <v>1</v>
      </c>
      <c r="B4" s="7" t="s">
        <v>3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10</v>
      </c>
    </row>
    <row r="5" spans="1:8">
      <c r="A5" s="7"/>
      <c r="B5" s="7" t="s">
        <v>11</v>
      </c>
      <c r="C5" s="7" t="s">
        <v>63</v>
      </c>
      <c r="D5" s="7"/>
      <c r="E5" s="7"/>
      <c r="F5" s="7"/>
      <c r="G5" s="7" t="s">
        <v>13</v>
      </c>
      <c r="H5" s="7"/>
    </row>
    <row r="6" ht="17.6" spans="1:8">
      <c r="A6" s="11">
        <v>1</v>
      </c>
      <c r="B6" s="129" t="s">
        <v>1397</v>
      </c>
      <c r="C6" s="94" t="s">
        <v>1398</v>
      </c>
      <c r="D6" s="129" t="s">
        <v>1399</v>
      </c>
      <c r="E6" s="130">
        <v>45659</v>
      </c>
      <c r="F6" s="11" t="s">
        <v>1499</v>
      </c>
      <c r="G6" s="131">
        <v>34.836</v>
      </c>
      <c r="H6" s="132" t="s">
        <v>18</v>
      </c>
    </row>
    <row r="7" ht="17.6" spans="1:8">
      <c r="A7" s="11">
        <v>2</v>
      </c>
      <c r="B7" s="129" t="s">
        <v>1397</v>
      </c>
      <c r="C7" s="94" t="s">
        <v>1398</v>
      </c>
      <c r="D7" s="129" t="s">
        <v>1399</v>
      </c>
      <c r="E7" s="130">
        <v>45660</v>
      </c>
      <c r="F7" s="11" t="s">
        <v>1499</v>
      </c>
      <c r="G7" s="131">
        <v>34.639</v>
      </c>
      <c r="H7" s="133"/>
    </row>
    <row r="8" ht="17.6" spans="1:8">
      <c r="A8" s="11">
        <v>3</v>
      </c>
      <c r="B8" s="129" t="s">
        <v>1397</v>
      </c>
      <c r="C8" s="94" t="s">
        <v>1398</v>
      </c>
      <c r="D8" s="129" t="s">
        <v>1399</v>
      </c>
      <c r="E8" s="130">
        <v>45660</v>
      </c>
      <c r="F8" s="11" t="s">
        <v>1499</v>
      </c>
      <c r="G8" s="131">
        <v>34.341</v>
      </c>
      <c r="H8" s="133"/>
    </row>
    <row r="9" ht="17.6" spans="1:8">
      <c r="A9" s="11">
        <v>4</v>
      </c>
      <c r="B9" s="129" t="s">
        <v>1397</v>
      </c>
      <c r="C9" s="94" t="s">
        <v>1398</v>
      </c>
      <c r="D9" s="129" t="s">
        <v>1399</v>
      </c>
      <c r="E9" s="130">
        <v>45661</v>
      </c>
      <c r="F9" s="11" t="s">
        <v>1499</v>
      </c>
      <c r="G9" s="131">
        <v>34.519</v>
      </c>
      <c r="H9" s="133"/>
    </row>
    <row r="10" ht="17.6" spans="1:8">
      <c r="A10" s="11">
        <v>5</v>
      </c>
      <c r="B10" s="129" t="s">
        <v>1397</v>
      </c>
      <c r="C10" s="94" t="s">
        <v>1398</v>
      </c>
      <c r="D10" s="129" t="s">
        <v>1399</v>
      </c>
      <c r="E10" s="130">
        <v>45663</v>
      </c>
      <c r="F10" s="11" t="s">
        <v>1499</v>
      </c>
      <c r="G10" s="131">
        <v>34.528</v>
      </c>
      <c r="H10" s="133"/>
    </row>
    <row r="11" ht="17.6" spans="1:8">
      <c r="A11" s="11">
        <v>6</v>
      </c>
      <c r="B11" s="129" t="s">
        <v>1397</v>
      </c>
      <c r="C11" s="94" t="s">
        <v>1398</v>
      </c>
      <c r="D11" s="129" t="s">
        <v>1399</v>
      </c>
      <c r="E11" s="130">
        <v>45663</v>
      </c>
      <c r="F11" s="11" t="s">
        <v>1509</v>
      </c>
      <c r="G11" s="131">
        <v>34.785</v>
      </c>
      <c r="H11" s="133"/>
    </row>
    <row r="12" ht="17.6" spans="1:8">
      <c r="A12" s="11">
        <v>7</v>
      </c>
      <c r="B12" s="129" t="s">
        <v>1397</v>
      </c>
      <c r="C12" s="94" t="s">
        <v>1398</v>
      </c>
      <c r="D12" s="129" t="s">
        <v>1399</v>
      </c>
      <c r="E12" s="130">
        <v>45666</v>
      </c>
      <c r="F12" s="11" t="s">
        <v>1499</v>
      </c>
      <c r="G12" s="131">
        <v>34.438</v>
      </c>
      <c r="H12" s="133"/>
    </row>
    <row r="13" ht="17.6" spans="1:8">
      <c r="A13" s="11">
        <v>8</v>
      </c>
      <c r="B13" s="129" t="s">
        <v>1397</v>
      </c>
      <c r="C13" s="94" t="s">
        <v>1398</v>
      </c>
      <c r="D13" s="129" t="s">
        <v>1399</v>
      </c>
      <c r="E13" s="130">
        <v>45667</v>
      </c>
      <c r="F13" s="11" t="s">
        <v>1499</v>
      </c>
      <c r="G13" s="131">
        <v>34.736</v>
      </c>
      <c r="H13" s="133"/>
    </row>
    <row r="14" ht="17.6" spans="1:8">
      <c r="A14" s="11">
        <v>9</v>
      </c>
      <c r="B14" s="129" t="s">
        <v>1397</v>
      </c>
      <c r="C14" s="94" t="s">
        <v>1398</v>
      </c>
      <c r="D14" s="129" t="s">
        <v>1399</v>
      </c>
      <c r="E14" s="130">
        <v>45667</v>
      </c>
      <c r="F14" s="11" t="s">
        <v>2225</v>
      </c>
      <c r="G14" s="131">
        <v>5.843</v>
      </c>
      <c r="H14" s="133"/>
    </row>
    <row r="15" ht="17.6" spans="1:8">
      <c r="A15" s="11">
        <v>10</v>
      </c>
      <c r="B15" s="129" t="s">
        <v>1397</v>
      </c>
      <c r="C15" s="94" t="s">
        <v>1398</v>
      </c>
      <c r="D15" s="129" t="s">
        <v>1399</v>
      </c>
      <c r="E15" s="130">
        <v>45672</v>
      </c>
      <c r="F15" s="11" t="s">
        <v>1499</v>
      </c>
      <c r="G15" s="134">
        <v>33.43</v>
      </c>
      <c r="H15" s="133"/>
    </row>
    <row r="16" ht="17.6" spans="1:8">
      <c r="A16" s="11">
        <v>11</v>
      </c>
      <c r="B16" s="129" t="s">
        <v>1397</v>
      </c>
      <c r="C16" s="94" t="s">
        <v>1398</v>
      </c>
      <c r="D16" s="129" t="s">
        <v>1399</v>
      </c>
      <c r="E16" s="130">
        <v>45672</v>
      </c>
      <c r="F16" s="11" t="s">
        <v>1509</v>
      </c>
      <c r="G16" s="134">
        <v>34.274</v>
      </c>
      <c r="H16" s="133"/>
    </row>
    <row r="17" ht="17.6" spans="1:8">
      <c r="A17" s="11">
        <v>12</v>
      </c>
      <c r="B17" s="129" t="s">
        <v>1397</v>
      </c>
      <c r="C17" s="94" t="s">
        <v>1398</v>
      </c>
      <c r="D17" s="129" t="s">
        <v>1399</v>
      </c>
      <c r="E17" s="130">
        <v>45674</v>
      </c>
      <c r="F17" s="11" t="s">
        <v>1499</v>
      </c>
      <c r="G17" s="134">
        <v>34.602</v>
      </c>
      <c r="H17" s="133"/>
    </row>
    <row r="18" ht="17.6" spans="1:8">
      <c r="A18" s="11">
        <v>13</v>
      </c>
      <c r="B18" s="129" t="s">
        <v>1397</v>
      </c>
      <c r="C18" s="94" t="s">
        <v>1398</v>
      </c>
      <c r="D18" s="129" t="s">
        <v>1399</v>
      </c>
      <c r="E18" s="130">
        <v>45675</v>
      </c>
      <c r="F18" s="11" t="s">
        <v>1499</v>
      </c>
      <c r="G18" s="134">
        <v>34.778</v>
      </c>
      <c r="H18" s="133"/>
    </row>
    <row r="19" ht="17.6" spans="1:8">
      <c r="A19" s="11">
        <v>14</v>
      </c>
      <c r="B19" s="129" t="s">
        <v>1397</v>
      </c>
      <c r="C19" s="94" t="s">
        <v>1398</v>
      </c>
      <c r="D19" s="129" t="s">
        <v>1399</v>
      </c>
      <c r="E19" s="130">
        <v>45675</v>
      </c>
      <c r="F19" s="11" t="s">
        <v>1499</v>
      </c>
      <c r="G19" s="134">
        <v>34.818</v>
      </c>
      <c r="H19" s="133"/>
    </row>
    <row r="20" ht="17.6" spans="1:8">
      <c r="A20" s="11">
        <v>15</v>
      </c>
      <c r="B20" s="129" t="s">
        <v>1397</v>
      </c>
      <c r="C20" s="94" t="s">
        <v>1398</v>
      </c>
      <c r="D20" s="129" t="s">
        <v>1399</v>
      </c>
      <c r="E20" s="130">
        <v>45678</v>
      </c>
      <c r="F20" s="11" t="s">
        <v>1499</v>
      </c>
      <c r="G20" s="134">
        <v>33.646</v>
      </c>
      <c r="H20" s="133"/>
    </row>
    <row r="21" ht="17.6" spans="1:8">
      <c r="A21" s="11">
        <v>16</v>
      </c>
      <c r="B21" s="129" t="s">
        <v>1397</v>
      </c>
      <c r="C21" s="94" t="s">
        <v>1398</v>
      </c>
      <c r="D21" s="129" t="s">
        <v>1399</v>
      </c>
      <c r="E21" s="130">
        <v>45678</v>
      </c>
      <c r="F21" s="11" t="s">
        <v>1509</v>
      </c>
      <c r="G21" s="134">
        <v>33.846</v>
      </c>
      <c r="H21" s="135"/>
    </row>
    <row r="22" spans="1:8">
      <c r="A22" s="18" t="s">
        <v>101</v>
      </c>
      <c r="B22" s="23"/>
      <c r="C22" s="23"/>
      <c r="D22" s="23"/>
      <c r="E22" s="23"/>
      <c r="F22" s="23"/>
      <c r="G22" s="18">
        <f>SUM(G6:G21)</f>
        <v>522.059</v>
      </c>
      <c r="H22" s="136"/>
    </row>
    <row r="24" spans="1:8">
      <c r="A24" s="128" t="s">
        <v>1519</v>
      </c>
      <c r="B24" s="128"/>
      <c r="C24" s="128"/>
      <c r="D24" s="128"/>
      <c r="E24" s="128"/>
      <c r="F24" s="128"/>
      <c r="G24" s="128"/>
      <c r="H24" s="128"/>
    </row>
    <row r="25" spans="1:8">
      <c r="A25" s="128"/>
      <c r="B25" s="128"/>
      <c r="C25" s="128"/>
      <c r="D25" s="128"/>
      <c r="E25" s="128"/>
      <c r="F25" s="128"/>
      <c r="G25" s="128"/>
      <c r="H25" s="128"/>
    </row>
    <row r="26" spans="1:8">
      <c r="A26" s="128"/>
      <c r="B26" s="128"/>
      <c r="C26" s="128"/>
      <c r="D26" s="128"/>
      <c r="E26" s="128"/>
      <c r="F26" s="128"/>
      <c r="G26" s="128"/>
      <c r="H26" s="128"/>
    </row>
    <row r="27" spans="1:8">
      <c r="A27" s="7" t="s">
        <v>1</v>
      </c>
      <c r="B27" s="7" t="s">
        <v>3</v>
      </c>
      <c r="C27" s="7" t="s">
        <v>3</v>
      </c>
      <c r="D27" s="7" t="s">
        <v>4</v>
      </c>
      <c r="E27" s="7" t="s">
        <v>5</v>
      </c>
      <c r="F27" s="7" t="s">
        <v>6</v>
      </c>
      <c r="G27" s="7" t="s">
        <v>7</v>
      </c>
      <c r="H27" s="7" t="s">
        <v>10</v>
      </c>
    </row>
    <row r="28" spans="1:8">
      <c r="A28" s="7"/>
      <c r="B28" s="7" t="s">
        <v>11</v>
      </c>
      <c r="C28" s="7" t="s">
        <v>63</v>
      </c>
      <c r="D28" s="7"/>
      <c r="E28" s="7"/>
      <c r="F28" s="7"/>
      <c r="G28" s="7" t="s">
        <v>13</v>
      </c>
      <c r="H28" s="7"/>
    </row>
    <row r="29" ht="17.6" spans="1:8">
      <c r="A29" s="11">
        <v>1</v>
      </c>
      <c r="B29" s="129" t="s">
        <v>1397</v>
      </c>
      <c r="C29" s="94" t="s">
        <v>1398</v>
      </c>
      <c r="D29" s="129" t="s">
        <v>64</v>
      </c>
      <c r="E29" s="130">
        <v>45659</v>
      </c>
      <c r="F29" s="13" t="s">
        <v>1485</v>
      </c>
      <c r="G29" s="137">
        <v>33.534</v>
      </c>
      <c r="H29" s="132" t="s">
        <v>18</v>
      </c>
    </row>
    <row r="30" ht="17.6" spans="1:8">
      <c r="A30" s="11">
        <v>2</v>
      </c>
      <c r="B30" s="129" t="s">
        <v>1397</v>
      </c>
      <c r="C30" s="94" t="s">
        <v>1398</v>
      </c>
      <c r="D30" s="129" t="s">
        <v>64</v>
      </c>
      <c r="E30" s="130">
        <v>45659</v>
      </c>
      <c r="F30" s="13" t="s">
        <v>1407</v>
      </c>
      <c r="G30" s="137">
        <v>33.697</v>
      </c>
      <c r="H30" s="133"/>
    </row>
    <row r="31" ht="17.6" spans="1:8">
      <c r="A31" s="11">
        <v>3</v>
      </c>
      <c r="B31" s="129" t="s">
        <v>1397</v>
      </c>
      <c r="C31" s="94" t="s">
        <v>1398</v>
      </c>
      <c r="D31" s="129" t="s">
        <v>64</v>
      </c>
      <c r="E31" s="130">
        <v>45659</v>
      </c>
      <c r="F31" s="13" t="s">
        <v>2226</v>
      </c>
      <c r="G31" s="137">
        <v>33.549</v>
      </c>
      <c r="H31" s="133"/>
    </row>
    <row r="32" ht="17.6" spans="1:8">
      <c r="A32" s="11">
        <v>4</v>
      </c>
      <c r="B32" s="129" t="s">
        <v>1397</v>
      </c>
      <c r="C32" s="94" t="s">
        <v>1398</v>
      </c>
      <c r="D32" s="129" t="s">
        <v>64</v>
      </c>
      <c r="E32" s="130">
        <v>45659</v>
      </c>
      <c r="F32" s="13" t="s">
        <v>2227</v>
      </c>
      <c r="G32" s="137">
        <v>33.405</v>
      </c>
      <c r="H32" s="133"/>
    </row>
    <row r="33" ht="17.6" spans="1:8">
      <c r="A33" s="11">
        <v>5</v>
      </c>
      <c r="B33" s="129" t="s">
        <v>1397</v>
      </c>
      <c r="C33" s="94" t="s">
        <v>1398</v>
      </c>
      <c r="D33" s="129" t="s">
        <v>64</v>
      </c>
      <c r="E33" s="130">
        <v>45659</v>
      </c>
      <c r="F33" s="13" t="s">
        <v>2228</v>
      </c>
      <c r="G33" s="137">
        <v>33.06</v>
      </c>
      <c r="H33" s="133"/>
    </row>
    <row r="34" ht="17.6" spans="1:8">
      <c r="A34" s="11">
        <v>6</v>
      </c>
      <c r="B34" s="129" t="s">
        <v>1397</v>
      </c>
      <c r="C34" s="94" t="s">
        <v>1398</v>
      </c>
      <c r="D34" s="129" t="s">
        <v>64</v>
      </c>
      <c r="E34" s="130">
        <v>45659</v>
      </c>
      <c r="F34" s="13" t="s">
        <v>2229</v>
      </c>
      <c r="G34" s="137">
        <v>33.488</v>
      </c>
      <c r="H34" s="133"/>
    </row>
    <row r="35" ht="17.6" spans="1:8">
      <c r="A35" s="11">
        <v>7</v>
      </c>
      <c r="B35" s="129" t="s">
        <v>1397</v>
      </c>
      <c r="C35" s="94" t="s">
        <v>1398</v>
      </c>
      <c r="D35" s="129" t="s">
        <v>64</v>
      </c>
      <c r="E35" s="130">
        <v>45660</v>
      </c>
      <c r="F35" s="13" t="s">
        <v>2230</v>
      </c>
      <c r="G35" s="137">
        <v>33.461</v>
      </c>
      <c r="H35" s="133"/>
    </row>
    <row r="36" ht="17.6" spans="1:8">
      <c r="A36" s="11">
        <v>8</v>
      </c>
      <c r="B36" s="129" t="s">
        <v>1397</v>
      </c>
      <c r="C36" s="94" t="s">
        <v>1398</v>
      </c>
      <c r="D36" s="129" t="s">
        <v>64</v>
      </c>
      <c r="E36" s="130">
        <v>45660</v>
      </c>
      <c r="F36" s="13" t="s">
        <v>2231</v>
      </c>
      <c r="G36" s="137">
        <v>33.155</v>
      </c>
      <c r="H36" s="133"/>
    </row>
    <row r="37" ht="17.6" spans="1:8">
      <c r="A37" s="11">
        <v>9</v>
      </c>
      <c r="B37" s="129" t="s">
        <v>1397</v>
      </c>
      <c r="C37" s="94" t="s">
        <v>1398</v>
      </c>
      <c r="D37" s="129" t="s">
        <v>64</v>
      </c>
      <c r="E37" s="130">
        <v>45660</v>
      </c>
      <c r="F37" s="13" t="s">
        <v>1511</v>
      </c>
      <c r="G37" s="137">
        <v>33.02</v>
      </c>
      <c r="H37" s="133"/>
    </row>
    <row r="38" ht="17.6" spans="1:8">
      <c r="A38" s="11">
        <v>10</v>
      </c>
      <c r="B38" s="129" t="s">
        <v>1397</v>
      </c>
      <c r="C38" s="94" t="s">
        <v>1398</v>
      </c>
      <c r="D38" s="129" t="s">
        <v>64</v>
      </c>
      <c r="E38" s="130">
        <v>45663</v>
      </c>
      <c r="F38" s="13" t="s">
        <v>2232</v>
      </c>
      <c r="G38" s="137">
        <v>33.464</v>
      </c>
      <c r="H38" s="133"/>
    </row>
    <row r="39" ht="17.6" spans="1:8">
      <c r="A39" s="11">
        <v>11</v>
      </c>
      <c r="B39" s="129" t="s">
        <v>1397</v>
      </c>
      <c r="C39" s="94" t="s">
        <v>1398</v>
      </c>
      <c r="D39" s="129" t="s">
        <v>64</v>
      </c>
      <c r="E39" s="130">
        <v>45663</v>
      </c>
      <c r="F39" s="13" t="s">
        <v>2233</v>
      </c>
      <c r="G39" s="137">
        <v>33.506</v>
      </c>
      <c r="H39" s="133"/>
    </row>
    <row r="40" ht="17.6" spans="1:8">
      <c r="A40" s="11">
        <v>12</v>
      </c>
      <c r="B40" s="129" t="s">
        <v>1397</v>
      </c>
      <c r="C40" s="94" t="s">
        <v>1398</v>
      </c>
      <c r="D40" s="129" t="s">
        <v>64</v>
      </c>
      <c r="E40" s="130">
        <v>45663</v>
      </c>
      <c r="F40" s="13" t="s">
        <v>2234</v>
      </c>
      <c r="G40" s="137">
        <v>33.815</v>
      </c>
      <c r="H40" s="133"/>
    </row>
    <row r="41" ht="17.6" spans="1:8">
      <c r="A41" s="11">
        <v>13</v>
      </c>
      <c r="B41" s="129" t="s">
        <v>1397</v>
      </c>
      <c r="C41" s="94" t="s">
        <v>1398</v>
      </c>
      <c r="D41" s="129" t="s">
        <v>64</v>
      </c>
      <c r="E41" s="130">
        <v>45663</v>
      </c>
      <c r="F41" s="13" t="s">
        <v>2235</v>
      </c>
      <c r="G41" s="137">
        <v>33.192</v>
      </c>
      <c r="H41" s="133"/>
    </row>
    <row r="42" ht="17.6" spans="1:8">
      <c r="A42" s="11">
        <v>14</v>
      </c>
      <c r="B42" s="129" t="s">
        <v>1397</v>
      </c>
      <c r="C42" s="94" t="s">
        <v>1398</v>
      </c>
      <c r="D42" s="129" t="s">
        <v>64</v>
      </c>
      <c r="E42" s="130">
        <v>45663</v>
      </c>
      <c r="F42" s="13" t="s">
        <v>2236</v>
      </c>
      <c r="G42" s="137">
        <v>33.613</v>
      </c>
      <c r="H42" s="133"/>
    </row>
    <row r="43" ht="17.6" spans="1:8">
      <c r="A43" s="11">
        <v>15</v>
      </c>
      <c r="B43" s="129" t="s">
        <v>1397</v>
      </c>
      <c r="C43" s="94" t="s">
        <v>1398</v>
      </c>
      <c r="D43" s="129" t="s">
        <v>64</v>
      </c>
      <c r="E43" s="130">
        <v>45663</v>
      </c>
      <c r="F43" s="13" t="s">
        <v>2237</v>
      </c>
      <c r="G43" s="137">
        <v>34.08</v>
      </c>
      <c r="H43" s="133"/>
    </row>
    <row r="44" ht="17.6" spans="1:8">
      <c r="A44" s="11">
        <v>16</v>
      </c>
      <c r="B44" s="129" t="s">
        <v>1397</v>
      </c>
      <c r="C44" s="94" t="s">
        <v>1398</v>
      </c>
      <c r="D44" s="129" t="s">
        <v>64</v>
      </c>
      <c r="E44" s="130">
        <v>45664</v>
      </c>
      <c r="F44" s="13" t="s">
        <v>2238</v>
      </c>
      <c r="G44" s="137">
        <v>33.69</v>
      </c>
      <c r="H44" s="133"/>
    </row>
    <row r="45" ht="17.6" spans="1:8">
      <c r="A45" s="11">
        <v>17</v>
      </c>
      <c r="B45" s="129" t="s">
        <v>1397</v>
      </c>
      <c r="C45" s="94" t="s">
        <v>1398</v>
      </c>
      <c r="D45" s="129" t="s">
        <v>64</v>
      </c>
      <c r="E45" s="130">
        <v>45664</v>
      </c>
      <c r="F45" s="13" t="s">
        <v>2239</v>
      </c>
      <c r="G45" s="137">
        <v>33.586</v>
      </c>
      <c r="H45" s="133"/>
    </row>
    <row r="46" ht="17.6" spans="1:8">
      <c r="A46" s="11">
        <v>18</v>
      </c>
      <c r="B46" s="129" t="s">
        <v>1397</v>
      </c>
      <c r="C46" s="94" t="s">
        <v>1398</v>
      </c>
      <c r="D46" s="129" t="s">
        <v>64</v>
      </c>
      <c r="E46" s="130">
        <v>45664</v>
      </c>
      <c r="F46" s="13" t="s">
        <v>2240</v>
      </c>
      <c r="G46" s="137">
        <v>33.315</v>
      </c>
      <c r="H46" s="133"/>
    </row>
    <row r="47" ht="17.6" spans="1:8">
      <c r="A47" s="11">
        <v>19</v>
      </c>
      <c r="B47" s="129" t="s">
        <v>1397</v>
      </c>
      <c r="C47" s="94" t="s">
        <v>1398</v>
      </c>
      <c r="D47" s="129" t="s">
        <v>64</v>
      </c>
      <c r="E47" s="130">
        <v>45664</v>
      </c>
      <c r="F47" s="13" t="s">
        <v>2241</v>
      </c>
      <c r="G47" s="137">
        <v>33.174</v>
      </c>
      <c r="H47" s="133"/>
    </row>
    <row r="48" ht="17.6" spans="1:8">
      <c r="A48" s="11">
        <v>20</v>
      </c>
      <c r="B48" s="129" t="s">
        <v>1397</v>
      </c>
      <c r="C48" s="94" t="s">
        <v>1398</v>
      </c>
      <c r="D48" s="129" t="s">
        <v>64</v>
      </c>
      <c r="E48" s="130">
        <v>45664</v>
      </c>
      <c r="F48" s="13" t="s">
        <v>2226</v>
      </c>
      <c r="G48" s="137">
        <v>33.38</v>
      </c>
      <c r="H48" s="133"/>
    </row>
    <row r="49" ht="17.6" spans="1:8">
      <c r="A49" s="11">
        <v>21</v>
      </c>
      <c r="B49" s="129" t="s">
        <v>1397</v>
      </c>
      <c r="C49" s="94" t="s">
        <v>1398</v>
      </c>
      <c r="D49" s="129" t="s">
        <v>64</v>
      </c>
      <c r="E49" s="130">
        <v>45664</v>
      </c>
      <c r="F49" s="13" t="s">
        <v>2242</v>
      </c>
      <c r="G49" s="137">
        <v>33.188</v>
      </c>
      <c r="H49" s="133"/>
    </row>
    <row r="50" ht="17.6" spans="1:8">
      <c r="A50" s="11">
        <v>22</v>
      </c>
      <c r="B50" s="129" t="s">
        <v>1397</v>
      </c>
      <c r="C50" s="94" t="s">
        <v>1398</v>
      </c>
      <c r="D50" s="129" t="s">
        <v>64</v>
      </c>
      <c r="E50" s="130">
        <v>45665</v>
      </c>
      <c r="F50" s="13" t="s">
        <v>2243</v>
      </c>
      <c r="G50" s="137">
        <v>33.281</v>
      </c>
      <c r="H50" s="133"/>
    </row>
    <row r="51" ht="17.6" spans="1:8">
      <c r="A51" s="11">
        <v>23</v>
      </c>
      <c r="B51" s="129" t="s">
        <v>1397</v>
      </c>
      <c r="C51" s="94" t="s">
        <v>1398</v>
      </c>
      <c r="D51" s="129" t="s">
        <v>64</v>
      </c>
      <c r="E51" s="130">
        <v>45665</v>
      </c>
      <c r="F51" s="13" t="s">
        <v>1487</v>
      </c>
      <c r="G51" s="137">
        <v>33.185</v>
      </c>
      <c r="H51" s="133"/>
    </row>
    <row r="52" ht="17.6" spans="1:8">
      <c r="A52" s="11">
        <v>24</v>
      </c>
      <c r="B52" s="129" t="s">
        <v>1397</v>
      </c>
      <c r="C52" s="94" t="s">
        <v>1398</v>
      </c>
      <c r="D52" s="129" t="s">
        <v>64</v>
      </c>
      <c r="E52" s="130">
        <v>45665</v>
      </c>
      <c r="F52" s="13" t="s">
        <v>1543</v>
      </c>
      <c r="G52" s="137">
        <v>34.208</v>
      </c>
      <c r="H52" s="133"/>
    </row>
    <row r="53" ht="17.6" spans="1:8">
      <c r="A53" s="11">
        <v>25</v>
      </c>
      <c r="B53" s="129" t="s">
        <v>1397</v>
      </c>
      <c r="C53" s="94" t="s">
        <v>1398</v>
      </c>
      <c r="D53" s="129" t="s">
        <v>64</v>
      </c>
      <c r="E53" s="130">
        <v>45666</v>
      </c>
      <c r="F53" s="13" t="s">
        <v>1542</v>
      </c>
      <c r="G53" s="137">
        <v>33.629</v>
      </c>
      <c r="H53" s="133"/>
    </row>
    <row r="54" ht="17.6" spans="1:8">
      <c r="A54" s="11">
        <v>26</v>
      </c>
      <c r="B54" s="129" t="s">
        <v>1397</v>
      </c>
      <c r="C54" s="94" t="s">
        <v>1398</v>
      </c>
      <c r="D54" s="129" t="s">
        <v>64</v>
      </c>
      <c r="E54" s="130">
        <v>45666</v>
      </c>
      <c r="F54" s="13" t="s">
        <v>2226</v>
      </c>
      <c r="G54" s="137">
        <v>33.561</v>
      </c>
      <c r="H54" s="133"/>
    </row>
    <row r="55" ht="17.6" spans="1:8">
      <c r="A55" s="11">
        <v>27</v>
      </c>
      <c r="B55" s="129" t="s">
        <v>1397</v>
      </c>
      <c r="C55" s="94" t="s">
        <v>1398</v>
      </c>
      <c r="D55" s="129" t="s">
        <v>64</v>
      </c>
      <c r="E55" s="130">
        <v>45666</v>
      </c>
      <c r="F55" s="13" t="s">
        <v>2244</v>
      </c>
      <c r="G55" s="137">
        <v>33.483</v>
      </c>
      <c r="H55" s="133"/>
    </row>
    <row r="56" ht="17.6" spans="1:8">
      <c r="A56" s="11">
        <v>28</v>
      </c>
      <c r="B56" s="129" t="s">
        <v>1397</v>
      </c>
      <c r="C56" s="94" t="s">
        <v>1398</v>
      </c>
      <c r="D56" s="129" t="s">
        <v>64</v>
      </c>
      <c r="E56" s="130">
        <v>45667</v>
      </c>
      <c r="F56" s="13" t="s">
        <v>2245</v>
      </c>
      <c r="G56" s="137">
        <v>33.66</v>
      </c>
      <c r="H56" s="133"/>
    </row>
    <row r="57" ht="17.6" spans="1:8">
      <c r="A57" s="11">
        <v>29</v>
      </c>
      <c r="B57" s="129" t="s">
        <v>1397</v>
      </c>
      <c r="C57" s="94" t="s">
        <v>1398</v>
      </c>
      <c r="D57" s="129" t="s">
        <v>64</v>
      </c>
      <c r="E57" s="130">
        <v>45667</v>
      </c>
      <c r="F57" s="13" t="s">
        <v>2246</v>
      </c>
      <c r="G57" s="137">
        <v>33.722</v>
      </c>
      <c r="H57" s="133"/>
    </row>
    <row r="58" ht="17.6" spans="1:8">
      <c r="A58" s="11">
        <v>30</v>
      </c>
      <c r="B58" s="129" t="s">
        <v>1397</v>
      </c>
      <c r="C58" s="94" t="s">
        <v>1398</v>
      </c>
      <c r="D58" s="129" t="s">
        <v>64</v>
      </c>
      <c r="E58" s="130">
        <v>45668</v>
      </c>
      <c r="F58" s="13" t="s">
        <v>2247</v>
      </c>
      <c r="G58" s="137">
        <v>33.923</v>
      </c>
      <c r="H58" s="133"/>
    </row>
    <row r="59" ht="17.6" spans="1:8">
      <c r="A59" s="11">
        <v>31</v>
      </c>
      <c r="B59" s="129" t="s">
        <v>1397</v>
      </c>
      <c r="C59" s="94" t="s">
        <v>1398</v>
      </c>
      <c r="D59" s="129" t="s">
        <v>64</v>
      </c>
      <c r="E59" s="130">
        <v>45668</v>
      </c>
      <c r="F59" s="13" t="s">
        <v>2248</v>
      </c>
      <c r="G59" s="137">
        <v>33.522</v>
      </c>
      <c r="H59" s="133"/>
    </row>
    <row r="60" ht="17.6" spans="1:8">
      <c r="A60" s="11">
        <v>32</v>
      </c>
      <c r="B60" s="129" t="s">
        <v>1397</v>
      </c>
      <c r="C60" s="94" t="s">
        <v>1398</v>
      </c>
      <c r="D60" s="129" t="s">
        <v>64</v>
      </c>
      <c r="E60" s="130">
        <v>45668</v>
      </c>
      <c r="F60" s="13" t="s">
        <v>2226</v>
      </c>
      <c r="G60" s="137">
        <v>33.814</v>
      </c>
      <c r="H60" s="133"/>
    </row>
    <row r="61" ht="17.6" spans="1:8">
      <c r="A61" s="11">
        <v>33</v>
      </c>
      <c r="B61" s="129" t="s">
        <v>1397</v>
      </c>
      <c r="C61" s="94" t="s">
        <v>1398</v>
      </c>
      <c r="D61" s="129" t="s">
        <v>64</v>
      </c>
      <c r="E61" s="130">
        <v>45669</v>
      </c>
      <c r="F61" s="13" t="s">
        <v>1542</v>
      </c>
      <c r="G61" s="137">
        <v>33.335</v>
      </c>
      <c r="H61" s="133"/>
    </row>
    <row r="62" ht="17.6" spans="1:8">
      <c r="A62" s="11">
        <v>34</v>
      </c>
      <c r="B62" s="129" t="s">
        <v>1397</v>
      </c>
      <c r="C62" s="94" t="s">
        <v>1398</v>
      </c>
      <c r="D62" s="129" t="s">
        <v>64</v>
      </c>
      <c r="E62" s="130">
        <v>45670</v>
      </c>
      <c r="F62" s="13" t="s">
        <v>2226</v>
      </c>
      <c r="G62" s="137">
        <v>33.538</v>
      </c>
      <c r="H62" s="133"/>
    </row>
    <row r="63" ht="17.6" spans="1:8">
      <c r="A63" s="11">
        <v>35</v>
      </c>
      <c r="B63" s="129" t="s">
        <v>1397</v>
      </c>
      <c r="C63" s="94" t="s">
        <v>1398</v>
      </c>
      <c r="D63" s="129" t="s">
        <v>64</v>
      </c>
      <c r="E63" s="130">
        <v>45670</v>
      </c>
      <c r="F63" s="13" t="s">
        <v>2248</v>
      </c>
      <c r="G63" s="137">
        <v>33.375</v>
      </c>
      <c r="H63" s="133"/>
    </row>
    <row r="64" ht="17.6" spans="1:8">
      <c r="A64" s="11">
        <v>36</v>
      </c>
      <c r="B64" s="129" t="s">
        <v>1397</v>
      </c>
      <c r="C64" s="94" t="s">
        <v>1398</v>
      </c>
      <c r="D64" s="129" t="s">
        <v>64</v>
      </c>
      <c r="E64" s="130">
        <v>45670</v>
      </c>
      <c r="F64" s="13" t="s">
        <v>2227</v>
      </c>
      <c r="G64" s="137">
        <v>33.651</v>
      </c>
      <c r="H64" s="133"/>
    </row>
    <row r="65" ht="17.6" spans="1:8">
      <c r="A65" s="11">
        <v>37</v>
      </c>
      <c r="B65" s="129" t="s">
        <v>1397</v>
      </c>
      <c r="C65" s="94" t="s">
        <v>1398</v>
      </c>
      <c r="D65" s="129" t="s">
        <v>64</v>
      </c>
      <c r="E65" s="130">
        <v>45670</v>
      </c>
      <c r="F65" s="138" t="s">
        <v>1473</v>
      </c>
      <c r="G65" s="139">
        <v>33.783</v>
      </c>
      <c r="H65" s="133"/>
    </row>
    <row r="66" ht="17.6" spans="1:8">
      <c r="A66" s="11">
        <v>38</v>
      </c>
      <c r="B66" s="129" t="s">
        <v>1397</v>
      </c>
      <c r="C66" s="94" t="s">
        <v>1398</v>
      </c>
      <c r="D66" s="129" t="s">
        <v>64</v>
      </c>
      <c r="E66" s="140">
        <v>45671</v>
      </c>
      <c r="F66" s="141" t="s">
        <v>2249</v>
      </c>
      <c r="G66" s="141">
        <v>33.989</v>
      </c>
      <c r="H66" s="133"/>
    </row>
    <row r="67" ht="17.6" spans="1:8">
      <c r="A67" s="11">
        <v>39</v>
      </c>
      <c r="B67" s="129" t="s">
        <v>1397</v>
      </c>
      <c r="C67" s="94" t="s">
        <v>1398</v>
      </c>
      <c r="D67" s="129" t="s">
        <v>64</v>
      </c>
      <c r="E67" s="140">
        <v>45671</v>
      </c>
      <c r="F67" s="141" t="s">
        <v>2250</v>
      </c>
      <c r="G67" s="141">
        <v>33.913</v>
      </c>
      <c r="H67" s="133"/>
    </row>
    <row r="68" ht="17.6" spans="1:8">
      <c r="A68" s="11">
        <v>40</v>
      </c>
      <c r="B68" s="129" t="s">
        <v>1397</v>
      </c>
      <c r="C68" s="94" t="s">
        <v>1398</v>
      </c>
      <c r="D68" s="129" t="s">
        <v>64</v>
      </c>
      <c r="E68" s="140">
        <v>45672</v>
      </c>
      <c r="F68" s="141" t="s">
        <v>1542</v>
      </c>
      <c r="G68" s="141">
        <v>33.97</v>
      </c>
      <c r="H68" s="133"/>
    </row>
    <row r="69" ht="17.6" spans="1:8">
      <c r="A69" s="11">
        <v>41</v>
      </c>
      <c r="B69" s="129" t="s">
        <v>1397</v>
      </c>
      <c r="C69" s="94" t="s">
        <v>1398</v>
      </c>
      <c r="D69" s="129" t="s">
        <v>64</v>
      </c>
      <c r="E69" s="140">
        <v>45672</v>
      </c>
      <c r="F69" s="141" t="s">
        <v>2244</v>
      </c>
      <c r="G69" s="141">
        <v>33.461</v>
      </c>
      <c r="H69" s="133"/>
    </row>
    <row r="70" ht="17.6" spans="1:8">
      <c r="A70" s="11">
        <v>42</v>
      </c>
      <c r="B70" s="129" t="s">
        <v>1397</v>
      </c>
      <c r="C70" s="94" t="s">
        <v>1398</v>
      </c>
      <c r="D70" s="129" t="s">
        <v>64</v>
      </c>
      <c r="E70" s="140">
        <v>45672</v>
      </c>
      <c r="F70" s="141" t="s">
        <v>2226</v>
      </c>
      <c r="G70" s="141">
        <v>33.837</v>
      </c>
      <c r="H70" s="133"/>
    </row>
    <row r="71" ht="17.6" spans="1:8">
      <c r="A71" s="11">
        <v>43</v>
      </c>
      <c r="B71" s="129" t="s">
        <v>1397</v>
      </c>
      <c r="C71" s="94" t="s">
        <v>1398</v>
      </c>
      <c r="D71" s="129" t="s">
        <v>64</v>
      </c>
      <c r="E71" s="140">
        <v>45673</v>
      </c>
      <c r="F71" s="142" t="s">
        <v>2251</v>
      </c>
      <c r="G71" s="142">
        <v>33.857</v>
      </c>
      <c r="H71" s="133"/>
    </row>
    <row r="72" ht="17.6" spans="1:8">
      <c r="A72" s="11">
        <v>44</v>
      </c>
      <c r="B72" s="129" t="s">
        <v>1397</v>
      </c>
      <c r="C72" s="94" t="s">
        <v>1398</v>
      </c>
      <c r="D72" s="129" t="s">
        <v>64</v>
      </c>
      <c r="E72" s="140">
        <v>45673</v>
      </c>
      <c r="F72" s="142" t="s">
        <v>2248</v>
      </c>
      <c r="G72" s="142">
        <v>33.984</v>
      </c>
      <c r="H72" s="133"/>
    </row>
    <row r="73" ht="17.6" spans="1:8">
      <c r="A73" s="11">
        <v>45</v>
      </c>
      <c r="B73" s="129" t="s">
        <v>1397</v>
      </c>
      <c r="C73" s="94" t="s">
        <v>1398</v>
      </c>
      <c r="D73" s="129" t="s">
        <v>64</v>
      </c>
      <c r="E73" s="140">
        <v>45673</v>
      </c>
      <c r="F73" s="142" t="s">
        <v>2252</v>
      </c>
      <c r="G73" s="142">
        <v>33.776</v>
      </c>
      <c r="H73" s="133"/>
    </row>
    <row r="74" ht="17.6" spans="1:8">
      <c r="A74" s="11">
        <v>46</v>
      </c>
      <c r="B74" s="129" t="s">
        <v>1397</v>
      </c>
      <c r="C74" s="94" t="s">
        <v>1398</v>
      </c>
      <c r="D74" s="129" t="s">
        <v>64</v>
      </c>
      <c r="E74" s="140">
        <v>45674</v>
      </c>
      <c r="F74" s="142" t="s">
        <v>1510</v>
      </c>
      <c r="G74" s="142">
        <v>33.444</v>
      </c>
      <c r="H74" s="133"/>
    </row>
    <row r="75" ht="17.6" spans="1:8">
      <c r="A75" s="11">
        <v>47</v>
      </c>
      <c r="B75" s="129" t="s">
        <v>1397</v>
      </c>
      <c r="C75" s="94" t="s">
        <v>1398</v>
      </c>
      <c r="D75" s="129" t="s">
        <v>64</v>
      </c>
      <c r="E75" s="140">
        <v>45674</v>
      </c>
      <c r="F75" s="142" t="s">
        <v>2242</v>
      </c>
      <c r="G75" s="142">
        <v>33.644</v>
      </c>
      <c r="H75" s="133"/>
    </row>
    <row r="76" ht="17.6" spans="1:8">
      <c r="A76" s="11">
        <v>48</v>
      </c>
      <c r="B76" s="129" t="s">
        <v>1397</v>
      </c>
      <c r="C76" s="94" t="s">
        <v>1398</v>
      </c>
      <c r="D76" s="129" t="s">
        <v>64</v>
      </c>
      <c r="E76" s="140">
        <v>45675</v>
      </c>
      <c r="F76" s="142" t="s">
        <v>1542</v>
      </c>
      <c r="G76" s="142">
        <v>33.424</v>
      </c>
      <c r="H76" s="133"/>
    </row>
    <row r="77" ht="17.6" spans="1:8">
      <c r="A77" s="11">
        <v>49</v>
      </c>
      <c r="B77" s="129" t="s">
        <v>1397</v>
      </c>
      <c r="C77" s="94" t="s">
        <v>1398</v>
      </c>
      <c r="D77" s="129" t="s">
        <v>64</v>
      </c>
      <c r="E77" s="140">
        <v>45676</v>
      </c>
      <c r="F77" s="142" t="s">
        <v>2226</v>
      </c>
      <c r="G77" s="142">
        <v>33.05</v>
      </c>
      <c r="H77" s="133"/>
    </row>
    <row r="78" ht="17.6" spans="1:8">
      <c r="A78" s="11">
        <v>50</v>
      </c>
      <c r="B78" s="129" t="s">
        <v>1397</v>
      </c>
      <c r="C78" s="94" t="s">
        <v>1398</v>
      </c>
      <c r="D78" s="129" t="s">
        <v>64</v>
      </c>
      <c r="E78" s="140">
        <v>45676</v>
      </c>
      <c r="F78" s="142" t="s">
        <v>2248</v>
      </c>
      <c r="G78" s="142">
        <v>33.004</v>
      </c>
      <c r="H78" s="133"/>
    </row>
    <row r="79" ht="17.6" spans="1:8">
      <c r="A79" s="11">
        <v>51</v>
      </c>
      <c r="B79" s="129" t="s">
        <v>1397</v>
      </c>
      <c r="C79" s="94" t="s">
        <v>1398</v>
      </c>
      <c r="D79" s="129" t="s">
        <v>64</v>
      </c>
      <c r="E79" s="140">
        <v>45676</v>
      </c>
      <c r="F79" s="142" t="s">
        <v>1485</v>
      </c>
      <c r="G79" s="142">
        <v>33.458</v>
      </c>
      <c r="H79" s="135"/>
    </row>
    <row r="80" spans="1:8">
      <c r="A80" s="18" t="s">
        <v>101</v>
      </c>
      <c r="B80" s="23"/>
      <c r="C80" s="23"/>
      <c r="D80" s="23"/>
      <c r="E80" s="23"/>
      <c r="F80" s="136"/>
      <c r="G80" s="135">
        <f>SUM(G29:G79)</f>
        <v>1710.853</v>
      </c>
      <c r="H80" s="136"/>
    </row>
  </sheetData>
  <mergeCells count="14">
    <mergeCell ref="A4:A5"/>
    <mergeCell ref="A27:A28"/>
    <mergeCell ref="D4:D5"/>
    <mergeCell ref="D27:D28"/>
    <mergeCell ref="E4:E5"/>
    <mergeCell ref="E27:E28"/>
    <mergeCell ref="F4:F5"/>
    <mergeCell ref="F27:F28"/>
    <mergeCell ref="H4:H5"/>
    <mergeCell ref="H6:H21"/>
    <mergeCell ref="H27:H28"/>
    <mergeCell ref="H29:H79"/>
    <mergeCell ref="A1:H3"/>
    <mergeCell ref="A24:H2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topLeftCell="A91" workbookViewId="0">
      <selection activeCell="J110" sqref="J110"/>
    </sheetView>
  </sheetViews>
  <sheetFormatPr defaultColWidth="9" defaultRowHeight="16.8"/>
  <cols>
    <col min="1" max="1" width="4.84558823529412" customWidth="1"/>
    <col min="7" max="7" width="12.5367647058824" customWidth="1"/>
    <col min="8" max="8" width="11.0735294117647" customWidth="1"/>
    <col min="9" max="11" width="9.46323529411765" customWidth="1"/>
  </cols>
  <sheetData>
    <row r="1" spans="1:12">
      <c r="A1" s="34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3"/>
    </row>
    <row r="2" spans="1:1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104"/>
    </row>
    <row r="3" ht="17.55" spans="1:12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105"/>
    </row>
    <row r="4" spans="1:12">
      <c r="A4" s="91" t="s">
        <v>1</v>
      </c>
      <c r="B4" s="92" t="s">
        <v>2</v>
      </c>
      <c r="C4" s="92" t="s">
        <v>3</v>
      </c>
      <c r="D4" s="92" t="s">
        <v>3</v>
      </c>
      <c r="E4" s="100" t="s">
        <v>1551</v>
      </c>
      <c r="F4" s="100" t="s">
        <v>1552</v>
      </c>
      <c r="G4" s="92" t="s">
        <v>5</v>
      </c>
      <c r="H4" s="92" t="s">
        <v>6</v>
      </c>
      <c r="I4" s="92" t="s">
        <v>7</v>
      </c>
      <c r="J4" s="92" t="s">
        <v>8</v>
      </c>
      <c r="K4" s="92" t="s">
        <v>9</v>
      </c>
      <c r="L4" s="106" t="s">
        <v>1553</v>
      </c>
    </row>
    <row r="5" spans="1:12">
      <c r="A5" s="42"/>
      <c r="B5" s="7"/>
      <c r="C5" s="7" t="s">
        <v>11</v>
      </c>
      <c r="D5" s="7" t="s">
        <v>12</v>
      </c>
      <c r="E5" s="101"/>
      <c r="F5" s="101"/>
      <c r="G5" s="7"/>
      <c r="H5" s="7"/>
      <c r="I5" s="7" t="s">
        <v>13</v>
      </c>
      <c r="J5" s="7"/>
      <c r="K5" s="7"/>
      <c r="L5" s="124"/>
    </row>
    <row r="6" spans="1:12">
      <c r="A6" s="36">
        <v>1</v>
      </c>
      <c r="B6" s="117" t="s">
        <v>2253</v>
      </c>
      <c r="C6" s="94" t="s">
        <v>1555</v>
      </c>
      <c r="D6" s="94" t="s">
        <v>12</v>
      </c>
      <c r="E6" s="94" t="s">
        <v>2147</v>
      </c>
      <c r="F6" s="37"/>
      <c r="G6" s="102">
        <v>45660</v>
      </c>
      <c r="H6" s="37" t="s">
        <v>233</v>
      </c>
      <c r="I6" s="125">
        <v>43.38</v>
      </c>
      <c r="J6" s="54">
        <v>12.1</v>
      </c>
      <c r="K6" s="108">
        <f t="shared" ref="K6:K34" si="0">I6-(I6*J6)%</f>
        <v>38.13102</v>
      </c>
      <c r="L6" s="126"/>
    </row>
    <row r="7" spans="1:12">
      <c r="A7" s="36">
        <v>2</v>
      </c>
      <c r="B7" s="118"/>
      <c r="C7" s="94" t="s">
        <v>1555</v>
      </c>
      <c r="D7" s="94" t="s">
        <v>12</v>
      </c>
      <c r="E7" s="94" t="s">
        <v>2147</v>
      </c>
      <c r="F7" s="37"/>
      <c r="G7" s="102">
        <v>45660</v>
      </c>
      <c r="H7" s="37" t="s">
        <v>38</v>
      </c>
      <c r="I7" s="125">
        <v>47.62</v>
      </c>
      <c r="J7" s="54">
        <v>12.1</v>
      </c>
      <c r="K7" s="108">
        <f t="shared" si="0"/>
        <v>41.85798</v>
      </c>
      <c r="L7" s="126"/>
    </row>
    <row r="8" spans="1:12">
      <c r="A8" s="36">
        <v>3</v>
      </c>
      <c r="B8" s="118"/>
      <c r="C8" s="94" t="s">
        <v>1555</v>
      </c>
      <c r="D8" s="94" t="s">
        <v>12</v>
      </c>
      <c r="E8" s="94" t="s">
        <v>2147</v>
      </c>
      <c r="F8" s="37"/>
      <c r="G8" s="102">
        <v>45660</v>
      </c>
      <c r="H8" s="37" t="s">
        <v>81</v>
      </c>
      <c r="I8" s="125">
        <v>43.32</v>
      </c>
      <c r="J8" s="54">
        <v>12.1</v>
      </c>
      <c r="K8" s="108">
        <f t="shared" si="0"/>
        <v>38.07828</v>
      </c>
      <c r="L8" s="126"/>
    </row>
    <row r="9" spans="1:12">
      <c r="A9" s="36">
        <v>4</v>
      </c>
      <c r="B9" s="118"/>
      <c r="C9" s="94" t="s">
        <v>1555</v>
      </c>
      <c r="D9" s="94" t="s">
        <v>12</v>
      </c>
      <c r="E9" s="94" t="s">
        <v>2147</v>
      </c>
      <c r="F9" s="37"/>
      <c r="G9" s="102">
        <v>45660</v>
      </c>
      <c r="H9" s="37" t="s">
        <v>89</v>
      </c>
      <c r="I9" s="125">
        <v>29.7</v>
      </c>
      <c r="J9" s="54">
        <v>12.1</v>
      </c>
      <c r="K9" s="108">
        <f t="shared" si="0"/>
        <v>26.1063</v>
      </c>
      <c r="L9" s="126"/>
    </row>
    <row r="10" spans="1:12">
      <c r="A10" s="36">
        <v>5</v>
      </c>
      <c r="B10" s="118"/>
      <c r="C10" s="94" t="s">
        <v>1555</v>
      </c>
      <c r="D10" s="94" t="s">
        <v>12</v>
      </c>
      <c r="E10" s="94" t="s">
        <v>2147</v>
      </c>
      <c r="F10" s="37"/>
      <c r="G10" s="102">
        <v>45660</v>
      </c>
      <c r="H10" s="37" t="s">
        <v>32</v>
      </c>
      <c r="I10" s="125">
        <v>39.78</v>
      </c>
      <c r="J10" s="54">
        <v>12.1</v>
      </c>
      <c r="K10" s="108">
        <f t="shared" si="0"/>
        <v>34.96662</v>
      </c>
      <c r="L10" s="126"/>
    </row>
    <row r="11" spans="1:12">
      <c r="A11" s="36">
        <v>6</v>
      </c>
      <c r="B11" s="119"/>
      <c r="C11" s="94" t="s">
        <v>1555</v>
      </c>
      <c r="D11" s="94" t="s">
        <v>12</v>
      </c>
      <c r="E11" s="94" t="s">
        <v>2147</v>
      </c>
      <c r="F11" s="37"/>
      <c r="G11" s="102">
        <v>45660</v>
      </c>
      <c r="H11" s="37" t="s">
        <v>120</v>
      </c>
      <c r="I11" s="125">
        <v>43.18</v>
      </c>
      <c r="J11" s="54">
        <v>12.1</v>
      </c>
      <c r="K11" s="108">
        <f t="shared" si="0"/>
        <v>37.95522</v>
      </c>
      <c r="L11" s="126"/>
    </row>
    <row r="12" spans="1:12">
      <c r="A12" s="36">
        <v>7</v>
      </c>
      <c r="B12" s="117" t="s">
        <v>2254</v>
      </c>
      <c r="C12" s="94" t="s">
        <v>1555</v>
      </c>
      <c r="D12" s="94" t="s">
        <v>12</v>
      </c>
      <c r="E12" s="94" t="s">
        <v>2147</v>
      </c>
      <c r="F12" s="37"/>
      <c r="G12" s="102">
        <v>45660</v>
      </c>
      <c r="H12" s="37" t="s">
        <v>54</v>
      </c>
      <c r="I12" s="125">
        <v>29.12</v>
      </c>
      <c r="J12" s="37">
        <v>12.23</v>
      </c>
      <c r="K12" s="108">
        <f t="shared" si="0"/>
        <v>25.558624</v>
      </c>
      <c r="L12" s="126"/>
    </row>
    <row r="13" spans="1:12">
      <c r="A13" s="36">
        <v>8</v>
      </c>
      <c r="B13" s="118"/>
      <c r="C13" s="94" t="s">
        <v>1555</v>
      </c>
      <c r="D13" s="94" t="s">
        <v>12</v>
      </c>
      <c r="E13" s="94" t="s">
        <v>2147</v>
      </c>
      <c r="F13" s="37"/>
      <c r="G13" s="102">
        <v>45660</v>
      </c>
      <c r="H13" s="37" t="s">
        <v>37</v>
      </c>
      <c r="I13" s="125">
        <v>44.42</v>
      </c>
      <c r="J13" s="37">
        <v>12.23</v>
      </c>
      <c r="K13" s="108">
        <f t="shared" si="0"/>
        <v>38.987434</v>
      </c>
      <c r="L13" s="126"/>
    </row>
    <row r="14" spans="1:12">
      <c r="A14" s="36">
        <v>9</v>
      </c>
      <c r="B14" s="118"/>
      <c r="C14" s="94" t="s">
        <v>1555</v>
      </c>
      <c r="D14" s="94" t="s">
        <v>12</v>
      </c>
      <c r="E14" s="94" t="s">
        <v>2147</v>
      </c>
      <c r="F14" s="37"/>
      <c r="G14" s="102">
        <v>45660</v>
      </c>
      <c r="H14" s="37" t="s">
        <v>25</v>
      </c>
      <c r="I14" s="125">
        <v>29.2</v>
      </c>
      <c r="J14" s="37">
        <v>12.23</v>
      </c>
      <c r="K14" s="108">
        <f t="shared" si="0"/>
        <v>25.62884</v>
      </c>
      <c r="L14" s="126"/>
    </row>
    <row r="15" spans="1:12">
      <c r="A15" s="36">
        <v>10</v>
      </c>
      <c r="B15" s="118"/>
      <c r="C15" s="94" t="s">
        <v>1555</v>
      </c>
      <c r="D15" s="94" t="s">
        <v>12</v>
      </c>
      <c r="E15" s="94" t="s">
        <v>2147</v>
      </c>
      <c r="F15" s="37"/>
      <c r="G15" s="102">
        <v>45660</v>
      </c>
      <c r="H15" s="37" t="s">
        <v>112</v>
      </c>
      <c r="I15" s="125">
        <v>29.28</v>
      </c>
      <c r="J15" s="37">
        <v>12.23</v>
      </c>
      <c r="K15" s="108">
        <f t="shared" si="0"/>
        <v>25.699056</v>
      </c>
      <c r="L15" s="126"/>
    </row>
    <row r="16" spans="1:12">
      <c r="A16" s="36">
        <v>11</v>
      </c>
      <c r="B16" s="118"/>
      <c r="C16" s="94" t="s">
        <v>1555</v>
      </c>
      <c r="D16" s="94" t="s">
        <v>12</v>
      </c>
      <c r="E16" s="94" t="s">
        <v>2147</v>
      </c>
      <c r="F16" s="37"/>
      <c r="G16" s="102">
        <v>45660</v>
      </c>
      <c r="H16" s="37" t="s">
        <v>2255</v>
      </c>
      <c r="I16" s="125">
        <v>29.26</v>
      </c>
      <c r="J16" s="37">
        <v>12.23</v>
      </c>
      <c r="K16" s="108">
        <f t="shared" si="0"/>
        <v>25.681502</v>
      </c>
      <c r="L16" s="126"/>
    </row>
    <row r="17" spans="1:12">
      <c r="A17" s="36">
        <v>12</v>
      </c>
      <c r="B17" s="118"/>
      <c r="C17" s="94" t="s">
        <v>1555</v>
      </c>
      <c r="D17" s="94" t="s">
        <v>12</v>
      </c>
      <c r="E17" s="94" t="s">
        <v>2147</v>
      </c>
      <c r="F17" s="37"/>
      <c r="G17" s="102">
        <v>45660</v>
      </c>
      <c r="H17" s="37" t="s">
        <v>105</v>
      </c>
      <c r="I17" s="125">
        <v>29.6</v>
      </c>
      <c r="J17" s="37">
        <v>12.23</v>
      </c>
      <c r="K17" s="108">
        <f t="shared" si="0"/>
        <v>25.97992</v>
      </c>
      <c r="L17" s="126"/>
    </row>
    <row r="18" spans="1:12">
      <c r="A18" s="36">
        <v>13</v>
      </c>
      <c r="B18" s="118"/>
      <c r="C18" s="94" t="s">
        <v>1555</v>
      </c>
      <c r="D18" s="94" t="s">
        <v>12</v>
      </c>
      <c r="E18" s="94" t="s">
        <v>2147</v>
      </c>
      <c r="F18" s="37"/>
      <c r="G18" s="102">
        <v>45660</v>
      </c>
      <c r="H18" s="37" t="s">
        <v>29</v>
      </c>
      <c r="I18" s="125">
        <v>29.18</v>
      </c>
      <c r="J18" s="37">
        <v>12.23</v>
      </c>
      <c r="K18" s="108">
        <f t="shared" si="0"/>
        <v>25.611286</v>
      </c>
      <c r="L18" s="126"/>
    </row>
    <row r="19" spans="1:12">
      <c r="A19" s="36">
        <v>14</v>
      </c>
      <c r="B19" s="119"/>
      <c r="C19" s="94" t="s">
        <v>1555</v>
      </c>
      <c r="D19" s="94" t="s">
        <v>12</v>
      </c>
      <c r="E19" s="94" t="s">
        <v>2147</v>
      </c>
      <c r="F19" s="37"/>
      <c r="G19" s="102">
        <v>45660</v>
      </c>
      <c r="H19" s="37" t="s">
        <v>44</v>
      </c>
      <c r="I19" s="125">
        <v>39.58</v>
      </c>
      <c r="J19" s="37">
        <v>12.23</v>
      </c>
      <c r="K19" s="108">
        <f t="shared" si="0"/>
        <v>34.739366</v>
      </c>
      <c r="L19" s="126"/>
    </row>
    <row r="20" spans="1:12">
      <c r="A20" s="36">
        <v>15</v>
      </c>
      <c r="B20" s="117" t="s">
        <v>2256</v>
      </c>
      <c r="C20" s="94" t="s">
        <v>1555</v>
      </c>
      <c r="D20" s="94" t="s">
        <v>12</v>
      </c>
      <c r="E20" s="94" t="s">
        <v>2147</v>
      </c>
      <c r="F20" s="37"/>
      <c r="G20" s="102">
        <v>45660</v>
      </c>
      <c r="H20" s="37" t="s">
        <v>129</v>
      </c>
      <c r="I20" s="125">
        <v>39.62</v>
      </c>
      <c r="J20" s="37">
        <v>12.39</v>
      </c>
      <c r="K20" s="108">
        <f t="shared" si="0"/>
        <v>34.711082</v>
      </c>
      <c r="L20" s="126"/>
    </row>
    <row r="21" spans="1:12">
      <c r="A21" s="36">
        <v>16</v>
      </c>
      <c r="B21" s="118"/>
      <c r="C21" s="94" t="s">
        <v>1555</v>
      </c>
      <c r="D21" s="94" t="s">
        <v>12</v>
      </c>
      <c r="E21" s="94" t="s">
        <v>2147</v>
      </c>
      <c r="F21" s="37"/>
      <c r="G21" s="102">
        <v>45660</v>
      </c>
      <c r="H21" s="37" t="s">
        <v>42</v>
      </c>
      <c r="I21" s="125">
        <v>29.28</v>
      </c>
      <c r="J21" s="37">
        <v>12.39</v>
      </c>
      <c r="K21" s="108">
        <f t="shared" si="0"/>
        <v>25.652208</v>
      </c>
      <c r="L21" s="126"/>
    </row>
    <row r="22" spans="1:12">
      <c r="A22" s="36">
        <v>17</v>
      </c>
      <c r="B22" s="118"/>
      <c r="C22" s="94" t="s">
        <v>1555</v>
      </c>
      <c r="D22" s="94" t="s">
        <v>12</v>
      </c>
      <c r="E22" s="94" t="s">
        <v>2147</v>
      </c>
      <c r="F22" s="37"/>
      <c r="G22" s="102">
        <v>45660</v>
      </c>
      <c r="H22" s="37" t="s">
        <v>33</v>
      </c>
      <c r="I22" s="125">
        <v>38.8</v>
      </c>
      <c r="J22" s="37">
        <v>12.39</v>
      </c>
      <c r="K22" s="108">
        <f t="shared" si="0"/>
        <v>33.99268</v>
      </c>
      <c r="L22" s="126"/>
    </row>
    <row r="23" spans="1:12">
      <c r="A23" s="36">
        <v>18</v>
      </c>
      <c r="B23" s="118"/>
      <c r="C23" s="94" t="s">
        <v>1555</v>
      </c>
      <c r="D23" s="94" t="s">
        <v>12</v>
      </c>
      <c r="E23" s="94" t="s">
        <v>2147</v>
      </c>
      <c r="F23" s="37"/>
      <c r="G23" s="102">
        <v>45660</v>
      </c>
      <c r="H23" s="37" t="s">
        <v>2164</v>
      </c>
      <c r="I23" s="125">
        <v>29.42</v>
      </c>
      <c r="J23" s="37">
        <v>12.39</v>
      </c>
      <c r="K23" s="108">
        <f t="shared" si="0"/>
        <v>25.774862</v>
      </c>
      <c r="L23" s="126"/>
    </row>
    <row r="24" spans="1:12">
      <c r="A24" s="36">
        <v>19</v>
      </c>
      <c r="B24" s="118"/>
      <c r="C24" s="94" t="s">
        <v>1555</v>
      </c>
      <c r="D24" s="94" t="s">
        <v>12</v>
      </c>
      <c r="E24" s="94" t="s">
        <v>2147</v>
      </c>
      <c r="F24" s="37"/>
      <c r="G24" s="102">
        <v>45660</v>
      </c>
      <c r="H24" s="37" t="s">
        <v>88</v>
      </c>
      <c r="I24" s="125">
        <v>28.14</v>
      </c>
      <c r="J24" s="37">
        <v>12.39</v>
      </c>
      <c r="K24" s="108">
        <f t="shared" si="0"/>
        <v>24.653454</v>
      </c>
      <c r="L24" s="126"/>
    </row>
    <row r="25" spans="1:12">
      <c r="A25" s="36">
        <v>20</v>
      </c>
      <c r="B25" s="118"/>
      <c r="C25" s="94" t="s">
        <v>1555</v>
      </c>
      <c r="D25" s="94" t="s">
        <v>12</v>
      </c>
      <c r="E25" s="94" t="s">
        <v>2147</v>
      </c>
      <c r="F25" s="37"/>
      <c r="G25" s="102">
        <v>45660</v>
      </c>
      <c r="H25" s="37" t="s">
        <v>127</v>
      </c>
      <c r="I25" s="125">
        <v>40.12</v>
      </c>
      <c r="J25" s="37">
        <v>12.39</v>
      </c>
      <c r="K25" s="108">
        <f t="shared" si="0"/>
        <v>35.149132</v>
      </c>
      <c r="L25" s="126"/>
    </row>
    <row r="26" spans="1:12">
      <c r="A26" s="36">
        <v>21</v>
      </c>
      <c r="B26" s="119"/>
      <c r="C26" s="94" t="s">
        <v>1555</v>
      </c>
      <c r="D26" s="94" t="s">
        <v>12</v>
      </c>
      <c r="E26" s="94" t="s">
        <v>2147</v>
      </c>
      <c r="F26" s="37"/>
      <c r="G26" s="102">
        <v>45660</v>
      </c>
      <c r="H26" s="37" t="s">
        <v>28</v>
      </c>
      <c r="I26" s="125">
        <v>34.02</v>
      </c>
      <c r="J26" s="37">
        <v>12.39</v>
      </c>
      <c r="K26" s="108">
        <f t="shared" si="0"/>
        <v>29.804922</v>
      </c>
      <c r="L26" s="126"/>
    </row>
    <row r="27" spans="1:12">
      <c r="A27" s="36">
        <v>22</v>
      </c>
      <c r="B27" s="120" t="s">
        <v>2257</v>
      </c>
      <c r="C27" s="94" t="s">
        <v>1555</v>
      </c>
      <c r="D27" s="94" t="s">
        <v>12</v>
      </c>
      <c r="E27" s="94" t="s">
        <v>2147</v>
      </c>
      <c r="F27" s="37"/>
      <c r="G27" s="102">
        <v>45660</v>
      </c>
      <c r="H27" s="37" t="s">
        <v>26</v>
      </c>
      <c r="I27" s="125">
        <v>29.36</v>
      </c>
      <c r="J27" s="54">
        <v>11.5</v>
      </c>
      <c r="K27" s="108">
        <f t="shared" si="0"/>
        <v>25.9836</v>
      </c>
      <c r="L27" s="126"/>
    </row>
    <row r="28" spans="1:12">
      <c r="A28" s="36">
        <v>23</v>
      </c>
      <c r="B28" s="121"/>
      <c r="C28" s="94" t="s">
        <v>1555</v>
      </c>
      <c r="D28" s="94" t="s">
        <v>12</v>
      </c>
      <c r="E28" s="94" t="s">
        <v>2147</v>
      </c>
      <c r="F28" s="37"/>
      <c r="G28" s="102">
        <v>45660</v>
      </c>
      <c r="H28" s="37" t="s">
        <v>55</v>
      </c>
      <c r="I28" s="125">
        <v>29.58</v>
      </c>
      <c r="J28" s="54">
        <v>11.5</v>
      </c>
      <c r="K28" s="108">
        <f t="shared" si="0"/>
        <v>26.1783</v>
      </c>
      <c r="L28" s="126"/>
    </row>
    <row r="29" spans="1:12">
      <c r="A29" s="36">
        <v>24</v>
      </c>
      <c r="B29" s="121"/>
      <c r="C29" s="94" t="s">
        <v>1555</v>
      </c>
      <c r="D29" s="94" t="s">
        <v>12</v>
      </c>
      <c r="E29" s="94" t="s">
        <v>2147</v>
      </c>
      <c r="F29" s="37"/>
      <c r="G29" s="102">
        <v>45660</v>
      </c>
      <c r="H29" s="37" t="s">
        <v>31</v>
      </c>
      <c r="I29" s="125">
        <v>30.04</v>
      </c>
      <c r="J29" s="54">
        <v>11.5</v>
      </c>
      <c r="K29" s="108">
        <f t="shared" si="0"/>
        <v>26.5854</v>
      </c>
      <c r="L29" s="126"/>
    </row>
    <row r="30" spans="1:12">
      <c r="A30" s="36">
        <v>25</v>
      </c>
      <c r="B30" s="122"/>
      <c r="C30" s="94" t="s">
        <v>1555</v>
      </c>
      <c r="D30" s="94" t="s">
        <v>12</v>
      </c>
      <c r="E30" s="94" t="s">
        <v>2147</v>
      </c>
      <c r="F30" s="37"/>
      <c r="G30" s="102">
        <v>45660</v>
      </c>
      <c r="H30" s="37" t="s">
        <v>2167</v>
      </c>
      <c r="I30" s="125">
        <v>48.22</v>
      </c>
      <c r="J30" s="54">
        <v>11.5</v>
      </c>
      <c r="K30" s="108">
        <f t="shared" si="0"/>
        <v>42.6747</v>
      </c>
      <c r="L30" s="126"/>
    </row>
    <row r="31" spans="1:12">
      <c r="A31" s="36">
        <v>26</v>
      </c>
      <c r="B31" s="117" t="s">
        <v>2258</v>
      </c>
      <c r="C31" s="94" t="s">
        <v>1555</v>
      </c>
      <c r="D31" s="94" t="s">
        <v>12</v>
      </c>
      <c r="E31" s="94" t="s">
        <v>2147</v>
      </c>
      <c r="F31" s="37"/>
      <c r="G31" s="102">
        <v>45660</v>
      </c>
      <c r="H31" s="37" t="s">
        <v>2259</v>
      </c>
      <c r="I31" s="125">
        <v>29.52</v>
      </c>
      <c r="J31" s="54">
        <v>12.22</v>
      </c>
      <c r="K31" s="108">
        <f t="shared" si="0"/>
        <v>25.912656</v>
      </c>
      <c r="L31" s="126"/>
    </row>
    <row r="32" spans="1:12">
      <c r="A32" s="36">
        <v>27</v>
      </c>
      <c r="B32" s="118"/>
      <c r="C32" s="94" t="s">
        <v>1555</v>
      </c>
      <c r="D32" s="94" t="s">
        <v>12</v>
      </c>
      <c r="E32" s="94" t="s">
        <v>2147</v>
      </c>
      <c r="F32" s="37"/>
      <c r="G32" s="102">
        <v>45660</v>
      </c>
      <c r="H32" s="37" t="s">
        <v>40</v>
      </c>
      <c r="I32" s="125">
        <v>44</v>
      </c>
      <c r="J32" s="54">
        <v>12.22</v>
      </c>
      <c r="K32" s="108">
        <f t="shared" si="0"/>
        <v>38.6232</v>
      </c>
      <c r="L32" s="126"/>
    </row>
    <row r="33" spans="1:12">
      <c r="A33" s="36">
        <v>28</v>
      </c>
      <c r="B33" s="118"/>
      <c r="C33" s="94" t="s">
        <v>1555</v>
      </c>
      <c r="D33" s="94" t="s">
        <v>12</v>
      </c>
      <c r="E33" s="94" t="s">
        <v>2147</v>
      </c>
      <c r="F33" s="37"/>
      <c r="G33" s="102">
        <v>45660</v>
      </c>
      <c r="H33" s="37" t="s">
        <v>125</v>
      </c>
      <c r="I33" s="125">
        <v>39.4</v>
      </c>
      <c r="J33" s="54">
        <v>12.22</v>
      </c>
      <c r="K33" s="108">
        <f t="shared" si="0"/>
        <v>34.58532</v>
      </c>
      <c r="L33" s="126"/>
    </row>
    <row r="34" spans="1:12">
      <c r="A34" s="36">
        <v>29</v>
      </c>
      <c r="B34" s="119"/>
      <c r="C34" s="94" t="s">
        <v>1555</v>
      </c>
      <c r="D34" s="94" t="s">
        <v>12</v>
      </c>
      <c r="E34" s="94" t="s">
        <v>2147</v>
      </c>
      <c r="F34" s="37"/>
      <c r="G34" s="102">
        <v>45660</v>
      </c>
      <c r="H34" s="37" t="s">
        <v>145</v>
      </c>
      <c r="I34" s="125">
        <v>28.98</v>
      </c>
      <c r="J34" s="54">
        <v>12.22</v>
      </c>
      <c r="K34" s="108">
        <f t="shared" si="0"/>
        <v>25.438644</v>
      </c>
      <c r="L34" s="126"/>
    </row>
    <row r="35" spans="1:12">
      <c r="A35" s="36">
        <v>30</v>
      </c>
      <c r="B35" s="118" t="s">
        <v>2260</v>
      </c>
      <c r="C35" s="94" t="s">
        <v>1555</v>
      </c>
      <c r="D35" s="94" t="s">
        <v>12</v>
      </c>
      <c r="E35" s="94" t="s">
        <v>2147</v>
      </c>
      <c r="F35" s="37"/>
      <c r="G35" s="102">
        <v>45662</v>
      </c>
      <c r="H35" s="37" t="s">
        <v>19</v>
      </c>
      <c r="I35" s="125">
        <v>28.88</v>
      </c>
      <c r="J35" s="54">
        <v>12.4</v>
      </c>
      <c r="K35" s="108">
        <f t="shared" ref="K35:K47" si="1">I35-(I35*J35)%</f>
        <v>25.29888</v>
      </c>
      <c r="L35" s="126"/>
    </row>
    <row r="36" spans="1:12">
      <c r="A36" s="36">
        <v>31</v>
      </c>
      <c r="B36" s="118"/>
      <c r="C36" s="94" t="s">
        <v>1555</v>
      </c>
      <c r="D36" s="94" t="s">
        <v>12</v>
      </c>
      <c r="E36" s="94" t="s">
        <v>2147</v>
      </c>
      <c r="F36" s="111"/>
      <c r="G36" s="102">
        <v>45662</v>
      </c>
      <c r="H36" s="37" t="s">
        <v>78</v>
      </c>
      <c r="I36" s="125">
        <v>28.8</v>
      </c>
      <c r="J36" s="54">
        <v>12.4</v>
      </c>
      <c r="K36" s="108">
        <f t="shared" si="1"/>
        <v>25.2288</v>
      </c>
      <c r="L36" s="126"/>
    </row>
    <row r="37" spans="1:12">
      <c r="A37" s="36">
        <v>32</v>
      </c>
      <c r="B37" s="118"/>
      <c r="C37" s="94" t="s">
        <v>1555</v>
      </c>
      <c r="D37" s="94" t="s">
        <v>12</v>
      </c>
      <c r="E37" s="94" t="s">
        <v>2147</v>
      </c>
      <c r="F37" s="111"/>
      <c r="G37" s="102">
        <v>45662</v>
      </c>
      <c r="H37" s="37" t="s">
        <v>2156</v>
      </c>
      <c r="I37" s="125">
        <v>28.6</v>
      </c>
      <c r="J37" s="54">
        <v>12.4</v>
      </c>
      <c r="K37" s="108">
        <f t="shared" si="1"/>
        <v>25.0536</v>
      </c>
      <c r="L37" s="126"/>
    </row>
    <row r="38" spans="1:12">
      <c r="A38" s="36">
        <v>33</v>
      </c>
      <c r="B38" s="118"/>
      <c r="C38" s="94" t="s">
        <v>1555</v>
      </c>
      <c r="D38" s="94" t="s">
        <v>12</v>
      </c>
      <c r="E38" s="94" t="s">
        <v>2147</v>
      </c>
      <c r="F38" s="111"/>
      <c r="G38" s="102">
        <v>45662</v>
      </c>
      <c r="H38" s="37" t="s">
        <v>150</v>
      </c>
      <c r="I38" s="125">
        <v>32.84</v>
      </c>
      <c r="J38" s="54">
        <v>12.4</v>
      </c>
      <c r="K38" s="108">
        <f t="shared" si="1"/>
        <v>28.76784</v>
      </c>
      <c r="L38" s="126"/>
    </row>
    <row r="39" spans="1:12">
      <c r="A39" s="36">
        <v>34</v>
      </c>
      <c r="B39" s="118"/>
      <c r="C39" s="94" t="s">
        <v>1555</v>
      </c>
      <c r="D39" s="94" t="s">
        <v>12</v>
      </c>
      <c r="E39" s="94" t="s">
        <v>2147</v>
      </c>
      <c r="F39" s="111"/>
      <c r="G39" s="102">
        <v>45662</v>
      </c>
      <c r="H39" s="37" t="s">
        <v>28</v>
      </c>
      <c r="I39" s="125">
        <v>28.86</v>
      </c>
      <c r="J39" s="54">
        <v>12.4</v>
      </c>
      <c r="K39" s="108">
        <f t="shared" si="1"/>
        <v>25.28136</v>
      </c>
      <c r="L39" s="126"/>
    </row>
    <row r="40" spans="1:12">
      <c r="A40" s="36">
        <v>35</v>
      </c>
      <c r="B40" s="118"/>
      <c r="C40" s="94" t="s">
        <v>1555</v>
      </c>
      <c r="D40" s="94" t="s">
        <v>12</v>
      </c>
      <c r="E40" s="94" t="s">
        <v>2147</v>
      </c>
      <c r="F40" s="111"/>
      <c r="G40" s="102">
        <v>45662</v>
      </c>
      <c r="H40" s="37" t="s">
        <v>2155</v>
      </c>
      <c r="I40" s="125">
        <v>29.08</v>
      </c>
      <c r="J40" s="54">
        <v>12.4</v>
      </c>
      <c r="K40" s="108">
        <f t="shared" si="1"/>
        <v>25.47408</v>
      </c>
      <c r="L40" s="126"/>
    </row>
    <row r="41" spans="1:12">
      <c r="A41" s="36">
        <v>36</v>
      </c>
      <c r="B41" s="119"/>
      <c r="C41" s="94" t="s">
        <v>1555</v>
      </c>
      <c r="D41" s="94" t="s">
        <v>12</v>
      </c>
      <c r="E41" s="94" t="s">
        <v>2147</v>
      </c>
      <c r="F41" s="111"/>
      <c r="G41" s="102">
        <v>45662</v>
      </c>
      <c r="H41" s="37" t="s">
        <v>38</v>
      </c>
      <c r="I41" s="125">
        <v>53.3</v>
      </c>
      <c r="J41" s="54">
        <v>12.4</v>
      </c>
      <c r="K41" s="108">
        <f t="shared" si="1"/>
        <v>46.6908</v>
      </c>
      <c r="L41" s="126"/>
    </row>
    <row r="42" spans="1:12">
      <c r="A42" s="36">
        <v>37</v>
      </c>
      <c r="B42" s="123" t="s">
        <v>2261</v>
      </c>
      <c r="C42" s="94" t="s">
        <v>1555</v>
      </c>
      <c r="D42" s="94" t="s">
        <v>12</v>
      </c>
      <c r="E42" s="94" t="s">
        <v>2147</v>
      </c>
      <c r="F42" s="111"/>
      <c r="G42" s="102">
        <v>45662</v>
      </c>
      <c r="H42" s="37" t="s">
        <v>37</v>
      </c>
      <c r="I42" s="125">
        <v>53.08</v>
      </c>
      <c r="J42" s="54">
        <v>12.25</v>
      </c>
      <c r="K42" s="108">
        <f t="shared" si="1"/>
        <v>46.5777</v>
      </c>
      <c r="L42" s="126"/>
    </row>
    <row r="43" spans="1:12">
      <c r="A43" s="36">
        <v>38</v>
      </c>
      <c r="B43" s="123"/>
      <c r="C43" s="94" t="s">
        <v>1555</v>
      </c>
      <c r="D43" s="94" t="s">
        <v>12</v>
      </c>
      <c r="E43" s="94" t="s">
        <v>2147</v>
      </c>
      <c r="F43" s="111"/>
      <c r="G43" s="102">
        <v>45662</v>
      </c>
      <c r="H43" s="37" t="s">
        <v>120</v>
      </c>
      <c r="I43" s="125">
        <v>52.68</v>
      </c>
      <c r="J43" s="54">
        <v>12.25</v>
      </c>
      <c r="K43" s="108">
        <f t="shared" si="1"/>
        <v>46.2267</v>
      </c>
      <c r="L43" s="126"/>
    </row>
    <row r="44" spans="1:12">
      <c r="A44" s="36">
        <v>39</v>
      </c>
      <c r="B44" s="123"/>
      <c r="C44" s="94" t="s">
        <v>1555</v>
      </c>
      <c r="D44" s="94" t="s">
        <v>12</v>
      </c>
      <c r="E44" s="94" t="s">
        <v>2147</v>
      </c>
      <c r="F44" s="111"/>
      <c r="G44" s="102">
        <v>45662</v>
      </c>
      <c r="H44" s="37" t="s">
        <v>233</v>
      </c>
      <c r="I44" s="125">
        <v>52.62</v>
      </c>
      <c r="J44" s="54">
        <v>12.25</v>
      </c>
      <c r="K44" s="108">
        <f t="shared" si="1"/>
        <v>46.17405</v>
      </c>
      <c r="L44" s="126"/>
    </row>
    <row r="45" spans="1:12">
      <c r="A45" s="36">
        <v>40</v>
      </c>
      <c r="B45" s="123"/>
      <c r="C45" s="94" t="s">
        <v>1555</v>
      </c>
      <c r="D45" s="94" t="s">
        <v>12</v>
      </c>
      <c r="E45" s="94" t="s">
        <v>2147</v>
      </c>
      <c r="F45" s="111"/>
      <c r="G45" s="102">
        <v>45662</v>
      </c>
      <c r="H45" s="37" t="s">
        <v>40</v>
      </c>
      <c r="I45" s="125">
        <v>52.88</v>
      </c>
      <c r="J45" s="54">
        <v>12.25</v>
      </c>
      <c r="K45" s="108">
        <f t="shared" si="1"/>
        <v>46.4022</v>
      </c>
      <c r="L45" s="126"/>
    </row>
    <row r="46" spans="1:12">
      <c r="A46" s="36">
        <v>41</v>
      </c>
      <c r="B46" s="123"/>
      <c r="C46" s="94" t="s">
        <v>1555</v>
      </c>
      <c r="D46" s="94" t="s">
        <v>12</v>
      </c>
      <c r="E46" s="94" t="s">
        <v>2147</v>
      </c>
      <c r="F46" s="111"/>
      <c r="G46" s="102">
        <v>45662</v>
      </c>
      <c r="H46" s="37" t="s">
        <v>83</v>
      </c>
      <c r="I46" s="125">
        <v>29.14</v>
      </c>
      <c r="J46" s="54">
        <v>12.25</v>
      </c>
      <c r="K46" s="108">
        <f t="shared" si="1"/>
        <v>25.57035</v>
      </c>
      <c r="L46" s="126"/>
    </row>
    <row r="47" spans="1:12">
      <c r="A47" s="36">
        <v>42</v>
      </c>
      <c r="B47" s="123"/>
      <c r="C47" s="94" t="s">
        <v>1555</v>
      </c>
      <c r="D47" s="94" t="s">
        <v>12</v>
      </c>
      <c r="E47" s="94" t="s">
        <v>2147</v>
      </c>
      <c r="F47" s="111"/>
      <c r="G47" s="102">
        <v>45662</v>
      </c>
      <c r="H47" s="37" t="s">
        <v>71</v>
      </c>
      <c r="I47" s="125">
        <v>29.36</v>
      </c>
      <c r="J47" s="54">
        <v>12.25</v>
      </c>
      <c r="K47" s="108">
        <f t="shared" si="1"/>
        <v>25.7634</v>
      </c>
      <c r="L47" s="126"/>
    </row>
    <row r="48" spans="1:12">
      <c r="A48" s="36">
        <v>43</v>
      </c>
      <c r="B48" s="117" t="s">
        <v>2262</v>
      </c>
      <c r="C48" s="94" t="s">
        <v>1555</v>
      </c>
      <c r="D48" s="94" t="s">
        <v>12</v>
      </c>
      <c r="E48" s="94" t="s">
        <v>2147</v>
      </c>
      <c r="F48" s="111"/>
      <c r="G48" s="102">
        <v>45666</v>
      </c>
      <c r="H48" s="102" t="s">
        <v>150</v>
      </c>
      <c r="I48" s="125">
        <v>32.94</v>
      </c>
      <c r="J48" s="125">
        <v>12.49</v>
      </c>
      <c r="K48" s="108">
        <f t="shared" ref="K48:K59" si="2">I48-(I48*J48)%</f>
        <v>28.825794</v>
      </c>
      <c r="L48" s="126"/>
    </row>
    <row r="49" spans="1:12">
      <c r="A49" s="36">
        <v>44</v>
      </c>
      <c r="B49" s="118"/>
      <c r="C49" s="94" t="s">
        <v>1555</v>
      </c>
      <c r="D49" s="94" t="s">
        <v>12</v>
      </c>
      <c r="E49" s="94" t="s">
        <v>2147</v>
      </c>
      <c r="F49" s="111"/>
      <c r="G49" s="102">
        <v>45666</v>
      </c>
      <c r="H49" s="102" t="s">
        <v>78</v>
      </c>
      <c r="I49" s="125">
        <v>28.84</v>
      </c>
      <c r="J49" s="125">
        <v>12.49</v>
      </c>
      <c r="K49" s="108">
        <f t="shared" si="2"/>
        <v>25.237884</v>
      </c>
      <c r="L49" s="126"/>
    </row>
    <row r="50" spans="1:12">
      <c r="A50" s="36">
        <v>45</v>
      </c>
      <c r="B50" s="118"/>
      <c r="C50" s="94" t="s">
        <v>1555</v>
      </c>
      <c r="D50" s="94" t="s">
        <v>12</v>
      </c>
      <c r="E50" s="94" t="s">
        <v>2147</v>
      </c>
      <c r="F50" s="111"/>
      <c r="G50" s="102">
        <v>45666</v>
      </c>
      <c r="H50" s="102" t="s">
        <v>2155</v>
      </c>
      <c r="I50" s="125">
        <v>28.92</v>
      </c>
      <c r="J50" s="125">
        <v>12.49</v>
      </c>
      <c r="K50" s="108">
        <f t="shared" si="2"/>
        <v>25.307892</v>
      </c>
      <c r="L50" s="126"/>
    </row>
    <row r="51" spans="1:12">
      <c r="A51" s="36">
        <v>46</v>
      </c>
      <c r="B51" s="118"/>
      <c r="C51" s="94" t="s">
        <v>1555</v>
      </c>
      <c r="D51" s="94" t="s">
        <v>12</v>
      </c>
      <c r="E51" s="94" t="s">
        <v>2147</v>
      </c>
      <c r="F51" s="111"/>
      <c r="G51" s="102">
        <v>45666</v>
      </c>
      <c r="H51" s="102" t="s">
        <v>127</v>
      </c>
      <c r="I51" s="125">
        <v>38.88</v>
      </c>
      <c r="J51" s="125">
        <v>12.49</v>
      </c>
      <c r="K51" s="108">
        <f t="shared" si="2"/>
        <v>34.023888</v>
      </c>
      <c r="L51" s="126"/>
    </row>
    <row r="52" spans="1:12">
      <c r="A52" s="36">
        <v>47</v>
      </c>
      <c r="B52" s="118"/>
      <c r="C52" s="94" t="s">
        <v>1555</v>
      </c>
      <c r="D52" s="94" t="s">
        <v>12</v>
      </c>
      <c r="E52" s="94" t="s">
        <v>2147</v>
      </c>
      <c r="F52" s="111"/>
      <c r="G52" s="102">
        <v>45666</v>
      </c>
      <c r="H52" s="102" t="s">
        <v>55</v>
      </c>
      <c r="I52" s="125">
        <v>28.94</v>
      </c>
      <c r="J52" s="125">
        <v>12.49</v>
      </c>
      <c r="K52" s="108">
        <f t="shared" si="2"/>
        <v>25.325394</v>
      </c>
      <c r="L52" s="126"/>
    </row>
    <row r="53" spans="1:12">
      <c r="A53" s="36">
        <v>48</v>
      </c>
      <c r="B53" s="118"/>
      <c r="C53" s="94" t="s">
        <v>1555</v>
      </c>
      <c r="D53" s="94" t="s">
        <v>12</v>
      </c>
      <c r="E53" s="94" t="s">
        <v>2147</v>
      </c>
      <c r="F53" s="111"/>
      <c r="G53" s="102">
        <v>45666</v>
      </c>
      <c r="H53" s="102" t="s">
        <v>33</v>
      </c>
      <c r="I53" s="125">
        <v>39.22</v>
      </c>
      <c r="J53" s="125">
        <v>12.49</v>
      </c>
      <c r="K53" s="108">
        <f t="shared" si="2"/>
        <v>34.321422</v>
      </c>
      <c r="L53" s="126"/>
    </row>
    <row r="54" spans="1:12">
      <c r="A54" s="36">
        <v>49</v>
      </c>
      <c r="B54" s="119"/>
      <c r="C54" s="94" t="s">
        <v>1555</v>
      </c>
      <c r="D54" s="94" t="s">
        <v>12</v>
      </c>
      <c r="E54" s="94" t="s">
        <v>2147</v>
      </c>
      <c r="F54" s="111"/>
      <c r="G54" s="102">
        <v>45666</v>
      </c>
      <c r="H54" s="102" t="s">
        <v>2156</v>
      </c>
      <c r="I54" s="125">
        <v>29.04</v>
      </c>
      <c r="J54" s="125">
        <v>12.49</v>
      </c>
      <c r="K54" s="108">
        <f t="shared" si="2"/>
        <v>25.412904</v>
      </c>
      <c r="L54" s="126"/>
    </row>
    <row r="55" spans="1:12">
      <c r="A55" s="36">
        <v>50</v>
      </c>
      <c r="B55" s="123" t="s">
        <v>2263</v>
      </c>
      <c r="C55" s="94" t="s">
        <v>1555</v>
      </c>
      <c r="D55" s="94" t="s">
        <v>12</v>
      </c>
      <c r="E55" s="94" t="s">
        <v>2147</v>
      </c>
      <c r="F55" s="111"/>
      <c r="G55" s="102">
        <v>45666</v>
      </c>
      <c r="H55" s="102" t="s">
        <v>38</v>
      </c>
      <c r="I55" s="125">
        <v>53.3</v>
      </c>
      <c r="J55" s="125">
        <v>12.62</v>
      </c>
      <c r="K55" s="108">
        <f t="shared" si="2"/>
        <v>46.57354</v>
      </c>
      <c r="L55" s="126"/>
    </row>
    <row r="56" spans="1:12">
      <c r="A56" s="36">
        <v>51</v>
      </c>
      <c r="B56" s="123"/>
      <c r="C56" s="94" t="s">
        <v>1555</v>
      </c>
      <c r="D56" s="94" t="s">
        <v>12</v>
      </c>
      <c r="E56" s="94" t="s">
        <v>2147</v>
      </c>
      <c r="F56" s="111"/>
      <c r="G56" s="102">
        <v>45666</v>
      </c>
      <c r="H56" s="102" t="s">
        <v>37</v>
      </c>
      <c r="I56" s="125">
        <v>53.74</v>
      </c>
      <c r="J56" s="125">
        <v>12.62</v>
      </c>
      <c r="K56" s="108">
        <f t="shared" si="2"/>
        <v>46.958012</v>
      </c>
      <c r="L56" s="126"/>
    </row>
    <row r="57" spans="1:12">
      <c r="A57" s="36">
        <v>52</v>
      </c>
      <c r="B57" s="123"/>
      <c r="C57" s="94" t="s">
        <v>1555</v>
      </c>
      <c r="D57" s="94" t="s">
        <v>12</v>
      </c>
      <c r="E57" s="94" t="s">
        <v>2147</v>
      </c>
      <c r="F57" s="111"/>
      <c r="G57" s="102">
        <v>45666</v>
      </c>
      <c r="H57" s="102" t="s">
        <v>233</v>
      </c>
      <c r="I57" s="125">
        <v>52.74</v>
      </c>
      <c r="J57" s="125">
        <v>12.62</v>
      </c>
      <c r="K57" s="108">
        <f t="shared" si="2"/>
        <v>46.084212</v>
      </c>
      <c r="L57" s="126"/>
    </row>
    <row r="58" spans="1:12">
      <c r="A58" s="36">
        <v>53</v>
      </c>
      <c r="B58" s="123"/>
      <c r="C58" s="94" t="s">
        <v>1555</v>
      </c>
      <c r="D58" s="94" t="s">
        <v>12</v>
      </c>
      <c r="E58" s="94" t="s">
        <v>2147</v>
      </c>
      <c r="F58" s="111"/>
      <c r="G58" s="102">
        <v>45666</v>
      </c>
      <c r="H58" s="102" t="s">
        <v>120</v>
      </c>
      <c r="I58" s="125">
        <v>52.58</v>
      </c>
      <c r="J58" s="125">
        <v>12.62</v>
      </c>
      <c r="K58" s="108">
        <f t="shared" si="2"/>
        <v>45.944404</v>
      </c>
      <c r="L58" s="126"/>
    </row>
    <row r="59" spans="1:12">
      <c r="A59" s="36">
        <v>54</v>
      </c>
      <c r="B59" s="123"/>
      <c r="C59" s="94" t="s">
        <v>1555</v>
      </c>
      <c r="D59" s="94" t="s">
        <v>12</v>
      </c>
      <c r="E59" s="94" t="s">
        <v>2147</v>
      </c>
      <c r="F59" s="111"/>
      <c r="G59" s="102">
        <v>45666</v>
      </c>
      <c r="H59" s="102" t="s">
        <v>81</v>
      </c>
      <c r="I59" s="125">
        <v>52.82</v>
      </c>
      <c r="J59" s="125">
        <v>12.62</v>
      </c>
      <c r="K59" s="108">
        <f t="shared" si="2"/>
        <v>46.154116</v>
      </c>
      <c r="L59" s="126"/>
    </row>
    <row r="60" spans="1:12">
      <c r="A60" s="36">
        <v>55</v>
      </c>
      <c r="B60" s="117" t="s">
        <v>2264</v>
      </c>
      <c r="C60" s="94" t="s">
        <v>1555</v>
      </c>
      <c r="D60" s="94" t="s">
        <v>12</v>
      </c>
      <c r="E60" s="94" t="s">
        <v>2147</v>
      </c>
      <c r="F60" s="111"/>
      <c r="G60" s="102">
        <v>45668</v>
      </c>
      <c r="H60" s="102" t="s">
        <v>145</v>
      </c>
      <c r="I60" s="125">
        <v>28.76</v>
      </c>
      <c r="J60" s="125">
        <v>12.31</v>
      </c>
      <c r="K60" s="108">
        <f t="shared" ref="K60:K72" si="3">I60-(I60*J60)%</f>
        <v>25.219644</v>
      </c>
      <c r="L60" s="126"/>
    </row>
    <row r="61" spans="1:12">
      <c r="A61" s="36">
        <v>56</v>
      </c>
      <c r="B61" s="118"/>
      <c r="C61" s="94" t="s">
        <v>1555</v>
      </c>
      <c r="D61" s="94" t="s">
        <v>12</v>
      </c>
      <c r="E61" s="94" t="s">
        <v>2147</v>
      </c>
      <c r="F61" s="111"/>
      <c r="G61" s="102">
        <v>45668</v>
      </c>
      <c r="H61" s="102" t="s">
        <v>114</v>
      </c>
      <c r="I61" s="125">
        <v>39.6</v>
      </c>
      <c r="J61" s="125">
        <v>12.31</v>
      </c>
      <c r="K61" s="108">
        <f t="shared" si="3"/>
        <v>34.72524</v>
      </c>
      <c r="L61" s="126"/>
    </row>
    <row r="62" spans="1:12">
      <c r="A62" s="36">
        <v>57</v>
      </c>
      <c r="B62" s="118"/>
      <c r="C62" s="94" t="s">
        <v>1555</v>
      </c>
      <c r="D62" s="94" t="s">
        <v>12</v>
      </c>
      <c r="E62" s="94" t="s">
        <v>2147</v>
      </c>
      <c r="F62" s="111"/>
      <c r="G62" s="102">
        <v>45668</v>
      </c>
      <c r="H62" s="102" t="s">
        <v>26</v>
      </c>
      <c r="I62" s="125">
        <v>29.34</v>
      </c>
      <c r="J62" s="125">
        <v>12.31</v>
      </c>
      <c r="K62" s="108">
        <f t="shared" si="3"/>
        <v>25.728246</v>
      </c>
      <c r="L62" s="126"/>
    </row>
    <row r="63" spans="1:12">
      <c r="A63" s="36">
        <v>58</v>
      </c>
      <c r="B63" s="118"/>
      <c r="C63" s="94" t="s">
        <v>1555</v>
      </c>
      <c r="D63" s="94" t="s">
        <v>12</v>
      </c>
      <c r="E63" s="94" t="s">
        <v>2147</v>
      </c>
      <c r="F63" s="111"/>
      <c r="G63" s="102">
        <v>45668</v>
      </c>
      <c r="H63" s="102" t="s">
        <v>42</v>
      </c>
      <c r="I63" s="125">
        <v>29.16</v>
      </c>
      <c r="J63" s="125">
        <v>12.31</v>
      </c>
      <c r="K63" s="108">
        <f t="shared" si="3"/>
        <v>25.570404</v>
      </c>
      <c r="L63" s="126"/>
    </row>
    <row r="64" spans="1:12">
      <c r="A64" s="36">
        <v>59</v>
      </c>
      <c r="B64" s="118"/>
      <c r="C64" s="94" t="s">
        <v>1555</v>
      </c>
      <c r="D64" s="94" t="s">
        <v>12</v>
      </c>
      <c r="E64" s="94" t="s">
        <v>2147</v>
      </c>
      <c r="F64" s="111"/>
      <c r="G64" s="102">
        <v>45668</v>
      </c>
      <c r="H64" s="102" t="s">
        <v>28</v>
      </c>
      <c r="I64" s="125">
        <v>32.7</v>
      </c>
      <c r="J64" s="125">
        <v>12.31</v>
      </c>
      <c r="K64" s="108">
        <f t="shared" si="3"/>
        <v>28.67463</v>
      </c>
      <c r="L64" s="126"/>
    </row>
    <row r="65" spans="1:12">
      <c r="A65" s="36">
        <v>60</v>
      </c>
      <c r="B65" s="118"/>
      <c r="C65" s="94" t="s">
        <v>1555</v>
      </c>
      <c r="D65" s="94" t="s">
        <v>12</v>
      </c>
      <c r="E65" s="94" t="s">
        <v>2147</v>
      </c>
      <c r="F65" s="111"/>
      <c r="G65" s="102">
        <v>45668</v>
      </c>
      <c r="H65" s="102" t="s">
        <v>92</v>
      </c>
      <c r="I65" s="125">
        <v>29.18</v>
      </c>
      <c r="J65" s="125">
        <v>12.31</v>
      </c>
      <c r="K65" s="108">
        <f t="shared" si="3"/>
        <v>25.587942</v>
      </c>
      <c r="L65" s="126"/>
    </row>
    <row r="66" spans="1:12">
      <c r="A66" s="36">
        <v>61</v>
      </c>
      <c r="B66" s="118"/>
      <c r="C66" s="94" t="s">
        <v>1555</v>
      </c>
      <c r="D66" s="94" t="s">
        <v>12</v>
      </c>
      <c r="E66" s="94" t="s">
        <v>2147</v>
      </c>
      <c r="F66" s="111"/>
      <c r="G66" s="102">
        <v>45668</v>
      </c>
      <c r="H66" s="102" t="s">
        <v>33</v>
      </c>
      <c r="I66" s="125">
        <v>39.12</v>
      </c>
      <c r="J66" s="125">
        <v>12.31</v>
      </c>
      <c r="K66" s="108">
        <f t="shared" si="3"/>
        <v>34.304328</v>
      </c>
      <c r="L66" s="126"/>
    </row>
    <row r="67" spans="1:12">
      <c r="A67" s="36">
        <v>62</v>
      </c>
      <c r="B67" s="119"/>
      <c r="C67" s="94" t="s">
        <v>1555</v>
      </c>
      <c r="D67" s="94" t="s">
        <v>12</v>
      </c>
      <c r="E67" s="94" t="s">
        <v>2147</v>
      </c>
      <c r="F67" s="111"/>
      <c r="G67" s="102">
        <v>45668</v>
      </c>
      <c r="H67" s="102" t="s">
        <v>112</v>
      </c>
      <c r="I67" s="125">
        <v>29.06</v>
      </c>
      <c r="J67" s="125">
        <v>12.31</v>
      </c>
      <c r="K67" s="108">
        <f t="shared" si="3"/>
        <v>25.482714</v>
      </c>
      <c r="L67" s="126"/>
    </row>
    <row r="68" spans="1:12">
      <c r="A68" s="36">
        <v>63</v>
      </c>
      <c r="B68" s="123" t="s">
        <v>2265</v>
      </c>
      <c r="C68" s="94" t="s">
        <v>1555</v>
      </c>
      <c r="D68" s="94" t="s">
        <v>12</v>
      </c>
      <c r="E68" s="94" t="s">
        <v>2147</v>
      </c>
      <c r="F68" s="111"/>
      <c r="G68" s="102">
        <v>45668</v>
      </c>
      <c r="H68" s="102" t="s">
        <v>38</v>
      </c>
      <c r="I68" s="125">
        <v>53.5</v>
      </c>
      <c r="J68" s="125">
        <v>12.23</v>
      </c>
      <c r="K68" s="108">
        <f t="shared" si="3"/>
        <v>46.95695</v>
      </c>
      <c r="L68" s="126"/>
    </row>
    <row r="69" spans="1:12">
      <c r="A69" s="36">
        <v>64</v>
      </c>
      <c r="B69" s="123"/>
      <c r="C69" s="94" t="s">
        <v>1555</v>
      </c>
      <c r="D69" s="94" t="s">
        <v>12</v>
      </c>
      <c r="E69" s="94" t="s">
        <v>2147</v>
      </c>
      <c r="F69" s="111"/>
      <c r="G69" s="102">
        <v>45668</v>
      </c>
      <c r="H69" s="102" t="s">
        <v>81</v>
      </c>
      <c r="I69" s="125">
        <v>53.2</v>
      </c>
      <c r="J69" s="125">
        <v>12.23</v>
      </c>
      <c r="K69" s="108">
        <f t="shared" si="3"/>
        <v>46.69364</v>
      </c>
      <c r="L69" s="126"/>
    </row>
    <row r="70" spans="1:12">
      <c r="A70" s="36">
        <v>65</v>
      </c>
      <c r="B70" s="123"/>
      <c r="C70" s="94" t="s">
        <v>1555</v>
      </c>
      <c r="D70" s="94" t="s">
        <v>12</v>
      </c>
      <c r="E70" s="94" t="s">
        <v>2147</v>
      </c>
      <c r="F70" s="111"/>
      <c r="G70" s="102">
        <v>45668</v>
      </c>
      <c r="H70" s="102" t="s">
        <v>233</v>
      </c>
      <c r="I70" s="125">
        <v>53.42</v>
      </c>
      <c r="J70" s="125">
        <v>12.23</v>
      </c>
      <c r="K70" s="108">
        <f t="shared" si="3"/>
        <v>46.886734</v>
      </c>
      <c r="L70" s="126"/>
    </row>
    <row r="71" spans="1:12">
      <c r="A71" s="36">
        <v>66</v>
      </c>
      <c r="B71" s="123"/>
      <c r="C71" s="94" t="s">
        <v>1555</v>
      </c>
      <c r="D71" s="94" t="s">
        <v>12</v>
      </c>
      <c r="E71" s="94" t="s">
        <v>2147</v>
      </c>
      <c r="F71" s="111"/>
      <c r="G71" s="102">
        <v>45668</v>
      </c>
      <c r="H71" s="102" t="s">
        <v>120</v>
      </c>
      <c r="I71" s="125">
        <v>52.88</v>
      </c>
      <c r="J71" s="125">
        <v>12.23</v>
      </c>
      <c r="K71" s="108">
        <f t="shared" si="3"/>
        <v>46.412776</v>
      </c>
      <c r="L71" s="126"/>
    </row>
    <row r="72" spans="1:12">
      <c r="A72" s="36">
        <v>67</v>
      </c>
      <c r="B72" s="123"/>
      <c r="C72" s="94" t="s">
        <v>1555</v>
      </c>
      <c r="D72" s="94" t="s">
        <v>12</v>
      </c>
      <c r="E72" s="94" t="s">
        <v>2147</v>
      </c>
      <c r="F72" s="111"/>
      <c r="G72" s="102">
        <v>45668</v>
      </c>
      <c r="H72" s="102" t="s">
        <v>37</v>
      </c>
      <c r="I72" s="125">
        <v>54.02</v>
      </c>
      <c r="J72" s="125">
        <v>12.23</v>
      </c>
      <c r="K72" s="108">
        <f t="shared" si="3"/>
        <v>47.413354</v>
      </c>
      <c r="L72" s="126"/>
    </row>
    <row r="73" spans="1:12">
      <c r="A73" s="36">
        <v>68</v>
      </c>
      <c r="B73" s="117" t="s">
        <v>2266</v>
      </c>
      <c r="C73" s="94" t="s">
        <v>1555</v>
      </c>
      <c r="D73" s="94" t="s">
        <v>12</v>
      </c>
      <c r="E73" s="94" t="s">
        <v>2147</v>
      </c>
      <c r="F73" s="111"/>
      <c r="G73" s="102">
        <v>45670</v>
      </c>
      <c r="H73" s="102" t="s">
        <v>2157</v>
      </c>
      <c r="I73" s="125">
        <v>28.32</v>
      </c>
      <c r="J73" s="125">
        <v>12.04</v>
      </c>
      <c r="K73" s="108">
        <f t="shared" ref="K73:K100" si="4">I73-(I73*J73)%</f>
        <v>24.910272</v>
      </c>
      <c r="L73" s="126"/>
    </row>
    <row r="74" spans="1:12">
      <c r="A74" s="36">
        <v>69</v>
      </c>
      <c r="B74" s="118"/>
      <c r="C74" s="94" t="s">
        <v>1555</v>
      </c>
      <c r="D74" s="94" t="s">
        <v>12</v>
      </c>
      <c r="E74" s="94" t="s">
        <v>2147</v>
      </c>
      <c r="F74" s="111"/>
      <c r="G74" s="102">
        <v>45670</v>
      </c>
      <c r="H74" s="102" t="s">
        <v>65</v>
      </c>
      <c r="I74" s="125">
        <v>28.38</v>
      </c>
      <c r="J74" s="125">
        <v>12.04</v>
      </c>
      <c r="K74" s="108">
        <f t="shared" si="4"/>
        <v>24.963048</v>
      </c>
      <c r="L74" s="126"/>
    </row>
    <row r="75" spans="1:12">
      <c r="A75" s="36">
        <v>70</v>
      </c>
      <c r="B75" s="118"/>
      <c r="C75" s="94" t="s">
        <v>1555</v>
      </c>
      <c r="D75" s="94" t="s">
        <v>12</v>
      </c>
      <c r="E75" s="94" t="s">
        <v>2147</v>
      </c>
      <c r="F75" s="111"/>
      <c r="G75" s="102">
        <v>45670</v>
      </c>
      <c r="H75" s="102" t="s">
        <v>117</v>
      </c>
      <c r="I75" s="125">
        <v>28.9</v>
      </c>
      <c r="J75" s="125">
        <v>12.04</v>
      </c>
      <c r="K75" s="108">
        <f t="shared" si="4"/>
        <v>25.42044</v>
      </c>
      <c r="L75" s="126"/>
    </row>
    <row r="76" spans="1:12">
      <c r="A76" s="36">
        <v>71</v>
      </c>
      <c r="B76" s="118"/>
      <c r="C76" s="94" t="s">
        <v>1555</v>
      </c>
      <c r="D76" s="94" t="s">
        <v>12</v>
      </c>
      <c r="E76" s="94" t="s">
        <v>2147</v>
      </c>
      <c r="F76" s="111"/>
      <c r="G76" s="102">
        <v>45670</v>
      </c>
      <c r="H76" s="102" t="s">
        <v>78</v>
      </c>
      <c r="I76" s="125">
        <v>28.54</v>
      </c>
      <c r="J76" s="125">
        <v>12.04</v>
      </c>
      <c r="K76" s="108">
        <f t="shared" si="4"/>
        <v>25.103784</v>
      </c>
      <c r="L76" s="126"/>
    </row>
    <row r="77" spans="1:12">
      <c r="A77" s="36">
        <v>72</v>
      </c>
      <c r="B77" s="118"/>
      <c r="C77" s="94" t="s">
        <v>1555</v>
      </c>
      <c r="D77" s="94" t="s">
        <v>12</v>
      </c>
      <c r="E77" s="94" t="s">
        <v>2147</v>
      </c>
      <c r="F77" s="111"/>
      <c r="G77" s="102">
        <v>45670</v>
      </c>
      <c r="H77" s="102" t="s">
        <v>97</v>
      </c>
      <c r="I77" s="125">
        <v>38.68</v>
      </c>
      <c r="J77" s="125">
        <v>12.04</v>
      </c>
      <c r="K77" s="108">
        <f t="shared" si="4"/>
        <v>34.022928</v>
      </c>
      <c r="L77" s="126"/>
    </row>
    <row r="78" spans="1:12">
      <c r="A78" s="36">
        <v>73</v>
      </c>
      <c r="B78" s="118"/>
      <c r="C78" s="94" t="s">
        <v>1555</v>
      </c>
      <c r="D78" s="94" t="s">
        <v>12</v>
      </c>
      <c r="E78" s="94" t="s">
        <v>2147</v>
      </c>
      <c r="F78" s="111"/>
      <c r="G78" s="102">
        <v>45670</v>
      </c>
      <c r="H78" s="102" t="s">
        <v>61</v>
      </c>
      <c r="I78" s="125">
        <v>28.82</v>
      </c>
      <c r="J78" s="125">
        <v>12.04</v>
      </c>
      <c r="K78" s="108">
        <f t="shared" si="4"/>
        <v>25.350072</v>
      </c>
      <c r="L78" s="126"/>
    </row>
    <row r="79" spans="1:12">
      <c r="A79" s="36">
        <v>74</v>
      </c>
      <c r="B79" s="118"/>
      <c r="C79" s="94" t="s">
        <v>1555</v>
      </c>
      <c r="D79" s="94" t="s">
        <v>12</v>
      </c>
      <c r="E79" s="94" t="s">
        <v>2147</v>
      </c>
      <c r="F79" s="111"/>
      <c r="G79" s="102">
        <v>45670</v>
      </c>
      <c r="H79" s="102" t="s">
        <v>20</v>
      </c>
      <c r="I79" s="125">
        <v>28.52</v>
      </c>
      <c r="J79" s="125">
        <v>12.04</v>
      </c>
      <c r="K79" s="108">
        <f t="shared" si="4"/>
        <v>25.086192</v>
      </c>
      <c r="L79" s="126"/>
    </row>
    <row r="80" spans="1:12">
      <c r="A80" s="36">
        <v>75</v>
      </c>
      <c r="B80" s="119"/>
      <c r="C80" s="94" t="s">
        <v>1555</v>
      </c>
      <c r="D80" s="94" t="s">
        <v>12</v>
      </c>
      <c r="E80" s="94" t="s">
        <v>2147</v>
      </c>
      <c r="F80" s="111"/>
      <c r="G80" s="102">
        <v>45670</v>
      </c>
      <c r="H80" s="102" t="s">
        <v>56</v>
      </c>
      <c r="I80" s="125">
        <v>39.02</v>
      </c>
      <c r="J80" s="125">
        <v>12.04</v>
      </c>
      <c r="K80" s="108">
        <f t="shared" si="4"/>
        <v>34.321992</v>
      </c>
      <c r="L80" s="126"/>
    </row>
    <row r="81" spans="1:12">
      <c r="A81" s="36">
        <v>76</v>
      </c>
      <c r="B81" s="117" t="s">
        <v>2267</v>
      </c>
      <c r="C81" s="94" t="s">
        <v>1555</v>
      </c>
      <c r="D81" s="94" t="s">
        <v>12</v>
      </c>
      <c r="E81" s="94" t="s">
        <v>2147</v>
      </c>
      <c r="F81" s="111"/>
      <c r="G81" s="102">
        <v>45670</v>
      </c>
      <c r="H81" s="102" t="s">
        <v>77</v>
      </c>
      <c r="I81" s="125">
        <v>39.06</v>
      </c>
      <c r="J81" s="125">
        <v>11.69</v>
      </c>
      <c r="K81" s="108">
        <f t="shared" si="4"/>
        <v>34.493886</v>
      </c>
      <c r="L81" s="126"/>
    </row>
    <row r="82" spans="1:12">
      <c r="A82" s="36">
        <v>77</v>
      </c>
      <c r="B82" s="118"/>
      <c r="C82" s="94" t="s">
        <v>1555</v>
      </c>
      <c r="D82" s="94" t="s">
        <v>12</v>
      </c>
      <c r="E82" s="94" t="s">
        <v>2147</v>
      </c>
      <c r="F82" s="111"/>
      <c r="G82" s="102">
        <v>45670</v>
      </c>
      <c r="H82" s="102" t="s">
        <v>2162</v>
      </c>
      <c r="I82" s="125">
        <v>38.98</v>
      </c>
      <c r="J82" s="125">
        <v>11.69</v>
      </c>
      <c r="K82" s="108">
        <f t="shared" si="4"/>
        <v>34.423238</v>
      </c>
      <c r="L82" s="126"/>
    </row>
    <row r="83" spans="1:12">
      <c r="A83" s="36">
        <v>78</v>
      </c>
      <c r="B83" s="118"/>
      <c r="C83" s="94" t="s">
        <v>1555</v>
      </c>
      <c r="D83" s="94" t="s">
        <v>12</v>
      </c>
      <c r="E83" s="94" t="s">
        <v>2147</v>
      </c>
      <c r="F83" s="111"/>
      <c r="G83" s="102">
        <v>45670</v>
      </c>
      <c r="H83" s="102" t="s">
        <v>54</v>
      </c>
      <c r="I83" s="125">
        <v>28.98</v>
      </c>
      <c r="J83" s="125">
        <v>11.69</v>
      </c>
      <c r="K83" s="108">
        <f t="shared" si="4"/>
        <v>25.592238</v>
      </c>
      <c r="L83" s="126"/>
    </row>
    <row r="84" spans="1:12">
      <c r="A84" s="36">
        <v>79</v>
      </c>
      <c r="B84" s="118"/>
      <c r="C84" s="94" t="s">
        <v>1555</v>
      </c>
      <c r="D84" s="94" t="s">
        <v>12</v>
      </c>
      <c r="E84" s="94" t="s">
        <v>2147</v>
      </c>
      <c r="F84" s="111"/>
      <c r="G84" s="102">
        <v>45670</v>
      </c>
      <c r="H84" s="102" t="s">
        <v>70</v>
      </c>
      <c r="I84" s="125">
        <v>38.8</v>
      </c>
      <c r="J84" s="125">
        <v>11.69</v>
      </c>
      <c r="K84" s="108">
        <f t="shared" si="4"/>
        <v>34.26428</v>
      </c>
      <c r="L84" s="126"/>
    </row>
    <row r="85" spans="1:12">
      <c r="A85" s="36">
        <v>80</v>
      </c>
      <c r="B85" s="118"/>
      <c r="C85" s="94" t="s">
        <v>1555</v>
      </c>
      <c r="D85" s="94" t="s">
        <v>12</v>
      </c>
      <c r="E85" s="94" t="s">
        <v>2147</v>
      </c>
      <c r="F85" s="111"/>
      <c r="G85" s="102">
        <v>45670</v>
      </c>
      <c r="H85" s="102" t="s">
        <v>45</v>
      </c>
      <c r="I85" s="125">
        <v>38.5</v>
      </c>
      <c r="J85" s="125">
        <v>11.69</v>
      </c>
      <c r="K85" s="108">
        <f t="shared" si="4"/>
        <v>33.99935</v>
      </c>
      <c r="L85" s="126"/>
    </row>
    <row r="86" spans="1:12">
      <c r="A86" s="36">
        <v>81</v>
      </c>
      <c r="B86" s="118"/>
      <c r="C86" s="94" t="s">
        <v>1555</v>
      </c>
      <c r="D86" s="94" t="s">
        <v>12</v>
      </c>
      <c r="E86" s="94" t="s">
        <v>2147</v>
      </c>
      <c r="F86" s="111"/>
      <c r="G86" s="102">
        <v>45670</v>
      </c>
      <c r="H86" s="102" t="s">
        <v>58</v>
      </c>
      <c r="I86" s="125">
        <v>39.02</v>
      </c>
      <c r="J86" s="125">
        <v>11.69</v>
      </c>
      <c r="K86" s="108">
        <f t="shared" si="4"/>
        <v>34.458562</v>
      </c>
      <c r="L86" s="126"/>
    </row>
    <row r="87" spans="1:12">
      <c r="A87" s="36">
        <v>82</v>
      </c>
      <c r="B87" s="118"/>
      <c r="C87" s="94" t="s">
        <v>1555</v>
      </c>
      <c r="D87" s="94" t="s">
        <v>12</v>
      </c>
      <c r="E87" s="94" t="s">
        <v>2147</v>
      </c>
      <c r="F87" s="111"/>
      <c r="G87" s="102">
        <v>45670</v>
      </c>
      <c r="H87" s="102" t="s">
        <v>50</v>
      </c>
      <c r="I87" s="125">
        <v>29.24</v>
      </c>
      <c r="J87" s="125">
        <v>11.69</v>
      </c>
      <c r="K87" s="108">
        <f t="shared" si="4"/>
        <v>25.821844</v>
      </c>
      <c r="L87" s="126"/>
    </row>
    <row r="88" spans="1:12">
      <c r="A88" s="36">
        <v>83</v>
      </c>
      <c r="B88" s="117" t="s">
        <v>2268</v>
      </c>
      <c r="C88" s="94" t="s">
        <v>1555</v>
      </c>
      <c r="D88" s="94" t="s">
        <v>12</v>
      </c>
      <c r="E88" s="94" t="s">
        <v>2147</v>
      </c>
      <c r="F88" s="111"/>
      <c r="G88" s="102">
        <v>45670</v>
      </c>
      <c r="H88" s="102" t="s">
        <v>55</v>
      </c>
      <c r="I88" s="125">
        <v>28.9</v>
      </c>
      <c r="J88" s="125">
        <v>11.42</v>
      </c>
      <c r="K88" s="108">
        <f t="shared" si="4"/>
        <v>25.59962</v>
      </c>
      <c r="L88" s="126"/>
    </row>
    <row r="89" spans="1:12">
      <c r="A89" s="36">
        <v>84</v>
      </c>
      <c r="B89" s="118"/>
      <c r="C89" s="94" t="s">
        <v>1555</v>
      </c>
      <c r="D89" s="94" t="s">
        <v>12</v>
      </c>
      <c r="E89" s="94" t="s">
        <v>2147</v>
      </c>
      <c r="F89" s="111"/>
      <c r="G89" s="102">
        <v>45670</v>
      </c>
      <c r="H89" s="102" t="s">
        <v>51</v>
      </c>
      <c r="I89" s="125">
        <v>28.74</v>
      </c>
      <c r="J89" s="125">
        <v>11.42</v>
      </c>
      <c r="K89" s="108">
        <f t="shared" si="4"/>
        <v>25.457892</v>
      </c>
      <c r="L89" s="126"/>
    </row>
    <row r="90" spans="1:12">
      <c r="A90" s="36">
        <v>85</v>
      </c>
      <c r="B90" s="118"/>
      <c r="C90" s="94" t="s">
        <v>1555</v>
      </c>
      <c r="D90" s="94" t="s">
        <v>12</v>
      </c>
      <c r="E90" s="94" t="s">
        <v>2147</v>
      </c>
      <c r="F90" s="111"/>
      <c r="G90" s="102">
        <v>45670</v>
      </c>
      <c r="H90" s="102" t="s">
        <v>150</v>
      </c>
      <c r="I90" s="125">
        <v>30.68</v>
      </c>
      <c r="J90" s="125">
        <v>11.42</v>
      </c>
      <c r="K90" s="108">
        <f t="shared" si="4"/>
        <v>27.176344</v>
      </c>
      <c r="L90" s="126"/>
    </row>
    <row r="91" spans="1:12">
      <c r="A91" s="36">
        <v>86</v>
      </c>
      <c r="B91" s="118"/>
      <c r="C91" s="94" t="s">
        <v>1555</v>
      </c>
      <c r="D91" s="94" t="s">
        <v>12</v>
      </c>
      <c r="E91" s="94" t="s">
        <v>2147</v>
      </c>
      <c r="F91" s="111"/>
      <c r="G91" s="102">
        <v>45670</v>
      </c>
      <c r="H91" s="102" t="s">
        <v>28</v>
      </c>
      <c r="I91" s="125">
        <v>28.5</v>
      </c>
      <c r="J91" s="125">
        <v>11.42</v>
      </c>
      <c r="K91" s="108">
        <f t="shared" si="4"/>
        <v>25.2453</v>
      </c>
      <c r="L91" s="126"/>
    </row>
    <row r="92" spans="1:12">
      <c r="A92" s="36">
        <v>87</v>
      </c>
      <c r="B92" s="118"/>
      <c r="C92" s="94" t="s">
        <v>1555</v>
      </c>
      <c r="D92" s="94" t="s">
        <v>12</v>
      </c>
      <c r="E92" s="94" t="s">
        <v>2147</v>
      </c>
      <c r="F92" s="111"/>
      <c r="G92" s="102">
        <v>45670</v>
      </c>
      <c r="H92" s="102" t="s">
        <v>2156</v>
      </c>
      <c r="I92" s="125">
        <v>28.62</v>
      </c>
      <c r="J92" s="125">
        <v>11.42</v>
      </c>
      <c r="K92" s="108">
        <f t="shared" si="4"/>
        <v>25.351596</v>
      </c>
      <c r="L92" s="126"/>
    </row>
    <row r="93" spans="1:12">
      <c r="A93" s="36">
        <v>88</v>
      </c>
      <c r="B93" s="118"/>
      <c r="C93" s="94" t="s">
        <v>1555</v>
      </c>
      <c r="D93" s="94" t="s">
        <v>12</v>
      </c>
      <c r="E93" s="94" t="s">
        <v>2147</v>
      </c>
      <c r="F93" s="111"/>
      <c r="G93" s="102">
        <v>45670</v>
      </c>
      <c r="H93" s="102" t="s">
        <v>37</v>
      </c>
      <c r="I93" s="125">
        <v>52.86</v>
      </c>
      <c r="J93" s="125">
        <v>11.42</v>
      </c>
      <c r="K93" s="108">
        <f t="shared" si="4"/>
        <v>46.823388</v>
      </c>
      <c r="L93" s="126"/>
    </row>
    <row r="94" spans="1:12">
      <c r="A94" s="36">
        <v>89</v>
      </c>
      <c r="B94" s="118"/>
      <c r="C94" s="94" t="s">
        <v>1555</v>
      </c>
      <c r="D94" s="94" t="s">
        <v>12</v>
      </c>
      <c r="E94" s="94" t="s">
        <v>2147</v>
      </c>
      <c r="F94" s="111"/>
      <c r="G94" s="102">
        <v>45670</v>
      </c>
      <c r="H94" s="102" t="s">
        <v>38</v>
      </c>
      <c r="I94" s="125">
        <v>53</v>
      </c>
      <c r="J94" s="125">
        <v>11.42</v>
      </c>
      <c r="K94" s="108">
        <f t="shared" si="4"/>
        <v>46.9474</v>
      </c>
      <c r="L94" s="126"/>
    </row>
    <row r="95" spans="1:12">
      <c r="A95" s="36">
        <v>90</v>
      </c>
      <c r="B95" s="123" t="s">
        <v>2269</v>
      </c>
      <c r="C95" s="94" t="s">
        <v>1555</v>
      </c>
      <c r="D95" s="94" t="s">
        <v>12</v>
      </c>
      <c r="E95" s="94" t="s">
        <v>2147</v>
      </c>
      <c r="F95" s="111"/>
      <c r="G95" s="102">
        <v>45670</v>
      </c>
      <c r="H95" s="102" t="s">
        <v>46</v>
      </c>
      <c r="I95" s="125">
        <v>28.48</v>
      </c>
      <c r="J95" s="125">
        <v>11.79</v>
      </c>
      <c r="K95" s="108">
        <f t="shared" si="4"/>
        <v>25.122208</v>
      </c>
      <c r="L95" s="126"/>
    </row>
    <row r="96" spans="1:12">
      <c r="A96" s="36">
        <v>91</v>
      </c>
      <c r="B96" s="123"/>
      <c r="C96" s="94" t="s">
        <v>1555</v>
      </c>
      <c r="D96" s="94" t="s">
        <v>12</v>
      </c>
      <c r="E96" s="94" t="s">
        <v>2147</v>
      </c>
      <c r="F96" s="111"/>
      <c r="G96" s="102">
        <v>45670</v>
      </c>
      <c r="H96" s="102" t="s">
        <v>233</v>
      </c>
      <c r="I96" s="125">
        <v>52.76</v>
      </c>
      <c r="J96" s="125">
        <v>11.79</v>
      </c>
      <c r="K96" s="108">
        <f t="shared" si="4"/>
        <v>46.539596</v>
      </c>
      <c r="L96" s="126"/>
    </row>
    <row r="97" spans="1:12">
      <c r="A97" s="36">
        <v>92</v>
      </c>
      <c r="B97" s="123"/>
      <c r="C97" s="94" t="s">
        <v>1555</v>
      </c>
      <c r="D97" s="94" t="s">
        <v>12</v>
      </c>
      <c r="E97" s="94" t="s">
        <v>2147</v>
      </c>
      <c r="F97" s="111"/>
      <c r="G97" s="102">
        <v>45670</v>
      </c>
      <c r="H97" s="102" t="s">
        <v>81</v>
      </c>
      <c r="I97" s="125">
        <v>52.96</v>
      </c>
      <c r="J97" s="125">
        <v>11.79</v>
      </c>
      <c r="K97" s="108">
        <f t="shared" si="4"/>
        <v>46.716016</v>
      </c>
      <c r="L97" s="126"/>
    </row>
    <row r="98" spans="1:12">
      <c r="A98" s="36">
        <v>93</v>
      </c>
      <c r="B98" s="123"/>
      <c r="C98" s="94" t="s">
        <v>1555</v>
      </c>
      <c r="D98" s="94" t="s">
        <v>12</v>
      </c>
      <c r="E98" s="94" t="s">
        <v>2147</v>
      </c>
      <c r="F98" s="111"/>
      <c r="G98" s="102">
        <v>45670</v>
      </c>
      <c r="H98" s="102" t="s">
        <v>120</v>
      </c>
      <c r="I98" s="125">
        <v>52.7</v>
      </c>
      <c r="J98" s="125">
        <v>11.79</v>
      </c>
      <c r="K98" s="108">
        <f t="shared" si="4"/>
        <v>46.48667</v>
      </c>
      <c r="L98" s="126"/>
    </row>
    <row r="99" spans="1:12">
      <c r="A99" s="36">
        <v>94</v>
      </c>
      <c r="B99" s="123"/>
      <c r="C99" s="94" t="s">
        <v>1555</v>
      </c>
      <c r="D99" s="94" t="s">
        <v>12</v>
      </c>
      <c r="E99" s="94" t="s">
        <v>2147</v>
      </c>
      <c r="F99" s="111"/>
      <c r="G99" s="102">
        <v>45670</v>
      </c>
      <c r="H99" s="102" t="s">
        <v>2167</v>
      </c>
      <c r="I99" s="125">
        <v>43.14</v>
      </c>
      <c r="J99" s="125">
        <v>11.79</v>
      </c>
      <c r="K99" s="108">
        <f t="shared" si="4"/>
        <v>38.053794</v>
      </c>
      <c r="L99" s="126"/>
    </row>
    <row r="100" spans="1:12">
      <c r="A100" s="36">
        <v>95</v>
      </c>
      <c r="B100" s="123"/>
      <c r="C100" s="94" t="s">
        <v>1555</v>
      </c>
      <c r="D100" s="94" t="s">
        <v>12</v>
      </c>
      <c r="E100" s="94" t="s">
        <v>2147</v>
      </c>
      <c r="F100" s="111"/>
      <c r="G100" s="102">
        <v>45670</v>
      </c>
      <c r="H100" s="102" t="s">
        <v>33</v>
      </c>
      <c r="I100" s="125">
        <v>38.5</v>
      </c>
      <c r="J100" s="125">
        <v>11.79</v>
      </c>
      <c r="K100" s="108">
        <f t="shared" si="4"/>
        <v>33.96085</v>
      </c>
      <c r="L100" s="126"/>
    </row>
    <row r="101" spans="1:12">
      <c r="A101" s="36">
        <v>96</v>
      </c>
      <c r="B101" s="118" t="s">
        <v>2270</v>
      </c>
      <c r="C101" s="94" t="s">
        <v>1555</v>
      </c>
      <c r="D101" s="94" t="s">
        <v>12</v>
      </c>
      <c r="E101" s="94" t="s">
        <v>2147</v>
      </c>
      <c r="F101" s="111"/>
      <c r="G101" s="102">
        <v>45671</v>
      </c>
      <c r="H101" s="102" t="s">
        <v>173</v>
      </c>
      <c r="I101" s="125">
        <v>38.48</v>
      </c>
      <c r="J101" s="125">
        <v>12.03</v>
      </c>
      <c r="K101" s="108">
        <f t="shared" ref="K101:K110" si="5">I101-(I101*J101)%</f>
        <v>33.850856</v>
      </c>
      <c r="L101" s="126"/>
    </row>
    <row r="102" spans="1:12">
      <c r="A102" s="36">
        <v>97</v>
      </c>
      <c r="B102" s="118"/>
      <c r="C102" s="94" t="s">
        <v>1555</v>
      </c>
      <c r="D102" s="94" t="s">
        <v>12</v>
      </c>
      <c r="E102" s="94" t="s">
        <v>2147</v>
      </c>
      <c r="F102" s="111"/>
      <c r="G102" s="102">
        <v>45671</v>
      </c>
      <c r="H102" s="102" t="s">
        <v>125</v>
      </c>
      <c r="I102" s="125">
        <v>39.36</v>
      </c>
      <c r="J102" s="125">
        <v>12.03</v>
      </c>
      <c r="K102" s="108">
        <f t="shared" si="5"/>
        <v>34.624992</v>
      </c>
      <c r="L102" s="126"/>
    </row>
    <row r="103" spans="1:12">
      <c r="A103" s="36">
        <v>98</v>
      </c>
      <c r="B103" s="118"/>
      <c r="C103" s="94" t="s">
        <v>1555</v>
      </c>
      <c r="D103" s="94" t="s">
        <v>12</v>
      </c>
      <c r="E103" s="94" t="s">
        <v>2147</v>
      </c>
      <c r="F103" s="111"/>
      <c r="G103" s="102">
        <v>45671</v>
      </c>
      <c r="H103" s="102" t="s">
        <v>92</v>
      </c>
      <c r="I103" s="125">
        <v>28.84</v>
      </c>
      <c r="J103" s="125">
        <v>12.03</v>
      </c>
      <c r="K103" s="108">
        <f t="shared" si="5"/>
        <v>25.370548</v>
      </c>
      <c r="L103" s="126"/>
    </row>
    <row r="104" spans="1:12">
      <c r="A104" s="36">
        <v>99</v>
      </c>
      <c r="B104" s="118"/>
      <c r="C104" s="94" t="s">
        <v>1555</v>
      </c>
      <c r="D104" s="94" t="s">
        <v>12</v>
      </c>
      <c r="E104" s="94" t="s">
        <v>2147</v>
      </c>
      <c r="F104" s="111"/>
      <c r="G104" s="102">
        <v>45671</v>
      </c>
      <c r="H104" s="102" t="s">
        <v>33</v>
      </c>
      <c r="I104" s="125">
        <v>43.82</v>
      </c>
      <c r="J104" s="125">
        <v>12.03</v>
      </c>
      <c r="K104" s="108">
        <f t="shared" si="5"/>
        <v>38.548454</v>
      </c>
      <c r="L104" s="126"/>
    </row>
    <row r="105" spans="1:12">
      <c r="A105" s="36">
        <v>100</v>
      </c>
      <c r="B105" s="118"/>
      <c r="C105" s="94" t="s">
        <v>1555</v>
      </c>
      <c r="D105" s="94" t="s">
        <v>12</v>
      </c>
      <c r="E105" s="94" t="s">
        <v>2147</v>
      </c>
      <c r="F105" s="111"/>
      <c r="G105" s="102">
        <v>45671</v>
      </c>
      <c r="H105" s="102" t="s">
        <v>2167</v>
      </c>
      <c r="I105" s="125">
        <v>45.6</v>
      </c>
      <c r="J105" s="125">
        <v>12.03</v>
      </c>
      <c r="K105" s="108">
        <f t="shared" si="5"/>
        <v>40.11432</v>
      </c>
      <c r="L105" s="126"/>
    </row>
    <row r="106" spans="1:12">
      <c r="A106" s="36">
        <v>101</v>
      </c>
      <c r="B106" s="123" t="s">
        <v>2271</v>
      </c>
      <c r="C106" s="94" t="s">
        <v>1555</v>
      </c>
      <c r="D106" s="94" t="s">
        <v>12</v>
      </c>
      <c r="E106" s="94" t="s">
        <v>2147</v>
      </c>
      <c r="F106" s="111"/>
      <c r="G106" s="102">
        <v>45671</v>
      </c>
      <c r="H106" s="102" t="s">
        <v>81</v>
      </c>
      <c r="I106" s="125">
        <v>42.28</v>
      </c>
      <c r="J106" s="125">
        <v>12.29</v>
      </c>
      <c r="K106" s="108">
        <f t="shared" si="5"/>
        <v>37.083788</v>
      </c>
      <c r="L106" s="126"/>
    </row>
    <row r="107" spans="1:12">
      <c r="A107" s="36">
        <v>102</v>
      </c>
      <c r="B107" s="123"/>
      <c r="C107" s="94" t="s">
        <v>1555</v>
      </c>
      <c r="D107" s="94" t="s">
        <v>12</v>
      </c>
      <c r="E107" s="94" t="s">
        <v>2147</v>
      </c>
      <c r="F107" s="111"/>
      <c r="G107" s="102">
        <v>45671</v>
      </c>
      <c r="H107" s="102" t="s">
        <v>37</v>
      </c>
      <c r="I107" s="125">
        <v>41.52</v>
      </c>
      <c r="J107" s="125">
        <v>12.29</v>
      </c>
      <c r="K107" s="108">
        <f t="shared" si="5"/>
        <v>36.417192</v>
      </c>
      <c r="L107" s="126"/>
    </row>
    <row r="108" spans="1:12">
      <c r="A108" s="36">
        <v>103</v>
      </c>
      <c r="B108" s="123"/>
      <c r="C108" s="94" t="s">
        <v>1555</v>
      </c>
      <c r="D108" s="94" t="s">
        <v>12</v>
      </c>
      <c r="E108" s="94" t="s">
        <v>2147</v>
      </c>
      <c r="F108" s="111"/>
      <c r="G108" s="102">
        <v>45671</v>
      </c>
      <c r="H108" s="102" t="s">
        <v>38</v>
      </c>
      <c r="I108" s="125">
        <v>45.02</v>
      </c>
      <c r="J108" s="125">
        <v>12.29</v>
      </c>
      <c r="K108" s="108">
        <f t="shared" si="5"/>
        <v>39.487042</v>
      </c>
      <c r="L108" s="126"/>
    </row>
    <row r="109" spans="1:12">
      <c r="A109" s="36">
        <v>104</v>
      </c>
      <c r="B109" s="123"/>
      <c r="C109" s="94" t="s">
        <v>1555</v>
      </c>
      <c r="D109" s="94" t="s">
        <v>12</v>
      </c>
      <c r="E109" s="94" t="s">
        <v>2147</v>
      </c>
      <c r="F109" s="111"/>
      <c r="G109" s="102">
        <v>45671</v>
      </c>
      <c r="H109" s="102" t="s">
        <v>233</v>
      </c>
      <c r="I109" s="125">
        <v>44.08</v>
      </c>
      <c r="J109" s="125">
        <v>12.29</v>
      </c>
      <c r="K109" s="108">
        <f t="shared" si="5"/>
        <v>38.662568</v>
      </c>
      <c r="L109" s="126"/>
    </row>
    <row r="110" spans="1:12">
      <c r="A110" s="36">
        <v>105</v>
      </c>
      <c r="B110" s="123"/>
      <c r="C110" s="94" t="s">
        <v>1555</v>
      </c>
      <c r="D110" s="94" t="s">
        <v>12</v>
      </c>
      <c r="E110" s="94" t="s">
        <v>2147</v>
      </c>
      <c r="F110" s="111"/>
      <c r="G110" s="102">
        <v>45671</v>
      </c>
      <c r="H110" s="102" t="s">
        <v>40</v>
      </c>
      <c r="I110" s="125">
        <v>44.44</v>
      </c>
      <c r="J110" s="125">
        <v>12.29</v>
      </c>
      <c r="K110" s="108">
        <f t="shared" si="5"/>
        <v>38.978324</v>
      </c>
      <c r="L110" s="126"/>
    </row>
    <row r="111" spans="1:12">
      <c r="A111" s="36"/>
      <c r="B111" s="118"/>
      <c r="C111" s="94"/>
      <c r="D111" s="94"/>
      <c r="E111" s="94"/>
      <c r="F111" s="111"/>
      <c r="G111" s="102"/>
      <c r="H111" s="102"/>
      <c r="I111" s="125"/>
      <c r="J111" s="125"/>
      <c r="K111" s="108"/>
      <c r="L111" s="126"/>
    </row>
    <row r="112" spans="1:12">
      <c r="A112" s="127"/>
      <c r="B112" s="111"/>
      <c r="C112" s="111"/>
      <c r="D112" s="111"/>
      <c r="E112" s="111"/>
      <c r="F112" s="111"/>
      <c r="G112" s="111"/>
      <c r="H112" s="102"/>
      <c r="I112" s="125"/>
      <c r="J112" s="125"/>
      <c r="K112" s="111"/>
      <c r="L112" s="126"/>
    </row>
    <row r="113" ht="17.55" spans="1:12">
      <c r="A113" s="112" t="s">
        <v>101</v>
      </c>
      <c r="B113" s="76"/>
      <c r="C113" s="76"/>
      <c r="D113" s="76"/>
      <c r="E113" s="76"/>
      <c r="F113" s="76"/>
      <c r="G113" s="79"/>
      <c r="H113" s="76"/>
      <c r="I113" s="113">
        <f>SUM(I6:I112)</f>
        <v>3976.18</v>
      </c>
      <c r="J113" s="114">
        <f>AVERAGE(J6:J112)</f>
        <v>12.1232380952381</v>
      </c>
      <c r="K113" s="115">
        <f>SUM(K6:K112)</f>
        <v>3493.888316</v>
      </c>
      <c r="L113" s="116"/>
    </row>
  </sheetData>
  <mergeCells count="28">
    <mergeCell ref="A4:A5"/>
    <mergeCell ref="B4:B5"/>
    <mergeCell ref="B6:B11"/>
    <mergeCell ref="B12:B19"/>
    <mergeCell ref="B20:B26"/>
    <mergeCell ref="B27:B30"/>
    <mergeCell ref="B31:B34"/>
    <mergeCell ref="B35:B41"/>
    <mergeCell ref="B42:B47"/>
    <mergeCell ref="B48:B54"/>
    <mergeCell ref="B55:B59"/>
    <mergeCell ref="B60:B67"/>
    <mergeCell ref="B68:B72"/>
    <mergeCell ref="B73:B80"/>
    <mergeCell ref="B81:B87"/>
    <mergeCell ref="B88:B94"/>
    <mergeCell ref="B95:B100"/>
    <mergeCell ref="B101:B105"/>
    <mergeCell ref="B106:B110"/>
    <mergeCell ref="E4:E5"/>
    <mergeCell ref="F4:F5"/>
    <mergeCell ref="G4:G5"/>
    <mergeCell ref="H4:H5"/>
    <mergeCell ref="J4:J5"/>
    <mergeCell ref="K4:K5"/>
    <mergeCell ref="L4:L5"/>
    <mergeCell ref="L6:L112"/>
    <mergeCell ref="A1:L3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81" workbookViewId="0">
      <selection activeCell="J97" sqref="J97"/>
    </sheetView>
  </sheetViews>
  <sheetFormatPr defaultColWidth="9" defaultRowHeight="16.8"/>
  <cols>
    <col min="2" max="2" width="8.84558823529412"/>
    <col min="7" max="7" width="10.5367647058824" customWidth="1"/>
    <col min="11" max="11" width="9.54411764705882"/>
  </cols>
  <sheetData>
    <row r="1" spans="1:12">
      <c r="A1" s="34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3"/>
    </row>
    <row r="2" spans="1:1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104"/>
    </row>
    <row r="3" ht="17.55" spans="1:12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105"/>
    </row>
    <row r="4" spans="1:12">
      <c r="A4" s="91" t="s">
        <v>1</v>
      </c>
      <c r="B4" s="92" t="s">
        <v>2</v>
      </c>
      <c r="C4" s="92" t="s">
        <v>3</v>
      </c>
      <c r="D4" s="92" t="s">
        <v>3</v>
      </c>
      <c r="E4" s="100" t="s">
        <v>1551</v>
      </c>
      <c r="F4" s="100" t="s">
        <v>1552</v>
      </c>
      <c r="G4" s="92" t="s">
        <v>5</v>
      </c>
      <c r="H4" s="92" t="s">
        <v>6</v>
      </c>
      <c r="I4" s="92" t="s">
        <v>7</v>
      </c>
      <c r="J4" s="92" t="s">
        <v>8</v>
      </c>
      <c r="K4" s="92" t="s">
        <v>9</v>
      </c>
      <c r="L4" s="106" t="s">
        <v>1651</v>
      </c>
    </row>
    <row r="5" ht="17.55" spans="1:12">
      <c r="A5" s="42"/>
      <c r="B5" s="7"/>
      <c r="C5" s="7" t="s">
        <v>11</v>
      </c>
      <c r="D5" s="7" t="s">
        <v>63</v>
      </c>
      <c r="E5" s="101"/>
      <c r="F5" s="101"/>
      <c r="G5" s="7"/>
      <c r="H5" s="7"/>
      <c r="I5" s="7" t="s">
        <v>13</v>
      </c>
      <c r="J5" s="7"/>
      <c r="K5" s="7"/>
      <c r="L5" s="107"/>
    </row>
    <row r="6" spans="1:12">
      <c r="A6" s="36"/>
      <c r="B6" s="93" t="s">
        <v>2257</v>
      </c>
      <c r="C6" s="94" t="s">
        <v>1555</v>
      </c>
      <c r="D6" s="94" t="s">
        <v>63</v>
      </c>
      <c r="E6" s="94"/>
      <c r="F6" s="37" t="s">
        <v>64</v>
      </c>
      <c r="G6" s="102">
        <v>45662</v>
      </c>
      <c r="H6" s="37" t="s">
        <v>117</v>
      </c>
      <c r="I6" s="54">
        <v>27.94</v>
      </c>
      <c r="J6" s="54">
        <v>7.23</v>
      </c>
      <c r="K6" s="108">
        <f t="shared" ref="K6:K21" si="0">I6-(I6*J6)%</f>
        <v>25.919938</v>
      </c>
      <c r="L6" s="109"/>
    </row>
    <row r="7" spans="1:12">
      <c r="A7" s="36"/>
      <c r="B7" s="95"/>
      <c r="C7" s="94" t="s">
        <v>1555</v>
      </c>
      <c r="D7" s="94" t="s">
        <v>63</v>
      </c>
      <c r="E7" s="94"/>
      <c r="F7" s="37" t="s">
        <v>64</v>
      </c>
      <c r="G7" s="102">
        <v>45662</v>
      </c>
      <c r="H7" s="37" t="s">
        <v>56</v>
      </c>
      <c r="I7" s="54">
        <v>38.5</v>
      </c>
      <c r="J7" s="54">
        <v>7.23</v>
      </c>
      <c r="K7" s="108">
        <f t="shared" si="0"/>
        <v>35.71645</v>
      </c>
      <c r="L7" s="110"/>
    </row>
    <row r="8" spans="1:12">
      <c r="A8" s="36">
        <v>3</v>
      </c>
      <c r="B8" s="95"/>
      <c r="C8" s="94" t="s">
        <v>1555</v>
      </c>
      <c r="D8" s="94" t="s">
        <v>63</v>
      </c>
      <c r="E8" s="94"/>
      <c r="F8" s="37" t="s">
        <v>64</v>
      </c>
      <c r="G8" s="102">
        <v>45662</v>
      </c>
      <c r="H8" s="37" t="s">
        <v>20</v>
      </c>
      <c r="I8" s="54">
        <v>28.68</v>
      </c>
      <c r="J8" s="54">
        <v>7.23</v>
      </c>
      <c r="K8" s="108">
        <f t="shared" si="0"/>
        <v>26.606436</v>
      </c>
      <c r="L8" s="110"/>
    </row>
    <row r="9" spans="1:12">
      <c r="A9" s="36">
        <v>4</v>
      </c>
      <c r="B9" s="95"/>
      <c r="C9" s="94" t="s">
        <v>1555</v>
      </c>
      <c r="D9" s="94" t="s">
        <v>63</v>
      </c>
      <c r="E9" s="94"/>
      <c r="F9" s="37" t="s">
        <v>64</v>
      </c>
      <c r="G9" s="102">
        <v>45662</v>
      </c>
      <c r="H9" s="37" t="s">
        <v>50</v>
      </c>
      <c r="I9" s="54">
        <v>28.68</v>
      </c>
      <c r="J9" s="54">
        <v>7.23</v>
      </c>
      <c r="K9" s="108">
        <f t="shared" si="0"/>
        <v>26.606436</v>
      </c>
      <c r="L9" s="110"/>
    </row>
    <row r="10" spans="1:12">
      <c r="A10" s="36">
        <v>5</v>
      </c>
      <c r="B10" s="95"/>
      <c r="C10" s="94" t="s">
        <v>1555</v>
      </c>
      <c r="D10" s="94" t="s">
        <v>63</v>
      </c>
      <c r="E10" s="94"/>
      <c r="F10" s="37" t="s">
        <v>64</v>
      </c>
      <c r="G10" s="102">
        <v>45662</v>
      </c>
      <c r="H10" s="37" t="s">
        <v>105</v>
      </c>
      <c r="I10" s="54">
        <v>28.28</v>
      </c>
      <c r="J10" s="54">
        <v>7.23</v>
      </c>
      <c r="K10" s="108">
        <f t="shared" si="0"/>
        <v>26.235356</v>
      </c>
      <c r="L10" s="110"/>
    </row>
    <row r="11" spans="1:12">
      <c r="A11" s="36">
        <v>6</v>
      </c>
      <c r="B11" s="95"/>
      <c r="C11" s="94" t="s">
        <v>1555</v>
      </c>
      <c r="D11" s="94" t="s">
        <v>63</v>
      </c>
      <c r="E11" s="94"/>
      <c r="F11" s="37" t="s">
        <v>64</v>
      </c>
      <c r="G11" s="102">
        <v>45662</v>
      </c>
      <c r="H11" s="37" t="s">
        <v>29</v>
      </c>
      <c r="I11" s="54">
        <v>28.44</v>
      </c>
      <c r="J11" s="54">
        <v>7.23</v>
      </c>
      <c r="K11" s="108">
        <f t="shared" si="0"/>
        <v>26.383788</v>
      </c>
      <c r="L11" s="110"/>
    </row>
    <row r="12" spans="1:12">
      <c r="A12" s="36">
        <v>7</v>
      </c>
      <c r="B12" s="95"/>
      <c r="C12" s="94" t="s">
        <v>1555</v>
      </c>
      <c r="D12" s="94" t="s">
        <v>63</v>
      </c>
      <c r="E12" s="94"/>
      <c r="F12" s="37" t="s">
        <v>64</v>
      </c>
      <c r="G12" s="102">
        <v>45662</v>
      </c>
      <c r="H12" s="37" t="s">
        <v>54</v>
      </c>
      <c r="I12" s="54">
        <v>28.4</v>
      </c>
      <c r="J12" s="54">
        <v>7.23</v>
      </c>
      <c r="K12" s="108">
        <f t="shared" si="0"/>
        <v>26.34668</v>
      </c>
      <c r="L12" s="110"/>
    </row>
    <row r="13" spans="1:12">
      <c r="A13" s="36">
        <v>8</v>
      </c>
      <c r="B13" s="95"/>
      <c r="C13" s="94" t="s">
        <v>1555</v>
      </c>
      <c r="D13" s="94" t="s">
        <v>63</v>
      </c>
      <c r="E13" s="94"/>
      <c r="F13" s="37" t="s">
        <v>64</v>
      </c>
      <c r="G13" s="102">
        <v>45662</v>
      </c>
      <c r="H13" s="37" t="s">
        <v>65</v>
      </c>
      <c r="I13" s="54">
        <v>28.8</v>
      </c>
      <c r="J13" s="54">
        <v>7.23</v>
      </c>
      <c r="K13" s="108">
        <f t="shared" si="0"/>
        <v>26.71776</v>
      </c>
      <c r="L13" s="110"/>
    </row>
    <row r="14" spans="1:12">
      <c r="A14" s="36">
        <v>9</v>
      </c>
      <c r="B14" s="96"/>
      <c r="C14" s="94" t="s">
        <v>1555</v>
      </c>
      <c r="D14" s="94" t="s">
        <v>63</v>
      </c>
      <c r="E14" s="94"/>
      <c r="F14" s="37" t="s">
        <v>64</v>
      </c>
      <c r="G14" s="102">
        <v>45662</v>
      </c>
      <c r="H14" s="37" t="s">
        <v>2162</v>
      </c>
      <c r="I14" s="54">
        <v>37.2</v>
      </c>
      <c r="J14" s="54">
        <v>7.23</v>
      </c>
      <c r="K14" s="108">
        <f t="shared" si="0"/>
        <v>34.51044</v>
      </c>
      <c r="L14" s="110"/>
    </row>
    <row r="15" spans="1:12">
      <c r="A15" s="36">
        <v>10</v>
      </c>
      <c r="B15" s="97" t="s">
        <v>2253</v>
      </c>
      <c r="C15" s="94" t="s">
        <v>1555</v>
      </c>
      <c r="D15" s="94" t="s">
        <v>63</v>
      </c>
      <c r="E15" s="94"/>
      <c r="F15" s="37" t="s">
        <v>64</v>
      </c>
      <c r="G15" s="102">
        <v>45662</v>
      </c>
      <c r="H15" s="37" t="s">
        <v>87</v>
      </c>
      <c r="I15" s="54">
        <v>38.14</v>
      </c>
      <c r="J15" s="54">
        <v>8.42</v>
      </c>
      <c r="K15" s="108">
        <f t="shared" si="0"/>
        <v>34.928612</v>
      </c>
      <c r="L15" s="110"/>
    </row>
    <row r="16" spans="1:12">
      <c r="A16" s="36">
        <v>11</v>
      </c>
      <c r="B16" s="98"/>
      <c r="C16" s="94" t="s">
        <v>1555</v>
      </c>
      <c r="D16" s="94" t="s">
        <v>63</v>
      </c>
      <c r="E16" s="94"/>
      <c r="F16" s="37" t="s">
        <v>64</v>
      </c>
      <c r="G16" s="102">
        <v>45662</v>
      </c>
      <c r="H16" s="37" t="s">
        <v>67</v>
      </c>
      <c r="I16" s="54">
        <v>28.28</v>
      </c>
      <c r="J16" s="54">
        <v>8.42</v>
      </c>
      <c r="K16" s="108">
        <f t="shared" si="0"/>
        <v>25.898824</v>
      </c>
      <c r="L16" s="110"/>
    </row>
    <row r="17" spans="1:12">
      <c r="A17" s="36">
        <v>12</v>
      </c>
      <c r="B17" s="98"/>
      <c r="C17" s="94" t="s">
        <v>1555</v>
      </c>
      <c r="D17" s="94" t="s">
        <v>63</v>
      </c>
      <c r="E17" s="94"/>
      <c r="F17" s="37" t="s">
        <v>64</v>
      </c>
      <c r="G17" s="102">
        <v>45662</v>
      </c>
      <c r="H17" s="37" t="s">
        <v>33</v>
      </c>
      <c r="I17" s="54">
        <v>38.5</v>
      </c>
      <c r="J17" s="54">
        <v>8.42</v>
      </c>
      <c r="K17" s="108">
        <f t="shared" si="0"/>
        <v>35.2583</v>
      </c>
      <c r="L17" s="110"/>
    </row>
    <row r="18" spans="1:12">
      <c r="A18" s="36">
        <v>13</v>
      </c>
      <c r="B18" s="98"/>
      <c r="C18" s="94" t="s">
        <v>1555</v>
      </c>
      <c r="D18" s="94" t="s">
        <v>63</v>
      </c>
      <c r="E18" s="94"/>
      <c r="F18" s="37" t="s">
        <v>64</v>
      </c>
      <c r="G18" s="102">
        <v>45662</v>
      </c>
      <c r="H18" s="37" t="s">
        <v>2167</v>
      </c>
      <c r="I18" s="54">
        <v>43.28</v>
      </c>
      <c r="J18" s="54">
        <v>8.42</v>
      </c>
      <c r="K18" s="108">
        <f t="shared" si="0"/>
        <v>39.635824</v>
      </c>
      <c r="L18" s="110"/>
    </row>
    <row r="19" spans="1:12">
      <c r="A19" s="36">
        <v>14</v>
      </c>
      <c r="B19" s="98"/>
      <c r="C19" s="94" t="s">
        <v>1555</v>
      </c>
      <c r="D19" s="94" t="s">
        <v>63</v>
      </c>
      <c r="E19" s="94"/>
      <c r="F19" s="37" t="s">
        <v>64</v>
      </c>
      <c r="G19" s="102">
        <v>45662</v>
      </c>
      <c r="H19" s="37" t="s">
        <v>97</v>
      </c>
      <c r="I19" s="54">
        <v>38.78</v>
      </c>
      <c r="J19" s="54">
        <v>8.42</v>
      </c>
      <c r="K19" s="108">
        <f t="shared" si="0"/>
        <v>35.514724</v>
      </c>
      <c r="L19" s="110"/>
    </row>
    <row r="20" spans="1:12">
      <c r="A20" s="36">
        <v>15</v>
      </c>
      <c r="B20" s="98"/>
      <c r="C20" s="94" t="s">
        <v>1555</v>
      </c>
      <c r="D20" s="94" t="s">
        <v>63</v>
      </c>
      <c r="E20" s="94"/>
      <c r="F20" s="37" t="s">
        <v>64</v>
      </c>
      <c r="G20" s="102">
        <v>45662</v>
      </c>
      <c r="H20" s="37" t="s">
        <v>51</v>
      </c>
      <c r="I20" s="54">
        <v>28.44</v>
      </c>
      <c r="J20" s="54">
        <v>8.42</v>
      </c>
      <c r="K20" s="108">
        <f t="shared" si="0"/>
        <v>26.045352</v>
      </c>
      <c r="L20" s="110"/>
    </row>
    <row r="21" spans="1:12">
      <c r="A21" s="36">
        <v>16</v>
      </c>
      <c r="B21" s="99"/>
      <c r="C21" s="94" t="s">
        <v>1555</v>
      </c>
      <c r="D21" s="94" t="s">
        <v>63</v>
      </c>
      <c r="E21" s="94"/>
      <c r="F21" s="37" t="s">
        <v>64</v>
      </c>
      <c r="G21" s="102">
        <v>45662</v>
      </c>
      <c r="H21" s="37" t="s">
        <v>46</v>
      </c>
      <c r="I21" s="54">
        <v>28.56</v>
      </c>
      <c r="J21" s="54">
        <v>8.42</v>
      </c>
      <c r="K21" s="108">
        <f t="shared" si="0"/>
        <v>26.155248</v>
      </c>
      <c r="L21" s="110"/>
    </row>
    <row r="22" spans="1:12">
      <c r="A22" s="36">
        <v>17</v>
      </c>
      <c r="B22" s="97" t="s">
        <v>2254</v>
      </c>
      <c r="C22" s="94" t="s">
        <v>1555</v>
      </c>
      <c r="D22" s="94" t="s">
        <v>63</v>
      </c>
      <c r="E22" s="94"/>
      <c r="F22" s="37" t="s">
        <v>64</v>
      </c>
      <c r="G22" s="102">
        <v>45664</v>
      </c>
      <c r="H22" s="37" t="s">
        <v>29</v>
      </c>
      <c r="I22" s="54">
        <v>28.5</v>
      </c>
      <c r="J22" s="54">
        <v>8.21</v>
      </c>
      <c r="K22" s="108">
        <f t="shared" ref="K22:K49" si="1">I22-(I22*J22)%</f>
        <v>26.16015</v>
      </c>
      <c r="L22" s="110"/>
    </row>
    <row r="23" spans="1:12">
      <c r="A23" s="36">
        <v>18</v>
      </c>
      <c r="B23" s="98"/>
      <c r="C23" s="94" t="s">
        <v>1555</v>
      </c>
      <c r="D23" s="94" t="s">
        <v>63</v>
      </c>
      <c r="E23" s="94"/>
      <c r="F23" s="37" t="s">
        <v>64</v>
      </c>
      <c r="G23" s="102">
        <v>45664</v>
      </c>
      <c r="H23" s="37" t="s">
        <v>125</v>
      </c>
      <c r="I23" s="54">
        <v>38.58</v>
      </c>
      <c r="J23" s="54">
        <v>8.21</v>
      </c>
      <c r="K23" s="108">
        <f t="shared" si="1"/>
        <v>35.412582</v>
      </c>
      <c r="L23" s="110"/>
    </row>
    <row r="24" spans="1:12">
      <c r="A24" s="36">
        <v>19</v>
      </c>
      <c r="B24" s="98"/>
      <c r="C24" s="94" t="s">
        <v>1555</v>
      </c>
      <c r="D24" s="94" t="s">
        <v>63</v>
      </c>
      <c r="E24" s="94"/>
      <c r="F24" s="37" t="s">
        <v>64</v>
      </c>
      <c r="G24" s="102">
        <v>45664</v>
      </c>
      <c r="H24" s="37" t="s">
        <v>105</v>
      </c>
      <c r="I24" s="54">
        <v>28.5</v>
      </c>
      <c r="J24" s="54">
        <v>8.21</v>
      </c>
      <c r="K24" s="108">
        <f t="shared" si="1"/>
        <v>26.16015</v>
      </c>
      <c r="L24" s="110"/>
    </row>
    <row r="25" spans="1:12">
      <c r="A25" s="36">
        <v>20</v>
      </c>
      <c r="B25" s="98"/>
      <c r="C25" s="94" t="s">
        <v>1555</v>
      </c>
      <c r="D25" s="94" t="s">
        <v>63</v>
      </c>
      <c r="E25" s="94"/>
      <c r="F25" s="37" t="s">
        <v>64</v>
      </c>
      <c r="G25" s="102">
        <v>45664</v>
      </c>
      <c r="H25" s="37" t="s">
        <v>118</v>
      </c>
      <c r="I25" s="54">
        <v>38.84</v>
      </c>
      <c r="J25" s="54">
        <v>8.21</v>
      </c>
      <c r="K25" s="108">
        <f t="shared" si="1"/>
        <v>35.651236</v>
      </c>
      <c r="L25" s="110"/>
    </row>
    <row r="26" spans="1:12">
      <c r="A26" s="36">
        <v>21</v>
      </c>
      <c r="B26" s="98"/>
      <c r="C26" s="94" t="s">
        <v>1555</v>
      </c>
      <c r="D26" s="94" t="s">
        <v>63</v>
      </c>
      <c r="E26" s="94"/>
      <c r="F26" s="37" t="s">
        <v>64</v>
      </c>
      <c r="G26" s="102">
        <v>45664</v>
      </c>
      <c r="H26" s="37" t="s">
        <v>2162</v>
      </c>
      <c r="I26" s="54">
        <v>39.38</v>
      </c>
      <c r="J26" s="54">
        <v>8.21</v>
      </c>
      <c r="K26" s="108">
        <f t="shared" si="1"/>
        <v>36.146902</v>
      </c>
      <c r="L26" s="110"/>
    </row>
    <row r="27" spans="1:12">
      <c r="A27" s="36">
        <v>22</v>
      </c>
      <c r="B27" s="98"/>
      <c r="C27" s="94" t="s">
        <v>1555</v>
      </c>
      <c r="D27" s="94" t="s">
        <v>63</v>
      </c>
      <c r="E27" s="94"/>
      <c r="F27" s="37" t="s">
        <v>64</v>
      </c>
      <c r="G27" s="102">
        <v>45664</v>
      </c>
      <c r="H27" s="37" t="s">
        <v>21</v>
      </c>
      <c r="I27" s="54">
        <v>29.92</v>
      </c>
      <c r="J27" s="54">
        <v>8.21</v>
      </c>
      <c r="K27" s="108">
        <f t="shared" si="1"/>
        <v>27.463568</v>
      </c>
      <c r="L27" s="110"/>
    </row>
    <row r="28" spans="1:12">
      <c r="A28" s="36">
        <v>23</v>
      </c>
      <c r="B28" s="99"/>
      <c r="C28" s="94" t="s">
        <v>1555</v>
      </c>
      <c r="D28" s="94" t="s">
        <v>63</v>
      </c>
      <c r="E28" s="94"/>
      <c r="F28" s="37" t="s">
        <v>64</v>
      </c>
      <c r="G28" s="102">
        <v>45664</v>
      </c>
      <c r="H28" s="37" t="s">
        <v>32</v>
      </c>
      <c r="I28" s="54">
        <v>38.88</v>
      </c>
      <c r="J28" s="54">
        <v>8.21</v>
      </c>
      <c r="K28" s="108">
        <f t="shared" si="1"/>
        <v>35.687952</v>
      </c>
      <c r="L28" s="110"/>
    </row>
    <row r="29" spans="1:12">
      <c r="A29" s="36">
        <v>24</v>
      </c>
      <c r="B29" s="98" t="s">
        <v>2256</v>
      </c>
      <c r="C29" s="94" t="s">
        <v>1555</v>
      </c>
      <c r="D29" s="94" t="s">
        <v>63</v>
      </c>
      <c r="E29" s="94"/>
      <c r="F29" s="37" t="s">
        <v>64</v>
      </c>
      <c r="G29" s="102">
        <v>45664</v>
      </c>
      <c r="H29" s="37" t="s">
        <v>129</v>
      </c>
      <c r="I29" s="54">
        <v>39.44</v>
      </c>
      <c r="J29" s="54">
        <v>8.23</v>
      </c>
      <c r="K29" s="108">
        <f t="shared" si="1"/>
        <v>36.194088</v>
      </c>
      <c r="L29" s="110"/>
    </row>
    <row r="30" spans="1:12">
      <c r="A30" s="36">
        <v>25</v>
      </c>
      <c r="B30" s="98"/>
      <c r="C30" s="94" t="s">
        <v>1555</v>
      </c>
      <c r="D30" s="94" t="s">
        <v>63</v>
      </c>
      <c r="E30" s="94"/>
      <c r="F30" s="37" t="s">
        <v>64</v>
      </c>
      <c r="G30" s="102">
        <v>45664</v>
      </c>
      <c r="H30" s="37" t="s">
        <v>89</v>
      </c>
      <c r="I30" s="54">
        <v>28.84</v>
      </c>
      <c r="J30" s="54">
        <v>8.23</v>
      </c>
      <c r="K30" s="108">
        <f t="shared" si="1"/>
        <v>26.466468</v>
      </c>
      <c r="L30" s="110"/>
    </row>
    <row r="31" spans="1:12">
      <c r="A31" s="36">
        <v>26</v>
      </c>
      <c r="B31" s="98"/>
      <c r="C31" s="94" t="s">
        <v>1555</v>
      </c>
      <c r="D31" s="94" t="s">
        <v>63</v>
      </c>
      <c r="E31" s="94"/>
      <c r="F31" s="37" t="s">
        <v>64</v>
      </c>
      <c r="G31" s="102">
        <v>45664</v>
      </c>
      <c r="H31" s="37" t="s">
        <v>83</v>
      </c>
      <c r="I31" s="54">
        <v>29.08</v>
      </c>
      <c r="J31" s="54">
        <v>8.23</v>
      </c>
      <c r="K31" s="108">
        <f t="shared" si="1"/>
        <v>26.686716</v>
      </c>
      <c r="L31" s="110"/>
    </row>
    <row r="32" spans="1:12">
      <c r="A32" s="36">
        <v>27</v>
      </c>
      <c r="B32" s="98"/>
      <c r="C32" s="94" t="s">
        <v>1555</v>
      </c>
      <c r="D32" s="94" t="s">
        <v>63</v>
      </c>
      <c r="E32" s="94"/>
      <c r="F32" s="37" t="s">
        <v>64</v>
      </c>
      <c r="G32" s="102">
        <v>45664</v>
      </c>
      <c r="H32" s="37" t="s">
        <v>88</v>
      </c>
      <c r="I32" s="54">
        <v>28.56</v>
      </c>
      <c r="J32" s="54">
        <v>8.23</v>
      </c>
      <c r="K32" s="108">
        <f t="shared" si="1"/>
        <v>26.209512</v>
      </c>
      <c r="L32" s="110"/>
    </row>
    <row r="33" spans="1:12">
      <c r="A33" s="36">
        <v>28</v>
      </c>
      <c r="B33" s="98"/>
      <c r="C33" s="94" t="s">
        <v>1555</v>
      </c>
      <c r="D33" s="94" t="s">
        <v>63</v>
      </c>
      <c r="E33" s="94"/>
      <c r="F33" s="37" t="s">
        <v>64</v>
      </c>
      <c r="G33" s="102">
        <v>45664</v>
      </c>
      <c r="H33" s="37" t="s">
        <v>112</v>
      </c>
      <c r="I33" s="54">
        <v>28.76</v>
      </c>
      <c r="J33" s="54">
        <v>8.23</v>
      </c>
      <c r="K33" s="108">
        <f t="shared" si="1"/>
        <v>26.393052</v>
      </c>
      <c r="L33" s="110"/>
    </row>
    <row r="34" spans="1:12">
      <c r="A34" s="36">
        <v>29</v>
      </c>
      <c r="B34" s="98"/>
      <c r="C34" s="94" t="s">
        <v>1555</v>
      </c>
      <c r="D34" s="94" t="s">
        <v>63</v>
      </c>
      <c r="E34" s="94"/>
      <c r="F34" s="37" t="s">
        <v>64</v>
      </c>
      <c r="G34" s="102">
        <v>45664</v>
      </c>
      <c r="H34" s="37" t="s">
        <v>141</v>
      </c>
      <c r="I34" s="54">
        <v>28.78</v>
      </c>
      <c r="J34" s="54">
        <v>8.23</v>
      </c>
      <c r="K34" s="108">
        <f t="shared" si="1"/>
        <v>26.411406</v>
      </c>
      <c r="L34" s="110"/>
    </row>
    <row r="35" spans="1:12">
      <c r="A35" s="36">
        <v>30</v>
      </c>
      <c r="B35" s="98"/>
      <c r="C35" s="94" t="s">
        <v>1555</v>
      </c>
      <c r="D35" s="94" t="s">
        <v>63</v>
      </c>
      <c r="E35" s="94"/>
      <c r="F35" s="37" t="s">
        <v>64</v>
      </c>
      <c r="G35" s="102">
        <v>45664</v>
      </c>
      <c r="H35" s="37" t="s">
        <v>25</v>
      </c>
      <c r="I35" s="54">
        <v>29.34</v>
      </c>
      <c r="J35" s="54">
        <v>8.23</v>
      </c>
      <c r="K35" s="108">
        <f t="shared" si="1"/>
        <v>26.925318</v>
      </c>
      <c r="L35" s="110"/>
    </row>
    <row r="36" spans="1:12">
      <c r="A36" s="36">
        <v>31</v>
      </c>
      <c r="B36" s="99"/>
      <c r="C36" s="94" t="s">
        <v>1555</v>
      </c>
      <c r="D36" s="94" t="s">
        <v>63</v>
      </c>
      <c r="E36" s="94"/>
      <c r="F36" s="37" t="s">
        <v>64</v>
      </c>
      <c r="G36" s="102">
        <v>45664</v>
      </c>
      <c r="H36" s="37" t="s">
        <v>26</v>
      </c>
      <c r="I36" s="54">
        <v>29.14</v>
      </c>
      <c r="J36" s="54">
        <v>8.23</v>
      </c>
      <c r="K36" s="108">
        <f t="shared" si="1"/>
        <v>26.741778</v>
      </c>
      <c r="L36" s="110"/>
    </row>
    <row r="37" spans="1:12">
      <c r="A37" s="36">
        <v>32</v>
      </c>
      <c r="B37" s="98" t="s">
        <v>2258</v>
      </c>
      <c r="C37" s="94" t="s">
        <v>1555</v>
      </c>
      <c r="D37" s="94" t="s">
        <v>63</v>
      </c>
      <c r="E37" s="94"/>
      <c r="F37" s="37" t="s">
        <v>64</v>
      </c>
      <c r="G37" s="102">
        <v>45664</v>
      </c>
      <c r="H37" s="37" t="s">
        <v>114</v>
      </c>
      <c r="I37" s="54">
        <v>38.9</v>
      </c>
      <c r="J37" s="54">
        <v>7.81</v>
      </c>
      <c r="K37" s="108">
        <f t="shared" si="1"/>
        <v>35.86191</v>
      </c>
      <c r="L37" s="110"/>
    </row>
    <row r="38" spans="1:12">
      <c r="A38" s="36">
        <v>33</v>
      </c>
      <c r="B38" s="98"/>
      <c r="C38" s="94" t="s">
        <v>1555</v>
      </c>
      <c r="D38" s="94" t="s">
        <v>63</v>
      </c>
      <c r="E38" s="94"/>
      <c r="F38" s="37" t="s">
        <v>64</v>
      </c>
      <c r="G38" s="102">
        <v>45664</v>
      </c>
      <c r="H38" s="37" t="s">
        <v>2164</v>
      </c>
      <c r="I38" s="54">
        <v>28.72</v>
      </c>
      <c r="J38" s="54">
        <v>7.81</v>
      </c>
      <c r="K38" s="108">
        <f t="shared" si="1"/>
        <v>26.476968</v>
      </c>
      <c r="L38" s="110"/>
    </row>
    <row r="39" spans="1:12">
      <c r="A39" s="36">
        <v>34</v>
      </c>
      <c r="B39" s="98"/>
      <c r="C39" s="94" t="s">
        <v>1555</v>
      </c>
      <c r="D39" s="94" t="s">
        <v>63</v>
      </c>
      <c r="E39" s="94"/>
      <c r="F39" s="37" t="s">
        <v>64</v>
      </c>
      <c r="G39" s="102">
        <v>45664</v>
      </c>
      <c r="H39" s="37" t="s">
        <v>31</v>
      </c>
      <c r="I39" s="54">
        <v>28.84</v>
      </c>
      <c r="J39" s="54">
        <v>7.81</v>
      </c>
      <c r="K39" s="108">
        <f t="shared" si="1"/>
        <v>26.587596</v>
      </c>
      <c r="L39" s="110"/>
    </row>
    <row r="40" spans="1:12">
      <c r="A40" s="36">
        <v>35</v>
      </c>
      <c r="B40" s="98"/>
      <c r="C40" s="94" t="s">
        <v>1555</v>
      </c>
      <c r="D40" s="94" t="s">
        <v>63</v>
      </c>
      <c r="E40" s="94"/>
      <c r="F40" s="37" t="s">
        <v>64</v>
      </c>
      <c r="G40" s="102">
        <v>45664</v>
      </c>
      <c r="H40" s="37" t="s">
        <v>28</v>
      </c>
      <c r="I40" s="54">
        <v>28.74</v>
      </c>
      <c r="J40" s="54">
        <v>7.81</v>
      </c>
      <c r="K40" s="108">
        <f t="shared" si="1"/>
        <v>26.495406</v>
      </c>
      <c r="L40" s="110"/>
    </row>
    <row r="41" spans="1:12">
      <c r="A41" s="36">
        <v>36</v>
      </c>
      <c r="B41" s="98"/>
      <c r="C41" s="94" t="s">
        <v>1555</v>
      </c>
      <c r="D41" s="94" t="s">
        <v>63</v>
      </c>
      <c r="E41" s="94"/>
      <c r="F41" s="37" t="s">
        <v>64</v>
      </c>
      <c r="G41" s="102">
        <v>45664</v>
      </c>
      <c r="H41" s="37" t="s">
        <v>92</v>
      </c>
      <c r="I41" s="54">
        <v>28.64</v>
      </c>
      <c r="J41" s="54">
        <v>7.81</v>
      </c>
      <c r="K41" s="108">
        <f t="shared" si="1"/>
        <v>26.403216</v>
      </c>
      <c r="L41" s="110"/>
    </row>
    <row r="42" spans="1:12">
      <c r="A42" s="36">
        <v>37</v>
      </c>
      <c r="B42" s="98"/>
      <c r="C42" s="94" t="s">
        <v>1555</v>
      </c>
      <c r="D42" s="94" t="s">
        <v>63</v>
      </c>
      <c r="E42" s="94"/>
      <c r="F42" s="37" t="s">
        <v>64</v>
      </c>
      <c r="G42" s="102">
        <v>45664</v>
      </c>
      <c r="H42" s="37" t="s">
        <v>145</v>
      </c>
      <c r="I42" s="54">
        <v>28.58</v>
      </c>
      <c r="J42" s="54">
        <v>7.81</v>
      </c>
      <c r="K42" s="108">
        <f t="shared" si="1"/>
        <v>26.347902</v>
      </c>
      <c r="L42" s="110"/>
    </row>
    <row r="43" spans="1:12">
      <c r="A43" s="36">
        <v>38</v>
      </c>
      <c r="B43" s="98"/>
      <c r="C43" s="94" t="s">
        <v>1555</v>
      </c>
      <c r="D43" s="94" t="s">
        <v>63</v>
      </c>
      <c r="E43" s="94"/>
      <c r="F43" s="37" t="s">
        <v>64</v>
      </c>
      <c r="G43" s="102">
        <v>45664</v>
      </c>
      <c r="H43" s="37" t="s">
        <v>33</v>
      </c>
      <c r="I43" s="54">
        <v>38.42</v>
      </c>
      <c r="J43" s="54">
        <v>7.81</v>
      </c>
      <c r="K43" s="108">
        <f t="shared" si="1"/>
        <v>35.419398</v>
      </c>
      <c r="L43" s="110"/>
    </row>
    <row r="44" spans="1:12">
      <c r="A44" s="36">
        <v>39</v>
      </c>
      <c r="B44" s="99"/>
      <c r="C44" s="94" t="s">
        <v>1555</v>
      </c>
      <c r="D44" s="94" t="s">
        <v>63</v>
      </c>
      <c r="E44" s="94"/>
      <c r="F44" s="37" t="s">
        <v>64</v>
      </c>
      <c r="G44" s="102">
        <v>45664</v>
      </c>
      <c r="H44" s="37" t="s">
        <v>2167</v>
      </c>
      <c r="I44" s="54">
        <v>43.06</v>
      </c>
      <c r="J44" s="54">
        <v>7.81</v>
      </c>
      <c r="K44" s="108">
        <f t="shared" si="1"/>
        <v>39.697014</v>
      </c>
      <c r="L44" s="110"/>
    </row>
    <row r="45" spans="1:12">
      <c r="A45" s="36">
        <v>40</v>
      </c>
      <c r="B45" s="98" t="s">
        <v>2260</v>
      </c>
      <c r="C45" s="94" t="s">
        <v>1555</v>
      </c>
      <c r="D45" s="94" t="s">
        <v>63</v>
      </c>
      <c r="E45" s="94"/>
      <c r="F45" s="37" t="s">
        <v>64</v>
      </c>
      <c r="G45" s="102">
        <v>45664</v>
      </c>
      <c r="H45" s="37" t="s">
        <v>37</v>
      </c>
      <c r="I45" s="54">
        <v>51.78</v>
      </c>
      <c r="J45" s="54">
        <v>7.51</v>
      </c>
      <c r="K45" s="108">
        <f t="shared" si="1"/>
        <v>47.891322</v>
      </c>
      <c r="L45" s="110"/>
    </row>
    <row r="46" spans="1:12">
      <c r="A46" s="36">
        <v>41</v>
      </c>
      <c r="B46" s="98"/>
      <c r="C46" s="94" t="s">
        <v>1555</v>
      </c>
      <c r="D46" s="94" t="s">
        <v>63</v>
      </c>
      <c r="E46" s="94"/>
      <c r="F46" s="37" t="s">
        <v>64</v>
      </c>
      <c r="G46" s="102">
        <v>45664</v>
      </c>
      <c r="H46" s="37" t="s">
        <v>38</v>
      </c>
      <c r="I46" s="54">
        <v>52.48</v>
      </c>
      <c r="J46" s="54">
        <v>7.51</v>
      </c>
      <c r="K46" s="108">
        <f t="shared" si="1"/>
        <v>48.538752</v>
      </c>
      <c r="L46" s="110"/>
    </row>
    <row r="47" spans="1:12">
      <c r="A47" s="36">
        <v>42</v>
      </c>
      <c r="B47" s="98"/>
      <c r="C47" s="94" t="s">
        <v>1555</v>
      </c>
      <c r="D47" s="94" t="s">
        <v>63</v>
      </c>
      <c r="E47" s="94"/>
      <c r="F47" s="37" t="s">
        <v>64</v>
      </c>
      <c r="G47" s="102">
        <v>45664</v>
      </c>
      <c r="H47" s="37" t="s">
        <v>120</v>
      </c>
      <c r="I47" s="54">
        <v>51.82</v>
      </c>
      <c r="J47" s="54">
        <v>7.51</v>
      </c>
      <c r="K47" s="108">
        <f t="shared" si="1"/>
        <v>47.928318</v>
      </c>
      <c r="L47" s="110"/>
    </row>
    <row r="48" spans="1:12">
      <c r="A48" s="36">
        <v>43</v>
      </c>
      <c r="B48" s="98"/>
      <c r="C48" s="94" t="s">
        <v>1555</v>
      </c>
      <c r="D48" s="94" t="s">
        <v>63</v>
      </c>
      <c r="E48" s="94"/>
      <c r="F48" s="37" t="s">
        <v>64</v>
      </c>
      <c r="G48" s="102">
        <v>45664</v>
      </c>
      <c r="H48" s="37" t="s">
        <v>233</v>
      </c>
      <c r="I48" s="54">
        <v>51.9</v>
      </c>
      <c r="J48" s="54">
        <v>7.51</v>
      </c>
      <c r="K48" s="108">
        <f t="shared" si="1"/>
        <v>48.00231</v>
      </c>
      <c r="L48" s="110"/>
    </row>
    <row r="49" spans="1:12">
      <c r="A49" s="36">
        <v>44</v>
      </c>
      <c r="B49" s="99"/>
      <c r="C49" s="94" t="s">
        <v>1555</v>
      </c>
      <c r="D49" s="94" t="s">
        <v>63</v>
      </c>
      <c r="E49" s="94"/>
      <c r="F49" s="37" t="s">
        <v>64</v>
      </c>
      <c r="G49" s="102">
        <v>45664</v>
      </c>
      <c r="H49" s="37" t="s">
        <v>81</v>
      </c>
      <c r="I49" s="54">
        <v>51.82</v>
      </c>
      <c r="J49" s="54">
        <v>7.51</v>
      </c>
      <c r="K49" s="108">
        <f t="shared" si="1"/>
        <v>47.928318</v>
      </c>
      <c r="L49" s="110"/>
    </row>
    <row r="50" spans="1:12">
      <c r="A50" s="36">
        <v>45</v>
      </c>
      <c r="B50" s="98" t="s">
        <v>2261</v>
      </c>
      <c r="C50" s="94" t="s">
        <v>1555</v>
      </c>
      <c r="D50" s="94" t="s">
        <v>63</v>
      </c>
      <c r="E50" s="94"/>
      <c r="F50" s="37" t="s">
        <v>64</v>
      </c>
      <c r="G50" s="102">
        <v>45666</v>
      </c>
      <c r="H50" s="37" t="s">
        <v>87</v>
      </c>
      <c r="I50" s="54">
        <v>38.96</v>
      </c>
      <c r="J50" s="54">
        <v>7.55</v>
      </c>
      <c r="K50" s="108">
        <f t="shared" ref="K50:K66" si="2">I50-(I50*J50)%</f>
        <v>36.01852</v>
      </c>
      <c r="L50" s="110"/>
    </row>
    <row r="51" spans="1:12">
      <c r="A51" s="36">
        <v>46</v>
      </c>
      <c r="B51" s="98"/>
      <c r="C51" s="94" t="s">
        <v>1555</v>
      </c>
      <c r="D51" s="94" t="s">
        <v>63</v>
      </c>
      <c r="E51" s="94"/>
      <c r="F51" s="37" t="s">
        <v>64</v>
      </c>
      <c r="G51" s="102">
        <v>45666</v>
      </c>
      <c r="H51" s="37" t="s">
        <v>89</v>
      </c>
      <c r="I51" s="54">
        <v>28</v>
      </c>
      <c r="J51" s="54">
        <v>7.55</v>
      </c>
      <c r="K51" s="108">
        <f t="shared" si="2"/>
        <v>25.886</v>
      </c>
      <c r="L51" s="110"/>
    </row>
    <row r="52" spans="1:12">
      <c r="A52" s="36">
        <v>47</v>
      </c>
      <c r="B52" s="98"/>
      <c r="C52" s="94" t="s">
        <v>1555</v>
      </c>
      <c r="D52" s="94" t="s">
        <v>63</v>
      </c>
      <c r="E52" s="94"/>
      <c r="F52" s="37" t="s">
        <v>64</v>
      </c>
      <c r="G52" s="102">
        <v>45666</v>
      </c>
      <c r="H52" s="37" t="s">
        <v>129</v>
      </c>
      <c r="I52" s="54">
        <v>38.48</v>
      </c>
      <c r="J52" s="54">
        <v>7.55</v>
      </c>
      <c r="K52" s="108">
        <f t="shared" si="2"/>
        <v>35.57476</v>
      </c>
      <c r="L52" s="110"/>
    </row>
    <row r="53" spans="1:12">
      <c r="A53" s="36">
        <v>48</v>
      </c>
      <c r="B53" s="98"/>
      <c r="C53" s="94" t="s">
        <v>1555</v>
      </c>
      <c r="D53" s="94" t="s">
        <v>63</v>
      </c>
      <c r="E53" s="94"/>
      <c r="F53" s="37" t="s">
        <v>64</v>
      </c>
      <c r="G53" s="102">
        <v>45666</v>
      </c>
      <c r="H53" s="37" t="s">
        <v>54</v>
      </c>
      <c r="I53" s="54">
        <v>28.1</v>
      </c>
      <c r="J53" s="54">
        <v>7.55</v>
      </c>
      <c r="K53" s="108">
        <f t="shared" si="2"/>
        <v>25.97845</v>
      </c>
      <c r="L53" s="110"/>
    </row>
    <row r="54" spans="1:12">
      <c r="A54" s="36">
        <v>49</v>
      </c>
      <c r="B54" s="98"/>
      <c r="C54" s="94" t="s">
        <v>1555</v>
      </c>
      <c r="D54" s="94" t="s">
        <v>63</v>
      </c>
      <c r="E54" s="94"/>
      <c r="F54" s="37" t="s">
        <v>64</v>
      </c>
      <c r="G54" s="102">
        <v>45666</v>
      </c>
      <c r="H54" s="37" t="s">
        <v>46</v>
      </c>
      <c r="I54" s="54">
        <v>28.6</v>
      </c>
      <c r="J54" s="54">
        <v>7.55</v>
      </c>
      <c r="K54" s="108">
        <f t="shared" si="2"/>
        <v>26.4407</v>
      </c>
      <c r="L54" s="110"/>
    </row>
    <row r="55" spans="1:12">
      <c r="A55" s="36">
        <v>50</v>
      </c>
      <c r="B55" s="98"/>
      <c r="C55" s="94" t="s">
        <v>1555</v>
      </c>
      <c r="D55" s="94" t="s">
        <v>63</v>
      </c>
      <c r="E55" s="94"/>
      <c r="F55" s="37" t="s">
        <v>64</v>
      </c>
      <c r="G55" s="102">
        <v>45666</v>
      </c>
      <c r="H55" s="37" t="s">
        <v>61</v>
      </c>
      <c r="I55" s="54">
        <v>28.9</v>
      </c>
      <c r="J55" s="54">
        <v>7.55</v>
      </c>
      <c r="K55" s="108">
        <f t="shared" si="2"/>
        <v>26.71805</v>
      </c>
      <c r="L55" s="110"/>
    </row>
    <row r="56" spans="1:12">
      <c r="A56" s="36">
        <v>51</v>
      </c>
      <c r="B56" s="98"/>
      <c r="C56" s="94" t="s">
        <v>1555</v>
      </c>
      <c r="D56" s="94" t="s">
        <v>63</v>
      </c>
      <c r="E56" s="94"/>
      <c r="F56" s="37" t="s">
        <v>64</v>
      </c>
      <c r="G56" s="102">
        <v>45666</v>
      </c>
      <c r="H56" s="37" t="s">
        <v>2167</v>
      </c>
      <c r="I56" s="54">
        <v>43.38</v>
      </c>
      <c r="J56" s="54">
        <v>7.55</v>
      </c>
      <c r="K56" s="108">
        <f t="shared" si="2"/>
        <v>40.10481</v>
      </c>
      <c r="L56" s="110"/>
    </row>
    <row r="57" spans="1:12">
      <c r="A57" s="36">
        <v>52</v>
      </c>
      <c r="B57" s="99"/>
      <c r="C57" s="94" t="s">
        <v>1555</v>
      </c>
      <c r="D57" s="94" t="s">
        <v>63</v>
      </c>
      <c r="E57" s="94"/>
      <c r="F57" s="37" t="s">
        <v>64</v>
      </c>
      <c r="G57" s="102">
        <v>45666</v>
      </c>
      <c r="H57" s="37" t="s">
        <v>20</v>
      </c>
      <c r="I57" s="54">
        <v>28.88</v>
      </c>
      <c r="J57" s="54">
        <v>7.55</v>
      </c>
      <c r="K57" s="108">
        <f t="shared" si="2"/>
        <v>26.69956</v>
      </c>
      <c r="L57" s="110"/>
    </row>
    <row r="58" spans="1:12">
      <c r="A58" s="36">
        <v>53</v>
      </c>
      <c r="B58" s="98" t="s">
        <v>2262</v>
      </c>
      <c r="C58" s="94" t="s">
        <v>1555</v>
      </c>
      <c r="D58" s="94" t="s">
        <v>63</v>
      </c>
      <c r="E58" s="94"/>
      <c r="F58" s="37" t="s">
        <v>64</v>
      </c>
      <c r="G58" s="102">
        <v>45666</v>
      </c>
      <c r="H58" s="37" t="s">
        <v>65</v>
      </c>
      <c r="I58" s="54">
        <v>28.98</v>
      </c>
      <c r="J58" s="54">
        <v>7.44</v>
      </c>
      <c r="K58" s="108">
        <f t="shared" si="2"/>
        <v>26.823888</v>
      </c>
      <c r="L58" s="110"/>
    </row>
    <row r="59" spans="1:12">
      <c r="A59" s="36">
        <v>54</v>
      </c>
      <c r="B59" s="98"/>
      <c r="C59" s="94" t="s">
        <v>1555</v>
      </c>
      <c r="D59" s="94" t="s">
        <v>63</v>
      </c>
      <c r="E59" s="94"/>
      <c r="F59" s="37" t="s">
        <v>64</v>
      </c>
      <c r="G59" s="102">
        <v>45666</v>
      </c>
      <c r="H59" s="37" t="s">
        <v>71</v>
      </c>
      <c r="I59" s="54">
        <v>28.58</v>
      </c>
      <c r="J59" s="54">
        <v>7.44</v>
      </c>
      <c r="K59" s="108">
        <f t="shared" si="2"/>
        <v>26.453648</v>
      </c>
      <c r="L59" s="110"/>
    </row>
    <row r="60" spans="1:12">
      <c r="A60" s="36">
        <v>55</v>
      </c>
      <c r="B60" s="98"/>
      <c r="C60" s="94" t="s">
        <v>1555</v>
      </c>
      <c r="D60" s="94" t="s">
        <v>63</v>
      </c>
      <c r="E60" s="94"/>
      <c r="F60" s="37" t="s">
        <v>64</v>
      </c>
      <c r="G60" s="102">
        <v>45666</v>
      </c>
      <c r="H60" s="37" t="s">
        <v>117</v>
      </c>
      <c r="I60" s="54">
        <v>28.38</v>
      </c>
      <c r="J60" s="54">
        <v>7.44</v>
      </c>
      <c r="K60" s="108">
        <f t="shared" si="2"/>
        <v>26.268528</v>
      </c>
      <c r="L60" s="110"/>
    </row>
    <row r="61" spans="1:12">
      <c r="A61" s="36">
        <v>56</v>
      </c>
      <c r="B61" s="98"/>
      <c r="C61" s="94" t="s">
        <v>1555</v>
      </c>
      <c r="D61" s="94" t="s">
        <v>63</v>
      </c>
      <c r="E61" s="94"/>
      <c r="F61" s="37" t="s">
        <v>64</v>
      </c>
      <c r="G61" s="102">
        <v>45666</v>
      </c>
      <c r="H61" s="37" t="s">
        <v>67</v>
      </c>
      <c r="I61" s="54">
        <v>29.14</v>
      </c>
      <c r="J61" s="54">
        <v>7.44</v>
      </c>
      <c r="K61" s="108">
        <f t="shared" si="2"/>
        <v>26.971984</v>
      </c>
      <c r="L61" s="110"/>
    </row>
    <row r="62" spans="1:12">
      <c r="A62" s="36">
        <v>57</v>
      </c>
      <c r="B62" s="98"/>
      <c r="C62" s="94" t="s">
        <v>1555</v>
      </c>
      <c r="D62" s="94" t="s">
        <v>63</v>
      </c>
      <c r="E62" s="94"/>
      <c r="F62" s="37" t="s">
        <v>64</v>
      </c>
      <c r="G62" s="102">
        <v>45666</v>
      </c>
      <c r="H62" s="37" t="s">
        <v>2272</v>
      </c>
      <c r="I62" s="54">
        <v>29.42</v>
      </c>
      <c r="J62" s="54">
        <v>7.44</v>
      </c>
      <c r="K62" s="108">
        <f t="shared" si="2"/>
        <v>27.231152</v>
      </c>
      <c r="L62" s="110"/>
    </row>
    <row r="63" spans="1:12">
      <c r="A63" s="36">
        <v>58</v>
      </c>
      <c r="B63" s="98"/>
      <c r="C63" s="94" t="s">
        <v>1555</v>
      </c>
      <c r="D63" s="94" t="s">
        <v>63</v>
      </c>
      <c r="E63" s="94"/>
      <c r="F63" s="37" t="s">
        <v>64</v>
      </c>
      <c r="G63" s="102">
        <v>45666</v>
      </c>
      <c r="H63" s="37" t="s">
        <v>2273</v>
      </c>
      <c r="I63" s="54">
        <v>28.82</v>
      </c>
      <c r="J63" s="54">
        <v>7.44</v>
      </c>
      <c r="K63" s="108">
        <f t="shared" si="2"/>
        <v>26.675792</v>
      </c>
      <c r="L63" s="110"/>
    </row>
    <row r="64" spans="1:12">
      <c r="A64" s="36">
        <v>59</v>
      </c>
      <c r="B64" s="98"/>
      <c r="C64" s="94" t="s">
        <v>1555</v>
      </c>
      <c r="D64" s="94" t="s">
        <v>63</v>
      </c>
      <c r="E64" s="94"/>
      <c r="F64" s="37" t="s">
        <v>64</v>
      </c>
      <c r="G64" s="102">
        <v>45666</v>
      </c>
      <c r="H64" s="37" t="s">
        <v>42</v>
      </c>
      <c r="I64" s="54">
        <v>28.9</v>
      </c>
      <c r="J64" s="54">
        <v>7.44</v>
      </c>
      <c r="K64" s="108">
        <f t="shared" si="2"/>
        <v>26.74984</v>
      </c>
      <c r="L64" s="110"/>
    </row>
    <row r="65" spans="1:12">
      <c r="A65" s="36">
        <v>60</v>
      </c>
      <c r="B65" s="98"/>
      <c r="C65" s="94" t="s">
        <v>1555</v>
      </c>
      <c r="D65" s="94" t="s">
        <v>63</v>
      </c>
      <c r="E65" s="94"/>
      <c r="F65" s="37" t="s">
        <v>64</v>
      </c>
      <c r="G65" s="102">
        <v>45666</v>
      </c>
      <c r="H65" s="37" t="s">
        <v>79</v>
      </c>
      <c r="I65" s="54">
        <v>28.88</v>
      </c>
      <c r="J65" s="54">
        <v>7.44</v>
      </c>
      <c r="K65" s="108">
        <f t="shared" si="2"/>
        <v>26.731328</v>
      </c>
      <c r="L65" s="110"/>
    </row>
    <row r="66" spans="1:12">
      <c r="A66" s="36">
        <v>61</v>
      </c>
      <c r="B66" s="99"/>
      <c r="C66" s="94" t="s">
        <v>1555</v>
      </c>
      <c r="D66" s="94" t="s">
        <v>63</v>
      </c>
      <c r="E66" s="94"/>
      <c r="F66" s="37" t="s">
        <v>64</v>
      </c>
      <c r="G66" s="102">
        <v>45666</v>
      </c>
      <c r="H66" s="37" t="s">
        <v>56</v>
      </c>
      <c r="I66" s="54">
        <v>38.52</v>
      </c>
      <c r="J66" s="54">
        <v>7.44</v>
      </c>
      <c r="K66" s="108">
        <f t="shared" si="2"/>
        <v>35.654112</v>
      </c>
      <c r="L66" s="110"/>
    </row>
    <row r="67" spans="1:12">
      <c r="A67" s="36">
        <v>62</v>
      </c>
      <c r="B67" s="98" t="s">
        <v>2263</v>
      </c>
      <c r="C67" s="94" t="s">
        <v>1555</v>
      </c>
      <c r="D67" s="94" t="s">
        <v>63</v>
      </c>
      <c r="E67" s="94"/>
      <c r="F67" s="37" t="s">
        <v>64</v>
      </c>
      <c r="G67" s="102">
        <v>45668</v>
      </c>
      <c r="H67" s="37" t="s">
        <v>118</v>
      </c>
      <c r="I67" s="54">
        <v>38.18</v>
      </c>
      <c r="J67" s="54">
        <v>7.38</v>
      </c>
      <c r="K67" s="108">
        <f t="shared" ref="K67:K81" si="3">I67-(I67*J67)%</f>
        <v>35.362316</v>
      </c>
      <c r="L67" s="110"/>
    </row>
    <row r="68" spans="1:12">
      <c r="A68" s="36">
        <v>63</v>
      </c>
      <c r="B68" s="98"/>
      <c r="C68" s="94" t="s">
        <v>1555</v>
      </c>
      <c r="D68" s="94" t="s">
        <v>63</v>
      </c>
      <c r="E68" s="94"/>
      <c r="F68" s="37" t="s">
        <v>64</v>
      </c>
      <c r="G68" s="102">
        <v>45668</v>
      </c>
      <c r="H68" s="37" t="s">
        <v>97</v>
      </c>
      <c r="I68" s="54">
        <v>38.84</v>
      </c>
      <c r="J68" s="54">
        <v>7.38</v>
      </c>
      <c r="K68" s="108">
        <f t="shared" si="3"/>
        <v>35.973608</v>
      </c>
      <c r="L68" s="110"/>
    </row>
    <row r="69" spans="1:12">
      <c r="A69" s="36">
        <v>64</v>
      </c>
      <c r="B69" s="98"/>
      <c r="C69" s="94" t="s">
        <v>1555</v>
      </c>
      <c r="D69" s="94" t="s">
        <v>63</v>
      </c>
      <c r="E69" s="94"/>
      <c r="F69" s="37" t="s">
        <v>64</v>
      </c>
      <c r="G69" s="102">
        <v>45668</v>
      </c>
      <c r="H69" s="37" t="s">
        <v>21</v>
      </c>
      <c r="I69" s="54">
        <v>29.8</v>
      </c>
      <c r="J69" s="54">
        <v>7.38</v>
      </c>
      <c r="K69" s="108">
        <f t="shared" si="3"/>
        <v>27.60076</v>
      </c>
      <c r="L69" s="110"/>
    </row>
    <row r="70" spans="1:12">
      <c r="A70" s="36">
        <v>65</v>
      </c>
      <c r="B70" s="98"/>
      <c r="C70" s="94" t="s">
        <v>1555</v>
      </c>
      <c r="D70" s="94" t="s">
        <v>63</v>
      </c>
      <c r="E70" s="94"/>
      <c r="F70" s="37" t="s">
        <v>64</v>
      </c>
      <c r="G70" s="102">
        <v>45668</v>
      </c>
      <c r="H70" s="37" t="s">
        <v>61</v>
      </c>
      <c r="I70" s="54">
        <v>29.3</v>
      </c>
      <c r="J70" s="54">
        <v>7.38</v>
      </c>
      <c r="K70" s="108">
        <f t="shared" si="3"/>
        <v>27.13766</v>
      </c>
      <c r="L70" s="110"/>
    </row>
    <row r="71" spans="1:12">
      <c r="A71" s="36">
        <v>66</v>
      </c>
      <c r="B71" s="98"/>
      <c r="C71" s="94" t="s">
        <v>1555</v>
      </c>
      <c r="D71" s="94" t="s">
        <v>63</v>
      </c>
      <c r="E71" s="94"/>
      <c r="F71" s="37" t="s">
        <v>64</v>
      </c>
      <c r="G71" s="102">
        <v>45668</v>
      </c>
      <c r="H71" s="37" t="s">
        <v>1333</v>
      </c>
      <c r="I71" s="54">
        <v>39.22</v>
      </c>
      <c r="J71" s="54">
        <v>7.38</v>
      </c>
      <c r="K71" s="108">
        <f t="shared" si="3"/>
        <v>36.325564</v>
      </c>
      <c r="L71" s="110"/>
    </row>
    <row r="72" spans="1:12">
      <c r="A72" s="36">
        <v>67</v>
      </c>
      <c r="B72" s="98"/>
      <c r="C72" s="94" t="s">
        <v>1555</v>
      </c>
      <c r="D72" s="94" t="s">
        <v>63</v>
      </c>
      <c r="E72" s="94"/>
      <c r="F72" s="37" t="s">
        <v>64</v>
      </c>
      <c r="G72" s="102">
        <v>45668</v>
      </c>
      <c r="H72" s="37" t="s">
        <v>2167</v>
      </c>
      <c r="I72" s="54">
        <v>42.92</v>
      </c>
      <c r="J72" s="54">
        <v>7.38</v>
      </c>
      <c r="K72" s="108">
        <f t="shared" si="3"/>
        <v>39.752504</v>
      </c>
      <c r="L72" s="110"/>
    </row>
    <row r="73" spans="1:12">
      <c r="A73" s="36">
        <v>68</v>
      </c>
      <c r="B73" s="99"/>
      <c r="C73" s="94" t="s">
        <v>1555</v>
      </c>
      <c r="D73" s="94" t="s">
        <v>63</v>
      </c>
      <c r="E73" s="94"/>
      <c r="F73" s="37" t="s">
        <v>64</v>
      </c>
      <c r="G73" s="102">
        <v>45668</v>
      </c>
      <c r="H73" s="37" t="s">
        <v>32</v>
      </c>
      <c r="I73" s="54">
        <v>38.84</v>
      </c>
      <c r="J73" s="54">
        <v>7.38</v>
      </c>
      <c r="K73" s="108">
        <f t="shared" si="3"/>
        <v>35.973608</v>
      </c>
      <c r="L73" s="110"/>
    </row>
    <row r="74" spans="1:12">
      <c r="A74" s="36">
        <v>69</v>
      </c>
      <c r="B74" s="98" t="s">
        <v>2264</v>
      </c>
      <c r="C74" s="94" t="s">
        <v>1555</v>
      </c>
      <c r="D74" s="94" t="s">
        <v>63</v>
      </c>
      <c r="E74" s="94"/>
      <c r="F74" s="37" t="s">
        <v>64</v>
      </c>
      <c r="G74" s="102">
        <v>45668</v>
      </c>
      <c r="H74" s="37" t="s">
        <v>29</v>
      </c>
      <c r="I74" s="54">
        <v>29.2</v>
      </c>
      <c r="J74" s="54">
        <v>7.48</v>
      </c>
      <c r="K74" s="108">
        <f t="shared" si="3"/>
        <v>27.01584</v>
      </c>
      <c r="L74" s="110"/>
    </row>
    <row r="75" spans="1:12">
      <c r="A75" s="36">
        <v>70</v>
      </c>
      <c r="B75" s="98"/>
      <c r="C75" s="94" t="s">
        <v>1555</v>
      </c>
      <c r="D75" s="94" t="s">
        <v>63</v>
      </c>
      <c r="E75" s="94"/>
      <c r="F75" s="37" t="s">
        <v>64</v>
      </c>
      <c r="G75" s="102">
        <v>45668</v>
      </c>
      <c r="H75" s="37" t="s">
        <v>83</v>
      </c>
      <c r="I75" s="54">
        <v>29</v>
      </c>
      <c r="J75" s="54">
        <v>7.48</v>
      </c>
      <c r="K75" s="108">
        <f t="shared" si="3"/>
        <v>26.8308</v>
      </c>
      <c r="L75" s="110"/>
    </row>
    <row r="76" spans="1:12">
      <c r="A76" s="36">
        <v>71</v>
      </c>
      <c r="B76" s="98"/>
      <c r="C76" s="94" t="s">
        <v>1555</v>
      </c>
      <c r="D76" s="94" t="s">
        <v>63</v>
      </c>
      <c r="E76" s="94"/>
      <c r="F76" s="37" t="s">
        <v>64</v>
      </c>
      <c r="G76" s="102">
        <v>45668</v>
      </c>
      <c r="H76" s="37" t="s">
        <v>2274</v>
      </c>
      <c r="I76" s="54">
        <v>28.76</v>
      </c>
      <c r="J76" s="54">
        <v>7.48</v>
      </c>
      <c r="K76" s="108">
        <f t="shared" si="3"/>
        <v>26.608752</v>
      </c>
      <c r="L76" s="110"/>
    </row>
    <row r="77" spans="1:12">
      <c r="A77" s="36">
        <v>72</v>
      </c>
      <c r="B77" s="98"/>
      <c r="C77" s="94" t="s">
        <v>1555</v>
      </c>
      <c r="D77" s="94" t="s">
        <v>63</v>
      </c>
      <c r="E77" s="94"/>
      <c r="F77" s="37" t="s">
        <v>64</v>
      </c>
      <c r="G77" s="102">
        <v>45668</v>
      </c>
      <c r="H77" s="37" t="s">
        <v>141</v>
      </c>
      <c r="I77" s="54">
        <v>29.28</v>
      </c>
      <c r="J77" s="54">
        <v>7.48</v>
      </c>
      <c r="K77" s="108">
        <f t="shared" si="3"/>
        <v>27.089856</v>
      </c>
      <c r="L77" s="110"/>
    </row>
    <row r="78" spans="1:12">
      <c r="A78" s="36">
        <v>73</v>
      </c>
      <c r="B78" s="98"/>
      <c r="C78" s="94" t="s">
        <v>1555</v>
      </c>
      <c r="D78" s="94" t="s">
        <v>63</v>
      </c>
      <c r="E78" s="94"/>
      <c r="F78" s="37" t="s">
        <v>64</v>
      </c>
      <c r="G78" s="102">
        <v>45668</v>
      </c>
      <c r="H78" s="37" t="s">
        <v>88</v>
      </c>
      <c r="I78" s="54">
        <v>29.26</v>
      </c>
      <c r="J78" s="54">
        <v>7.48</v>
      </c>
      <c r="K78" s="108">
        <f t="shared" si="3"/>
        <v>27.071352</v>
      </c>
      <c r="L78" s="110"/>
    </row>
    <row r="79" spans="1:12">
      <c r="A79" s="36">
        <v>74</v>
      </c>
      <c r="B79" s="98"/>
      <c r="C79" s="94" t="s">
        <v>1555</v>
      </c>
      <c r="D79" s="94" t="s">
        <v>63</v>
      </c>
      <c r="E79" s="94"/>
      <c r="F79" s="37" t="s">
        <v>64</v>
      </c>
      <c r="G79" s="102">
        <v>45668</v>
      </c>
      <c r="H79" s="37" t="s">
        <v>127</v>
      </c>
      <c r="I79" s="54">
        <v>38.88</v>
      </c>
      <c r="J79" s="54">
        <v>7.48</v>
      </c>
      <c r="K79" s="108">
        <f t="shared" si="3"/>
        <v>35.971776</v>
      </c>
      <c r="L79" s="110"/>
    </row>
    <row r="80" spans="1:12">
      <c r="A80" s="36">
        <v>75</v>
      </c>
      <c r="B80" s="98"/>
      <c r="C80" s="94" t="s">
        <v>1555</v>
      </c>
      <c r="D80" s="94" t="s">
        <v>63</v>
      </c>
      <c r="E80" s="94"/>
      <c r="F80" s="37" t="s">
        <v>64</v>
      </c>
      <c r="G80" s="102">
        <v>45668</v>
      </c>
      <c r="H80" s="37" t="s">
        <v>89</v>
      </c>
      <c r="I80" s="54">
        <v>28.98</v>
      </c>
      <c r="J80" s="54">
        <v>7.48</v>
      </c>
      <c r="K80" s="108">
        <f t="shared" si="3"/>
        <v>26.812296</v>
      </c>
      <c r="L80" s="110"/>
    </row>
    <row r="81" spans="1:12">
      <c r="A81" s="36">
        <v>76</v>
      </c>
      <c r="B81" s="99"/>
      <c r="C81" s="94" t="s">
        <v>1555</v>
      </c>
      <c r="D81" s="94" t="s">
        <v>63</v>
      </c>
      <c r="E81" s="94"/>
      <c r="F81" s="37" t="s">
        <v>64</v>
      </c>
      <c r="G81" s="102">
        <v>45668</v>
      </c>
      <c r="H81" s="37" t="s">
        <v>2164</v>
      </c>
      <c r="I81" s="54">
        <v>29.66</v>
      </c>
      <c r="J81" s="54">
        <v>7.48</v>
      </c>
      <c r="K81" s="108">
        <f t="shared" si="3"/>
        <v>27.441432</v>
      </c>
      <c r="L81" s="110"/>
    </row>
    <row r="82" spans="1:12">
      <c r="A82" s="36">
        <v>77</v>
      </c>
      <c r="B82" s="98" t="s">
        <v>2265</v>
      </c>
      <c r="C82" s="94" t="s">
        <v>1555</v>
      </c>
      <c r="D82" s="94" t="s">
        <v>63</v>
      </c>
      <c r="E82" s="94"/>
      <c r="F82" s="37" t="s">
        <v>64</v>
      </c>
      <c r="G82" s="102">
        <v>45671</v>
      </c>
      <c r="H82" s="37" t="s">
        <v>71</v>
      </c>
      <c r="I82" s="54">
        <v>28.52</v>
      </c>
      <c r="J82" s="54">
        <v>8.04</v>
      </c>
      <c r="K82" s="108">
        <f t="shared" ref="K82:K99" si="4">I82-(I82*J82)%</f>
        <v>26.226992</v>
      </c>
      <c r="L82" s="110"/>
    </row>
    <row r="83" spans="1:12">
      <c r="A83" s="36">
        <v>78</v>
      </c>
      <c r="B83" s="98"/>
      <c r="C83" s="94" t="s">
        <v>1555</v>
      </c>
      <c r="D83" s="94" t="s">
        <v>63</v>
      </c>
      <c r="E83" s="94"/>
      <c r="F83" s="37" t="s">
        <v>64</v>
      </c>
      <c r="G83" s="102">
        <v>45671</v>
      </c>
      <c r="H83" s="37" t="s">
        <v>95</v>
      </c>
      <c r="I83" s="54">
        <v>38.52</v>
      </c>
      <c r="J83" s="54">
        <v>8.04</v>
      </c>
      <c r="K83" s="108">
        <f t="shared" si="4"/>
        <v>35.422992</v>
      </c>
      <c r="L83" s="110"/>
    </row>
    <row r="84" spans="1:12">
      <c r="A84" s="36">
        <v>79</v>
      </c>
      <c r="B84" s="98"/>
      <c r="C84" s="94" t="s">
        <v>1555</v>
      </c>
      <c r="D84" s="94" t="s">
        <v>63</v>
      </c>
      <c r="E84" s="94"/>
      <c r="F84" s="37" t="s">
        <v>64</v>
      </c>
      <c r="G84" s="102">
        <v>45671</v>
      </c>
      <c r="H84" s="37" t="s">
        <v>87</v>
      </c>
      <c r="I84" s="54">
        <v>38.4</v>
      </c>
      <c r="J84" s="54">
        <v>8.04</v>
      </c>
      <c r="K84" s="108">
        <f t="shared" si="4"/>
        <v>35.31264</v>
      </c>
      <c r="L84" s="110"/>
    </row>
    <row r="85" spans="1:12">
      <c r="A85" s="36">
        <v>80</v>
      </c>
      <c r="B85" s="98"/>
      <c r="C85" s="94" t="s">
        <v>1555</v>
      </c>
      <c r="D85" s="94" t="s">
        <v>63</v>
      </c>
      <c r="E85" s="94"/>
      <c r="F85" s="37" t="s">
        <v>64</v>
      </c>
      <c r="G85" s="102">
        <v>45671</v>
      </c>
      <c r="H85" s="37" t="s">
        <v>88</v>
      </c>
      <c r="I85" s="54">
        <v>29</v>
      </c>
      <c r="J85" s="54">
        <v>8.04</v>
      </c>
      <c r="K85" s="108">
        <f t="shared" si="4"/>
        <v>26.6684</v>
      </c>
      <c r="L85" s="110"/>
    </row>
    <row r="86" spans="1:12">
      <c r="A86" s="36">
        <v>81</v>
      </c>
      <c r="B86" s="98"/>
      <c r="C86" s="94" t="s">
        <v>1555</v>
      </c>
      <c r="D86" s="94" t="s">
        <v>63</v>
      </c>
      <c r="E86" s="94"/>
      <c r="F86" s="37" t="s">
        <v>64</v>
      </c>
      <c r="G86" s="102">
        <v>45671</v>
      </c>
      <c r="H86" s="37" t="s">
        <v>127</v>
      </c>
      <c r="I86" s="54">
        <v>38.98</v>
      </c>
      <c r="J86" s="54">
        <v>8.04</v>
      </c>
      <c r="K86" s="108">
        <f t="shared" si="4"/>
        <v>35.846008</v>
      </c>
      <c r="L86" s="110"/>
    </row>
    <row r="87" spans="1:12">
      <c r="A87" s="36">
        <v>82</v>
      </c>
      <c r="B87" s="99"/>
      <c r="C87" s="94" t="s">
        <v>1555</v>
      </c>
      <c r="D87" s="94" t="s">
        <v>63</v>
      </c>
      <c r="E87" s="94"/>
      <c r="F87" s="37" t="s">
        <v>64</v>
      </c>
      <c r="G87" s="102">
        <v>45671</v>
      </c>
      <c r="H87" s="37" t="s">
        <v>2155</v>
      </c>
      <c r="I87" s="54">
        <v>28.5</v>
      </c>
      <c r="J87" s="54">
        <v>8.04</v>
      </c>
      <c r="K87" s="108">
        <f t="shared" si="4"/>
        <v>26.2086</v>
      </c>
      <c r="L87" s="110"/>
    </row>
    <row r="88" spans="1:12">
      <c r="A88" s="36">
        <v>83</v>
      </c>
      <c r="B88" s="98" t="s">
        <v>2266</v>
      </c>
      <c r="C88" s="94" t="s">
        <v>1555</v>
      </c>
      <c r="D88" s="94" t="s">
        <v>63</v>
      </c>
      <c r="E88" s="94"/>
      <c r="F88" s="37" t="s">
        <v>64</v>
      </c>
      <c r="G88" s="102">
        <v>45671</v>
      </c>
      <c r="H88" s="37" t="s">
        <v>80</v>
      </c>
      <c r="I88" s="54">
        <v>38.9</v>
      </c>
      <c r="J88" s="54">
        <v>7.66</v>
      </c>
      <c r="K88" s="108">
        <f t="shared" si="4"/>
        <v>35.92026</v>
      </c>
      <c r="L88" s="110"/>
    </row>
    <row r="89" spans="1:12">
      <c r="A89" s="36">
        <v>84</v>
      </c>
      <c r="B89" s="98"/>
      <c r="C89" s="94" t="s">
        <v>1555</v>
      </c>
      <c r="D89" s="94" t="s">
        <v>63</v>
      </c>
      <c r="E89" s="94"/>
      <c r="F89" s="37" t="s">
        <v>64</v>
      </c>
      <c r="G89" s="102">
        <v>45671</v>
      </c>
      <c r="H89" s="37" t="s">
        <v>76</v>
      </c>
      <c r="I89" s="54">
        <v>39.16</v>
      </c>
      <c r="J89" s="54">
        <v>7.66</v>
      </c>
      <c r="K89" s="108">
        <f t="shared" si="4"/>
        <v>36.160344</v>
      </c>
      <c r="L89" s="110"/>
    </row>
    <row r="90" spans="1:12">
      <c r="A90" s="36">
        <v>85</v>
      </c>
      <c r="B90" s="98"/>
      <c r="C90" s="94" t="s">
        <v>1555</v>
      </c>
      <c r="D90" s="94" t="s">
        <v>63</v>
      </c>
      <c r="E90" s="94"/>
      <c r="F90" s="37" t="s">
        <v>64</v>
      </c>
      <c r="G90" s="102">
        <v>45671</v>
      </c>
      <c r="H90" s="37" t="s">
        <v>67</v>
      </c>
      <c r="I90" s="54">
        <v>28.66</v>
      </c>
      <c r="J90" s="54">
        <v>7.66</v>
      </c>
      <c r="K90" s="108">
        <f t="shared" si="4"/>
        <v>26.464644</v>
      </c>
      <c r="L90" s="110"/>
    </row>
    <row r="91" spans="1:12">
      <c r="A91" s="36">
        <v>86</v>
      </c>
      <c r="B91" s="98"/>
      <c r="C91" s="94" t="s">
        <v>1555</v>
      </c>
      <c r="D91" s="94" t="s">
        <v>63</v>
      </c>
      <c r="E91" s="94"/>
      <c r="F91" s="37" t="s">
        <v>64</v>
      </c>
      <c r="G91" s="102">
        <v>45671</v>
      </c>
      <c r="H91" s="37" t="s">
        <v>79</v>
      </c>
      <c r="I91" s="54">
        <v>29.3</v>
      </c>
      <c r="J91" s="54">
        <v>7.66</v>
      </c>
      <c r="K91" s="108">
        <f t="shared" si="4"/>
        <v>27.05562</v>
      </c>
      <c r="L91" s="110"/>
    </row>
    <row r="92" spans="1:12">
      <c r="A92" s="36">
        <v>87</v>
      </c>
      <c r="B92" s="98"/>
      <c r="C92" s="94" t="s">
        <v>1555</v>
      </c>
      <c r="D92" s="94" t="s">
        <v>63</v>
      </c>
      <c r="E92" s="94"/>
      <c r="F92" s="37" t="s">
        <v>64</v>
      </c>
      <c r="G92" s="102">
        <v>45671</v>
      </c>
      <c r="H92" s="37" t="s">
        <v>73</v>
      </c>
      <c r="I92" s="54">
        <v>38.86</v>
      </c>
      <c r="J92" s="54">
        <v>7.66</v>
      </c>
      <c r="K92" s="108">
        <f t="shared" si="4"/>
        <v>35.883324</v>
      </c>
      <c r="L92" s="110"/>
    </row>
    <row r="93" spans="1:12">
      <c r="A93" s="36">
        <v>88</v>
      </c>
      <c r="B93" s="99"/>
      <c r="C93" s="94" t="s">
        <v>1555</v>
      </c>
      <c r="D93" s="94" t="s">
        <v>63</v>
      </c>
      <c r="E93" s="94"/>
      <c r="F93" s="37" t="s">
        <v>64</v>
      </c>
      <c r="G93" s="102">
        <v>45671</v>
      </c>
      <c r="H93" s="37" t="s">
        <v>72</v>
      </c>
      <c r="I93" s="54">
        <v>39.5</v>
      </c>
      <c r="J93" s="54">
        <v>7.66</v>
      </c>
      <c r="K93" s="108">
        <f t="shared" si="4"/>
        <v>36.4743</v>
      </c>
      <c r="L93" s="110"/>
    </row>
    <row r="94" spans="1:12">
      <c r="A94" s="36">
        <v>89</v>
      </c>
      <c r="B94" s="98" t="s">
        <v>2267</v>
      </c>
      <c r="C94" s="94" t="s">
        <v>1555</v>
      </c>
      <c r="D94" s="94" t="s">
        <v>63</v>
      </c>
      <c r="E94" s="94"/>
      <c r="F94" s="37" t="s">
        <v>64</v>
      </c>
      <c r="G94" s="102">
        <v>45671</v>
      </c>
      <c r="H94" s="37" t="s">
        <v>68</v>
      </c>
      <c r="I94" s="54">
        <v>38.66</v>
      </c>
      <c r="J94" s="54">
        <v>8.01</v>
      </c>
      <c r="K94" s="108">
        <f t="shared" si="4"/>
        <v>35.563334</v>
      </c>
      <c r="L94" s="110"/>
    </row>
    <row r="95" spans="1:12">
      <c r="A95" s="36">
        <v>90</v>
      </c>
      <c r="B95" s="98"/>
      <c r="C95" s="94" t="s">
        <v>1555</v>
      </c>
      <c r="D95" s="94" t="s">
        <v>63</v>
      </c>
      <c r="E95" s="94"/>
      <c r="F95" s="37" t="s">
        <v>64</v>
      </c>
      <c r="G95" s="102">
        <v>45671</v>
      </c>
      <c r="H95" s="37" t="s">
        <v>74</v>
      </c>
      <c r="I95" s="54">
        <v>39.26</v>
      </c>
      <c r="J95" s="54">
        <v>8.01</v>
      </c>
      <c r="K95" s="108">
        <f t="shared" si="4"/>
        <v>36.115274</v>
      </c>
      <c r="L95" s="110"/>
    </row>
    <row r="96" spans="1:12">
      <c r="A96" s="36">
        <v>91</v>
      </c>
      <c r="B96" s="98"/>
      <c r="C96" s="94" t="s">
        <v>1555</v>
      </c>
      <c r="D96" s="94" t="s">
        <v>63</v>
      </c>
      <c r="E96" s="94"/>
      <c r="F96" s="37" t="s">
        <v>64</v>
      </c>
      <c r="G96" s="102">
        <v>45671</v>
      </c>
      <c r="H96" s="37" t="s">
        <v>89</v>
      </c>
      <c r="I96" s="54">
        <v>28.94</v>
      </c>
      <c r="J96" s="54">
        <v>8.01</v>
      </c>
      <c r="K96" s="108">
        <f t="shared" si="4"/>
        <v>26.621906</v>
      </c>
      <c r="L96" s="110"/>
    </row>
    <row r="97" spans="1:12">
      <c r="A97" s="36">
        <v>92</v>
      </c>
      <c r="B97" s="98"/>
      <c r="C97" s="94" t="s">
        <v>1555</v>
      </c>
      <c r="D97" s="94" t="s">
        <v>63</v>
      </c>
      <c r="E97" s="94"/>
      <c r="F97" s="37" t="s">
        <v>64</v>
      </c>
      <c r="G97" s="102">
        <v>45671</v>
      </c>
      <c r="H97" s="37" t="s">
        <v>84</v>
      </c>
      <c r="I97" s="54">
        <v>39.02</v>
      </c>
      <c r="J97" s="54">
        <v>8.01</v>
      </c>
      <c r="K97" s="108">
        <f t="shared" si="4"/>
        <v>35.894498</v>
      </c>
      <c r="L97" s="110"/>
    </row>
    <row r="98" spans="1:12">
      <c r="A98" s="36">
        <v>93</v>
      </c>
      <c r="B98" s="98"/>
      <c r="C98" s="94" t="s">
        <v>1555</v>
      </c>
      <c r="D98" s="94" t="s">
        <v>63</v>
      </c>
      <c r="E98" s="94"/>
      <c r="F98" s="37" t="s">
        <v>64</v>
      </c>
      <c r="G98" s="102">
        <v>45671</v>
      </c>
      <c r="H98" s="37" t="s">
        <v>1581</v>
      </c>
      <c r="I98" s="54">
        <v>39.74</v>
      </c>
      <c r="J98" s="54">
        <v>8.01</v>
      </c>
      <c r="K98" s="108">
        <f t="shared" si="4"/>
        <v>36.556826</v>
      </c>
      <c r="L98" s="110"/>
    </row>
    <row r="99" spans="1:12">
      <c r="A99" s="36">
        <v>94</v>
      </c>
      <c r="B99" s="99"/>
      <c r="C99" s="94" t="s">
        <v>1555</v>
      </c>
      <c r="D99" s="94" t="s">
        <v>63</v>
      </c>
      <c r="E99" s="94"/>
      <c r="F99" s="37" t="s">
        <v>64</v>
      </c>
      <c r="G99" s="102">
        <v>45671</v>
      </c>
      <c r="H99" s="37" t="s">
        <v>86</v>
      </c>
      <c r="I99" s="54">
        <v>39.88</v>
      </c>
      <c r="J99" s="54">
        <v>8.01</v>
      </c>
      <c r="K99" s="108">
        <f t="shared" si="4"/>
        <v>36.685612</v>
      </c>
      <c r="L99" s="110"/>
    </row>
    <row r="100" spans="1:12">
      <c r="A100" s="36"/>
      <c r="B100" s="111"/>
      <c r="C100" s="94"/>
      <c r="D100" s="94"/>
      <c r="E100" s="94"/>
      <c r="F100" s="37"/>
      <c r="G100" s="102"/>
      <c r="H100" s="37"/>
      <c r="I100" s="54"/>
      <c r="J100" s="54"/>
      <c r="K100" s="108"/>
      <c r="L100" s="110"/>
    </row>
    <row r="101" ht="17.55" spans="1:12">
      <c r="A101" s="112" t="s">
        <v>101</v>
      </c>
      <c r="B101" s="76"/>
      <c r="C101" s="76"/>
      <c r="D101" s="76"/>
      <c r="E101" s="76"/>
      <c r="F101" s="76"/>
      <c r="G101" s="79"/>
      <c r="H101" s="76"/>
      <c r="I101" s="113">
        <f>SUM(I6:I100)</f>
        <v>3201.98</v>
      </c>
      <c r="J101" s="114">
        <f>AVERAGE(J6:J100)</f>
        <v>7.74968085106383</v>
      </c>
      <c r="K101" s="115">
        <f>SUM(K6:K100)</f>
        <v>2953.800296</v>
      </c>
      <c r="L101" s="116"/>
    </row>
  </sheetData>
  <mergeCells count="24">
    <mergeCell ref="A4:A5"/>
    <mergeCell ref="B4:B5"/>
    <mergeCell ref="B6:B14"/>
    <mergeCell ref="B15:B21"/>
    <mergeCell ref="B22:B28"/>
    <mergeCell ref="B29:B36"/>
    <mergeCell ref="B37:B44"/>
    <mergeCell ref="B45:B49"/>
    <mergeCell ref="B50:B57"/>
    <mergeCell ref="B58:B66"/>
    <mergeCell ref="B67:B73"/>
    <mergeCell ref="B74:B81"/>
    <mergeCell ref="B82:B87"/>
    <mergeCell ref="B88:B93"/>
    <mergeCell ref="B94:B99"/>
    <mergeCell ref="E4:E5"/>
    <mergeCell ref="F4:F5"/>
    <mergeCell ref="G4:G5"/>
    <mergeCell ref="H4:H5"/>
    <mergeCell ref="J4:J5"/>
    <mergeCell ref="K4:K5"/>
    <mergeCell ref="L4:L5"/>
    <mergeCell ref="L6:L100"/>
    <mergeCell ref="A1:L3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7"/>
  <sheetViews>
    <sheetView zoomScale="85" zoomScaleNormal="85" topLeftCell="A4" workbookViewId="0">
      <pane xSplit="2" ySplit="2" topLeftCell="E595" activePane="bottomRight" state="frozen"/>
      <selection/>
      <selection pane="topRight"/>
      <selection pane="bottomLeft"/>
      <selection pane="bottomRight" activeCell="H600" sqref="H600"/>
    </sheetView>
  </sheetViews>
  <sheetFormatPr defaultColWidth="10" defaultRowHeight="16.8"/>
  <cols>
    <col min="1" max="1" width="5" customWidth="1"/>
    <col min="2" max="2" width="6.22794117647059" customWidth="1"/>
    <col min="3" max="3" width="11.6102941176471" customWidth="1"/>
    <col min="4" max="4" width="6.84558823529412" customWidth="1"/>
    <col min="5" max="5" width="9.76470588235294"/>
    <col min="8" max="8" width="9.76470588235294"/>
  </cols>
  <sheetData>
    <row r="1" spans="1:10">
      <c r="A1" s="34" t="s">
        <v>361</v>
      </c>
      <c r="B1" s="35"/>
      <c r="C1" s="35"/>
      <c r="D1" s="35"/>
      <c r="E1" s="35"/>
      <c r="F1" s="44"/>
      <c r="G1" s="35"/>
      <c r="H1" s="35"/>
      <c r="I1" s="52"/>
      <c r="J1" s="53"/>
    </row>
    <row r="2" spans="1:10">
      <c r="A2" s="36"/>
      <c r="B2" s="37"/>
      <c r="C2" s="37"/>
      <c r="D2" s="37"/>
      <c r="E2" s="37"/>
      <c r="F2" s="45"/>
      <c r="G2" s="37"/>
      <c r="H2" s="37"/>
      <c r="I2" s="54"/>
      <c r="J2" s="55"/>
    </row>
    <row r="3" ht="17.55" spans="1:10">
      <c r="A3" s="38"/>
      <c r="B3" s="39"/>
      <c r="C3" s="39"/>
      <c r="D3" s="39"/>
      <c r="E3" s="39"/>
      <c r="F3" s="46"/>
      <c r="G3" s="39"/>
      <c r="H3" s="39"/>
      <c r="I3" s="56"/>
      <c r="J3" s="57"/>
    </row>
    <row r="4" spans="1:10">
      <c r="A4" s="40" t="s">
        <v>1</v>
      </c>
      <c r="B4" s="41" t="s">
        <v>3</v>
      </c>
      <c r="C4" s="41" t="s">
        <v>3</v>
      </c>
      <c r="D4" s="41" t="s">
        <v>4</v>
      </c>
      <c r="E4" s="41" t="s">
        <v>5</v>
      </c>
      <c r="F4" s="47" t="s">
        <v>6</v>
      </c>
      <c r="G4" s="41" t="s">
        <v>7</v>
      </c>
      <c r="H4" s="48" t="s">
        <v>304</v>
      </c>
      <c r="I4" s="58" t="s">
        <v>362</v>
      </c>
      <c r="J4" s="59" t="s">
        <v>10</v>
      </c>
    </row>
    <row r="5" spans="1:10">
      <c r="A5" s="42"/>
      <c r="B5" s="9" t="s">
        <v>11</v>
      </c>
      <c r="C5" s="9"/>
      <c r="D5" s="9"/>
      <c r="E5" s="9"/>
      <c r="F5" s="49"/>
      <c r="G5" s="9" t="s">
        <v>13</v>
      </c>
      <c r="H5" s="10"/>
      <c r="I5" s="19" t="s">
        <v>363</v>
      </c>
      <c r="J5" s="60"/>
    </row>
    <row r="6" spans="1:10">
      <c r="A6" s="43">
        <v>1</v>
      </c>
      <c r="B6" s="14" t="s">
        <v>364</v>
      </c>
      <c r="C6" s="14" t="s">
        <v>2275</v>
      </c>
      <c r="D6" s="14" t="s">
        <v>1841</v>
      </c>
      <c r="E6" s="50">
        <v>45665</v>
      </c>
      <c r="F6" s="14" t="s">
        <v>976</v>
      </c>
      <c r="G6" s="51">
        <v>59</v>
      </c>
      <c r="H6" s="50">
        <v>45665</v>
      </c>
      <c r="I6" s="61">
        <v>59.4</v>
      </c>
      <c r="J6" s="62"/>
    </row>
    <row r="7" spans="1:10">
      <c r="A7" s="43">
        <v>2</v>
      </c>
      <c r="B7" s="14" t="s">
        <v>364</v>
      </c>
      <c r="C7" s="14" t="s">
        <v>2275</v>
      </c>
      <c r="D7" s="14" t="s">
        <v>1841</v>
      </c>
      <c r="E7" s="50">
        <v>45665</v>
      </c>
      <c r="F7" s="14" t="s">
        <v>2276</v>
      </c>
      <c r="G7" s="51">
        <v>45.6</v>
      </c>
      <c r="H7" s="50">
        <v>45665</v>
      </c>
      <c r="I7" s="14">
        <v>45.82</v>
      </c>
      <c r="J7" s="63"/>
    </row>
    <row r="8" spans="1:10">
      <c r="A8" s="43">
        <v>3</v>
      </c>
      <c r="B8" s="14" t="s">
        <v>364</v>
      </c>
      <c r="C8" s="14" t="s">
        <v>2275</v>
      </c>
      <c r="D8" s="14" t="s">
        <v>1841</v>
      </c>
      <c r="E8" s="50">
        <v>45665</v>
      </c>
      <c r="F8" s="14" t="s">
        <v>581</v>
      </c>
      <c r="G8" s="51">
        <v>53.28</v>
      </c>
      <c r="H8" s="50">
        <v>45665</v>
      </c>
      <c r="I8" s="14">
        <v>53.74</v>
      </c>
      <c r="J8" s="63"/>
    </row>
    <row r="9" spans="1:10">
      <c r="A9" s="43">
        <v>4</v>
      </c>
      <c r="B9" s="14" t="s">
        <v>364</v>
      </c>
      <c r="C9" s="14" t="s">
        <v>2275</v>
      </c>
      <c r="D9" s="14" t="s">
        <v>1841</v>
      </c>
      <c r="E9" s="50">
        <v>45665</v>
      </c>
      <c r="F9" s="14" t="s">
        <v>2277</v>
      </c>
      <c r="G9" s="51">
        <v>45.56</v>
      </c>
      <c r="H9" s="50">
        <v>45665</v>
      </c>
      <c r="I9" s="14">
        <v>45.94</v>
      </c>
      <c r="J9" s="63"/>
    </row>
    <row r="10" spans="1:10">
      <c r="A10" s="43">
        <v>5</v>
      </c>
      <c r="B10" s="14" t="s">
        <v>364</v>
      </c>
      <c r="C10" s="14" t="s">
        <v>2275</v>
      </c>
      <c r="D10" s="14" t="s">
        <v>1841</v>
      </c>
      <c r="E10" s="50">
        <v>45665</v>
      </c>
      <c r="F10" s="14" t="s">
        <v>2278</v>
      </c>
      <c r="G10" s="51">
        <v>43.82</v>
      </c>
      <c r="H10" s="50">
        <v>45665</v>
      </c>
      <c r="I10" s="14">
        <v>44.14</v>
      </c>
      <c r="J10" s="63"/>
    </row>
    <row r="11" spans="1:10">
      <c r="A11" s="43">
        <v>6</v>
      </c>
      <c r="B11" s="14" t="s">
        <v>364</v>
      </c>
      <c r="C11" s="14" t="s">
        <v>2275</v>
      </c>
      <c r="D11" s="14" t="s">
        <v>1841</v>
      </c>
      <c r="E11" s="50">
        <v>45665</v>
      </c>
      <c r="F11" s="14" t="s">
        <v>2279</v>
      </c>
      <c r="G11" s="51">
        <v>44.72</v>
      </c>
      <c r="H11" s="50">
        <v>45665</v>
      </c>
      <c r="I11" s="14">
        <v>45.16</v>
      </c>
      <c r="J11" s="63"/>
    </row>
    <row r="12" spans="1:10">
      <c r="A12" s="43">
        <v>7</v>
      </c>
      <c r="B12" s="14" t="s">
        <v>364</v>
      </c>
      <c r="C12" s="14" t="s">
        <v>2280</v>
      </c>
      <c r="D12" s="14" t="s">
        <v>366</v>
      </c>
      <c r="E12" s="50">
        <v>45665</v>
      </c>
      <c r="F12" s="14" t="s">
        <v>978</v>
      </c>
      <c r="G12" s="51">
        <v>47.26</v>
      </c>
      <c r="H12" s="50">
        <v>45665</v>
      </c>
      <c r="I12" s="14">
        <v>47.56</v>
      </c>
      <c r="J12" s="63"/>
    </row>
    <row r="13" spans="1:10">
      <c r="A13" s="43">
        <v>8</v>
      </c>
      <c r="B13" s="14" t="s">
        <v>364</v>
      </c>
      <c r="C13" s="14" t="s">
        <v>2280</v>
      </c>
      <c r="D13" s="14" t="s">
        <v>366</v>
      </c>
      <c r="E13" s="50">
        <v>45665</v>
      </c>
      <c r="F13" s="14" t="s">
        <v>597</v>
      </c>
      <c r="G13" s="51">
        <v>56.52</v>
      </c>
      <c r="H13" s="50">
        <v>45665</v>
      </c>
      <c r="I13" s="14">
        <v>56.84</v>
      </c>
      <c r="J13" s="63"/>
    </row>
    <row r="14" spans="1:10">
      <c r="A14" s="43">
        <v>9</v>
      </c>
      <c r="B14" s="14" t="s">
        <v>364</v>
      </c>
      <c r="C14" s="14" t="s">
        <v>2280</v>
      </c>
      <c r="D14" s="14" t="s">
        <v>366</v>
      </c>
      <c r="E14" s="50">
        <v>45665</v>
      </c>
      <c r="F14" s="14" t="s">
        <v>572</v>
      </c>
      <c r="G14" s="51">
        <v>47.18</v>
      </c>
      <c r="H14" s="50">
        <v>45665</v>
      </c>
      <c r="I14" s="14">
        <v>47.54</v>
      </c>
      <c r="J14" s="63"/>
    </row>
    <row r="15" spans="1:10">
      <c r="A15" s="43">
        <v>10</v>
      </c>
      <c r="B15" s="14" t="s">
        <v>364</v>
      </c>
      <c r="C15" s="14" t="s">
        <v>2280</v>
      </c>
      <c r="D15" s="14" t="s">
        <v>366</v>
      </c>
      <c r="E15" s="50">
        <v>45665</v>
      </c>
      <c r="F15" s="14" t="s">
        <v>977</v>
      </c>
      <c r="G15" s="51">
        <v>50.6</v>
      </c>
      <c r="H15" s="50">
        <v>45665</v>
      </c>
      <c r="I15" s="61">
        <v>50.9</v>
      </c>
      <c r="J15" s="63"/>
    </row>
    <row r="16" spans="1:10">
      <c r="A16" s="43">
        <v>11</v>
      </c>
      <c r="B16" s="14" t="s">
        <v>364</v>
      </c>
      <c r="C16" s="14" t="s">
        <v>2280</v>
      </c>
      <c r="D16" s="14" t="s">
        <v>366</v>
      </c>
      <c r="E16" s="50">
        <v>45665</v>
      </c>
      <c r="F16" s="14" t="s">
        <v>575</v>
      </c>
      <c r="G16" s="51">
        <v>51.76</v>
      </c>
      <c r="H16" s="50">
        <v>45665</v>
      </c>
      <c r="I16" s="14">
        <v>52.22</v>
      </c>
      <c r="J16" s="63"/>
    </row>
    <row r="17" spans="1:10">
      <c r="A17" s="43">
        <v>12</v>
      </c>
      <c r="B17" s="14" t="s">
        <v>364</v>
      </c>
      <c r="C17" s="14" t="s">
        <v>2280</v>
      </c>
      <c r="D17" s="14" t="s">
        <v>366</v>
      </c>
      <c r="E17" s="50">
        <v>45665</v>
      </c>
      <c r="F17" s="14" t="s">
        <v>576</v>
      </c>
      <c r="G17" s="51">
        <v>45.86</v>
      </c>
      <c r="H17" s="50">
        <v>45665</v>
      </c>
      <c r="I17" s="14">
        <v>46.28</v>
      </c>
      <c r="J17" s="63"/>
    </row>
    <row r="18" spans="1:10">
      <c r="A18" s="43">
        <v>13</v>
      </c>
      <c r="B18" s="14" t="s">
        <v>364</v>
      </c>
      <c r="C18" s="14" t="s">
        <v>2280</v>
      </c>
      <c r="D18" s="14" t="s">
        <v>366</v>
      </c>
      <c r="E18" s="50">
        <v>45665</v>
      </c>
      <c r="F18" s="14" t="s">
        <v>571</v>
      </c>
      <c r="G18" s="51">
        <v>51.06</v>
      </c>
      <c r="H18" s="50">
        <v>45665</v>
      </c>
      <c r="I18" s="61">
        <v>51.5</v>
      </c>
      <c r="J18" s="63"/>
    </row>
    <row r="19" spans="1:10">
      <c r="A19" s="43">
        <v>14</v>
      </c>
      <c r="B19" s="14" t="s">
        <v>364</v>
      </c>
      <c r="C19" s="14" t="s">
        <v>2280</v>
      </c>
      <c r="D19" s="14" t="s">
        <v>366</v>
      </c>
      <c r="E19" s="50">
        <v>45665</v>
      </c>
      <c r="F19" s="14" t="s">
        <v>2281</v>
      </c>
      <c r="G19" s="51">
        <v>43.64</v>
      </c>
      <c r="H19" s="50">
        <v>45665</v>
      </c>
      <c r="I19" s="61">
        <v>43.9</v>
      </c>
      <c r="J19" s="63"/>
    </row>
    <row r="20" spans="1:10">
      <c r="A20" s="43">
        <v>15</v>
      </c>
      <c r="B20" s="14" t="s">
        <v>364</v>
      </c>
      <c r="C20" s="14" t="s">
        <v>2280</v>
      </c>
      <c r="D20" s="14" t="s">
        <v>366</v>
      </c>
      <c r="E20" s="50">
        <v>45665</v>
      </c>
      <c r="F20" s="14" t="s">
        <v>598</v>
      </c>
      <c r="G20" s="51">
        <v>55.94</v>
      </c>
      <c r="H20" s="50">
        <v>45665</v>
      </c>
      <c r="I20" s="14">
        <v>55.74</v>
      </c>
      <c r="J20" s="63"/>
    </row>
    <row r="21" spans="1:10">
      <c r="A21" s="43">
        <v>16</v>
      </c>
      <c r="B21" s="14" t="s">
        <v>364</v>
      </c>
      <c r="C21" s="14" t="s">
        <v>2280</v>
      </c>
      <c r="D21" s="14" t="s">
        <v>366</v>
      </c>
      <c r="E21" s="50">
        <v>45665</v>
      </c>
      <c r="F21" s="14" t="s">
        <v>599</v>
      </c>
      <c r="G21" s="51">
        <v>48.64</v>
      </c>
      <c r="H21" s="50">
        <v>45665</v>
      </c>
      <c r="I21" s="61">
        <v>49.02</v>
      </c>
      <c r="J21" s="63"/>
    </row>
    <row r="22" spans="1:10">
      <c r="A22" s="43">
        <v>17</v>
      </c>
      <c r="B22" s="14" t="s">
        <v>364</v>
      </c>
      <c r="C22" s="14" t="s">
        <v>2280</v>
      </c>
      <c r="D22" s="14" t="s">
        <v>366</v>
      </c>
      <c r="E22" s="50">
        <v>45665</v>
      </c>
      <c r="F22" s="14" t="s">
        <v>2282</v>
      </c>
      <c r="G22" s="51">
        <v>47.24</v>
      </c>
      <c r="H22" s="50">
        <v>45665</v>
      </c>
      <c r="I22" s="14">
        <v>47.56</v>
      </c>
      <c r="J22" s="63"/>
    </row>
    <row r="23" spans="1:10">
      <c r="A23" s="43">
        <v>18</v>
      </c>
      <c r="B23" s="14" t="s">
        <v>364</v>
      </c>
      <c r="C23" s="14" t="s">
        <v>2280</v>
      </c>
      <c r="D23" s="14" t="s">
        <v>366</v>
      </c>
      <c r="E23" s="50">
        <v>45665</v>
      </c>
      <c r="F23" s="14" t="s">
        <v>545</v>
      </c>
      <c r="G23" s="51">
        <v>44.08</v>
      </c>
      <c r="H23" s="50">
        <v>45665</v>
      </c>
      <c r="I23" s="61">
        <v>44.5</v>
      </c>
      <c r="J23" s="63"/>
    </row>
    <row r="24" spans="1:10">
      <c r="A24" s="43">
        <v>19</v>
      </c>
      <c r="B24" s="14" t="s">
        <v>364</v>
      </c>
      <c r="C24" s="14" t="s">
        <v>2280</v>
      </c>
      <c r="D24" s="14" t="s">
        <v>366</v>
      </c>
      <c r="E24" s="50">
        <v>45665</v>
      </c>
      <c r="F24" s="14" t="s">
        <v>1666</v>
      </c>
      <c r="G24" s="51">
        <v>45.32</v>
      </c>
      <c r="H24" s="50">
        <v>45665</v>
      </c>
      <c r="I24" s="14">
        <v>45.92</v>
      </c>
      <c r="J24" s="63"/>
    </row>
    <row r="25" spans="1:10">
      <c r="A25" s="43">
        <v>20</v>
      </c>
      <c r="B25" s="14" t="s">
        <v>364</v>
      </c>
      <c r="C25" s="14" t="s">
        <v>2280</v>
      </c>
      <c r="D25" s="14" t="s">
        <v>366</v>
      </c>
      <c r="E25" s="50">
        <v>45665</v>
      </c>
      <c r="F25" s="14" t="s">
        <v>589</v>
      </c>
      <c r="G25" s="51">
        <v>47.34</v>
      </c>
      <c r="H25" s="50">
        <v>45665</v>
      </c>
      <c r="I25" s="61">
        <v>47.64</v>
      </c>
      <c r="J25" s="63"/>
    </row>
    <row r="26" spans="1:10">
      <c r="A26" s="43">
        <v>21</v>
      </c>
      <c r="B26" s="14" t="s">
        <v>364</v>
      </c>
      <c r="C26" s="14" t="s">
        <v>2280</v>
      </c>
      <c r="D26" s="14" t="s">
        <v>366</v>
      </c>
      <c r="E26" s="50">
        <v>45665</v>
      </c>
      <c r="F26" s="14" t="s">
        <v>591</v>
      </c>
      <c r="G26" s="51">
        <v>43.1</v>
      </c>
      <c r="H26" s="50">
        <v>45665</v>
      </c>
      <c r="I26" s="61">
        <v>43.5</v>
      </c>
      <c r="J26" s="63"/>
    </row>
    <row r="27" spans="1:10">
      <c r="A27" s="43">
        <v>22</v>
      </c>
      <c r="B27" s="14" t="s">
        <v>364</v>
      </c>
      <c r="C27" s="14" t="s">
        <v>2280</v>
      </c>
      <c r="D27" s="14" t="s">
        <v>366</v>
      </c>
      <c r="E27" s="50">
        <v>45665</v>
      </c>
      <c r="F27" s="14" t="s">
        <v>2283</v>
      </c>
      <c r="G27" s="51">
        <v>41.74</v>
      </c>
      <c r="H27" s="50">
        <v>45665</v>
      </c>
      <c r="I27" s="61">
        <v>42</v>
      </c>
      <c r="J27" s="63"/>
    </row>
    <row r="28" spans="1:10">
      <c r="A28" s="43">
        <v>23</v>
      </c>
      <c r="B28" s="14" t="s">
        <v>364</v>
      </c>
      <c r="C28" s="14" t="s">
        <v>2280</v>
      </c>
      <c r="D28" s="14" t="s">
        <v>366</v>
      </c>
      <c r="E28" s="50">
        <v>45665</v>
      </c>
      <c r="F28" s="14" t="s">
        <v>583</v>
      </c>
      <c r="G28" s="51">
        <v>43.28</v>
      </c>
      <c r="H28" s="50">
        <v>45665</v>
      </c>
      <c r="I28" s="61">
        <v>43.62</v>
      </c>
      <c r="J28" s="63"/>
    </row>
    <row r="29" spans="1:10">
      <c r="A29" s="43">
        <v>24</v>
      </c>
      <c r="B29" s="14" t="s">
        <v>364</v>
      </c>
      <c r="C29" s="14" t="s">
        <v>2280</v>
      </c>
      <c r="D29" s="14" t="s">
        <v>366</v>
      </c>
      <c r="E29" s="50">
        <v>45665</v>
      </c>
      <c r="F29" s="14" t="s">
        <v>2284</v>
      </c>
      <c r="G29" s="51">
        <v>47.94</v>
      </c>
      <c r="H29" s="50">
        <v>45665</v>
      </c>
      <c r="I29" s="61">
        <v>48.5</v>
      </c>
      <c r="J29" s="63"/>
    </row>
    <row r="30" spans="1:10">
      <c r="A30" s="43">
        <v>25</v>
      </c>
      <c r="B30" s="14" t="s">
        <v>364</v>
      </c>
      <c r="C30" s="14" t="s">
        <v>2280</v>
      </c>
      <c r="D30" s="14" t="s">
        <v>366</v>
      </c>
      <c r="E30" s="50">
        <v>45665</v>
      </c>
      <c r="F30" s="14" t="s">
        <v>607</v>
      </c>
      <c r="G30" s="51">
        <v>58.26</v>
      </c>
      <c r="H30" s="50">
        <v>45665</v>
      </c>
      <c r="I30" s="61">
        <v>58.76</v>
      </c>
      <c r="J30" s="63"/>
    </row>
    <row r="31" spans="1:10">
      <c r="A31" s="43">
        <v>26</v>
      </c>
      <c r="B31" s="14" t="s">
        <v>364</v>
      </c>
      <c r="C31" s="14" t="s">
        <v>2280</v>
      </c>
      <c r="D31" s="14" t="s">
        <v>366</v>
      </c>
      <c r="E31" s="50">
        <v>45665</v>
      </c>
      <c r="F31" s="14" t="s">
        <v>552</v>
      </c>
      <c r="G31" s="51">
        <v>45.38</v>
      </c>
      <c r="H31" s="50">
        <v>45665</v>
      </c>
      <c r="I31" s="14">
        <v>45.66</v>
      </c>
      <c r="J31" s="63"/>
    </row>
    <row r="32" spans="1:10">
      <c r="A32" s="43">
        <v>27</v>
      </c>
      <c r="B32" s="14" t="s">
        <v>364</v>
      </c>
      <c r="C32" s="14" t="s">
        <v>2280</v>
      </c>
      <c r="D32" s="14" t="s">
        <v>366</v>
      </c>
      <c r="E32" s="50">
        <v>45665</v>
      </c>
      <c r="F32" s="14" t="s">
        <v>555</v>
      </c>
      <c r="G32" s="51">
        <v>44.36</v>
      </c>
      <c r="H32" s="50">
        <v>45665</v>
      </c>
      <c r="I32" s="14">
        <v>44.64</v>
      </c>
      <c r="J32" s="63"/>
    </row>
    <row r="33" spans="1:10">
      <c r="A33" s="43">
        <v>28</v>
      </c>
      <c r="B33" s="14" t="s">
        <v>364</v>
      </c>
      <c r="C33" s="14" t="s">
        <v>2280</v>
      </c>
      <c r="D33" s="14" t="s">
        <v>366</v>
      </c>
      <c r="E33" s="50">
        <v>45665</v>
      </c>
      <c r="F33" s="14" t="s">
        <v>1668</v>
      </c>
      <c r="G33" s="51">
        <v>46.34</v>
      </c>
      <c r="H33" s="50">
        <v>45665</v>
      </c>
      <c r="I33" s="14">
        <v>46.66</v>
      </c>
      <c r="J33" s="63"/>
    </row>
    <row r="34" spans="1:10">
      <c r="A34" s="43">
        <v>29</v>
      </c>
      <c r="B34" s="14" t="s">
        <v>364</v>
      </c>
      <c r="C34" s="14" t="s">
        <v>2280</v>
      </c>
      <c r="D34" s="14" t="s">
        <v>366</v>
      </c>
      <c r="E34" s="50">
        <v>45665</v>
      </c>
      <c r="F34" s="14" t="s">
        <v>2285</v>
      </c>
      <c r="G34" s="51">
        <v>45.9</v>
      </c>
      <c r="H34" s="50">
        <v>45665</v>
      </c>
      <c r="I34" s="14">
        <v>46.24</v>
      </c>
      <c r="J34" s="63"/>
    </row>
    <row r="35" spans="1:10">
      <c r="A35" s="43">
        <v>30</v>
      </c>
      <c r="B35" s="14" t="s">
        <v>364</v>
      </c>
      <c r="C35" s="14" t="s">
        <v>2280</v>
      </c>
      <c r="D35" s="14" t="s">
        <v>366</v>
      </c>
      <c r="E35" s="50">
        <v>45665</v>
      </c>
      <c r="F35" s="14" t="s">
        <v>543</v>
      </c>
      <c r="G35" s="51">
        <v>57.24</v>
      </c>
      <c r="H35" s="50">
        <v>45665</v>
      </c>
      <c r="I35" s="14">
        <v>57.66</v>
      </c>
      <c r="J35" s="63"/>
    </row>
    <row r="36" spans="1:10">
      <c r="A36" s="43">
        <v>31</v>
      </c>
      <c r="B36" s="14" t="s">
        <v>364</v>
      </c>
      <c r="C36" s="14" t="s">
        <v>2280</v>
      </c>
      <c r="D36" s="14" t="s">
        <v>366</v>
      </c>
      <c r="E36" s="50">
        <v>45665</v>
      </c>
      <c r="F36" s="14" t="s">
        <v>2286</v>
      </c>
      <c r="G36" s="51">
        <v>46.92</v>
      </c>
      <c r="H36" s="50">
        <v>45665</v>
      </c>
      <c r="I36" s="14">
        <v>47.38</v>
      </c>
      <c r="J36" s="63"/>
    </row>
    <row r="37" spans="1:10">
      <c r="A37" s="43">
        <v>32</v>
      </c>
      <c r="B37" s="14" t="s">
        <v>364</v>
      </c>
      <c r="C37" s="14" t="s">
        <v>2280</v>
      </c>
      <c r="D37" s="14" t="s">
        <v>366</v>
      </c>
      <c r="E37" s="50">
        <v>45665</v>
      </c>
      <c r="F37" s="14" t="s">
        <v>566</v>
      </c>
      <c r="G37" s="51">
        <v>59.24</v>
      </c>
      <c r="H37" s="50">
        <v>45665</v>
      </c>
      <c r="I37" s="14">
        <v>59.98</v>
      </c>
      <c r="J37" s="63"/>
    </row>
    <row r="38" spans="1:10">
      <c r="A38" s="43">
        <v>33</v>
      </c>
      <c r="B38" s="14" t="s">
        <v>364</v>
      </c>
      <c r="C38" s="14" t="s">
        <v>2280</v>
      </c>
      <c r="D38" s="14" t="s">
        <v>366</v>
      </c>
      <c r="E38" s="50">
        <v>45665</v>
      </c>
      <c r="F38" s="14" t="s">
        <v>2287</v>
      </c>
      <c r="G38" s="51">
        <v>55.3</v>
      </c>
      <c r="H38" s="50">
        <v>45665</v>
      </c>
      <c r="I38" s="14">
        <v>55.88</v>
      </c>
      <c r="J38" s="63"/>
    </row>
    <row r="39" spans="1:10">
      <c r="A39" s="43">
        <v>34</v>
      </c>
      <c r="B39" s="14" t="s">
        <v>364</v>
      </c>
      <c r="C39" s="14" t="s">
        <v>2280</v>
      </c>
      <c r="D39" s="14" t="s">
        <v>366</v>
      </c>
      <c r="E39" s="50">
        <v>45665</v>
      </c>
      <c r="F39" s="14" t="s">
        <v>2288</v>
      </c>
      <c r="G39" s="51">
        <v>51.32</v>
      </c>
      <c r="H39" s="50">
        <v>45665</v>
      </c>
      <c r="I39" s="14">
        <v>51.72</v>
      </c>
      <c r="J39" s="63"/>
    </row>
    <row r="40" spans="1:10">
      <c r="A40" s="43">
        <v>35</v>
      </c>
      <c r="B40" s="14" t="s">
        <v>364</v>
      </c>
      <c r="C40" s="14" t="s">
        <v>2280</v>
      </c>
      <c r="D40" s="14" t="s">
        <v>366</v>
      </c>
      <c r="E40" s="50">
        <v>45665</v>
      </c>
      <c r="F40" s="14" t="s">
        <v>2289</v>
      </c>
      <c r="G40" s="51">
        <v>60.98</v>
      </c>
      <c r="H40" s="50">
        <v>45665</v>
      </c>
      <c r="I40" s="14">
        <v>61.24</v>
      </c>
      <c r="J40" s="63"/>
    </row>
    <row r="41" spans="1:10">
      <c r="A41" s="43">
        <v>36</v>
      </c>
      <c r="B41" s="14" t="s">
        <v>364</v>
      </c>
      <c r="C41" s="14" t="s">
        <v>2280</v>
      </c>
      <c r="D41" s="14" t="s">
        <v>366</v>
      </c>
      <c r="E41" s="50">
        <v>45665</v>
      </c>
      <c r="F41" s="14" t="s">
        <v>980</v>
      </c>
      <c r="G41" s="51">
        <v>59.88</v>
      </c>
      <c r="H41" s="50">
        <v>45665</v>
      </c>
      <c r="I41" s="61">
        <v>60.3</v>
      </c>
      <c r="J41" s="63"/>
    </row>
    <row r="42" spans="1:10">
      <c r="A42" s="43">
        <v>37</v>
      </c>
      <c r="B42" s="14" t="s">
        <v>364</v>
      </c>
      <c r="C42" s="14" t="s">
        <v>2280</v>
      </c>
      <c r="D42" s="14" t="s">
        <v>366</v>
      </c>
      <c r="E42" s="50">
        <v>45665</v>
      </c>
      <c r="F42" s="14" t="s">
        <v>806</v>
      </c>
      <c r="G42" s="51">
        <v>56.68</v>
      </c>
      <c r="H42" s="50">
        <v>45665</v>
      </c>
      <c r="I42" s="14">
        <v>56.12</v>
      </c>
      <c r="J42" s="63"/>
    </row>
    <row r="43" spans="1:10">
      <c r="A43" s="43">
        <v>38</v>
      </c>
      <c r="B43" s="14" t="s">
        <v>364</v>
      </c>
      <c r="C43" s="14" t="s">
        <v>2280</v>
      </c>
      <c r="D43" s="14" t="s">
        <v>366</v>
      </c>
      <c r="E43" s="50">
        <v>45665</v>
      </c>
      <c r="F43" s="14" t="s">
        <v>565</v>
      </c>
      <c r="G43" s="51">
        <v>48.7</v>
      </c>
      <c r="H43" s="50">
        <v>45665</v>
      </c>
      <c r="I43" s="61">
        <v>48.94</v>
      </c>
      <c r="J43" s="63"/>
    </row>
    <row r="44" spans="1:10">
      <c r="A44" s="43">
        <v>39</v>
      </c>
      <c r="B44" s="14" t="s">
        <v>364</v>
      </c>
      <c r="C44" s="14" t="s">
        <v>2280</v>
      </c>
      <c r="D44" s="14" t="s">
        <v>366</v>
      </c>
      <c r="E44" s="50">
        <v>45665</v>
      </c>
      <c r="F44" s="14" t="s">
        <v>2290</v>
      </c>
      <c r="G44" s="51">
        <v>48.84</v>
      </c>
      <c r="H44" s="50">
        <v>45665</v>
      </c>
      <c r="I44" s="14">
        <v>49.24</v>
      </c>
      <c r="J44" s="63"/>
    </row>
    <row r="45" spans="1:10">
      <c r="A45" s="43">
        <v>40</v>
      </c>
      <c r="B45" s="14" t="s">
        <v>364</v>
      </c>
      <c r="C45" s="14" t="s">
        <v>2280</v>
      </c>
      <c r="D45" s="14" t="s">
        <v>366</v>
      </c>
      <c r="E45" s="50">
        <v>45665</v>
      </c>
      <c r="F45" s="14" t="s">
        <v>2291</v>
      </c>
      <c r="G45" s="51">
        <v>49.64</v>
      </c>
      <c r="H45" s="50">
        <v>45665</v>
      </c>
      <c r="I45" s="61">
        <v>50.08</v>
      </c>
      <c r="J45" s="63"/>
    </row>
    <row r="46" spans="1:10">
      <c r="A46" s="43">
        <v>41</v>
      </c>
      <c r="B46" s="14" t="s">
        <v>364</v>
      </c>
      <c r="C46" s="14" t="s">
        <v>2280</v>
      </c>
      <c r="D46" s="14" t="s">
        <v>366</v>
      </c>
      <c r="E46" s="50">
        <v>45665</v>
      </c>
      <c r="F46" s="14" t="s">
        <v>563</v>
      </c>
      <c r="G46" s="51">
        <v>49.02</v>
      </c>
      <c r="H46" s="50">
        <v>45665</v>
      </c>
      <c r="I46" s="61">
        <v>49.52</v>
      </c>
      <c r="J46" s="63"/>
    </row>
    <row r="47" spans="1:10">
      <c r="A47" s="43">
        <v>42</v>
      </c>
      <c r="B47" s="14" t="s">
        <v>364</v>
      </c>
      <c r="C47" s="14" t="s">
        <v>2280</v>
      </c>
      <c r="D47" s="14" t="s">
        <v>366</v>
      </c>
      <c r="E47" s="50">
        <v>45665</v>
      </c>
      <c r="F47" s="14" t="s">
        <v>562</v>
      </c>
      <c r="G47" s="51">
        <v>49.98</v>
      </c>
      <c r="H47" s="50">
        <v>45665</v>
      </c>
      <c r="I47" s="61">
        <v>50.3</v>
      </c>
      <c r="J47" s="63"/>
    </row>
    <row r="48" spans="1:10">
      <c r="A48" s="43">
        <v>43</v>
      </c>
      <c r="B48" s="14" t="s">
        <v>364</v>
      </c>
      <c r="C48" s="14" t="s">
        <v>2280</v>
      </c>
      <c r="D48" s="14" t="s">
        <v>366</v>
      </c>
      <c r="E48" s="50">
        <v>45665</v>
      </c>
      <c r="F48" s="14" t="s">
        <v>2292</v>
      </c>
      <c r="G48" s="51">
        <v>45.32</v>
      </c>
      <c r="H48" s="50">
        <v>45665</v>
      </c>
      <c r="I48" s="14">
        <v>45.98</v>
      </c>
      <c r="J48" s="63"/>
    </row>
    <row r="49" spans="1:10">
      <c r="A49" s="43">
        <v>44</v>
      </c>
      <c r="B49" s="14" t="s">
        <v>364</v>
      </c>
      <c r="C49" s="14" t="s">
        <v>2280</v>
      </c>
      <c r="D49" s="14" t="s">
        <v>366</v>
      </c>
      <c r="E49" s="50">
        <v>45665</v>
      </c>
      <c r="F49" s="14" t="s">
        <v>2293</v>
      </c>
      <c r="G49" s="51">
        <v>46.72</v>
      </c>
      <c r="H49" s="50">
        <v>45665</v>
      </c>
      <c r="I49" s="14">
        <v>47.08</v>
      </c>
      <c r="J49" s="63"/>
    </row>
    <row r="50" spans="1:10">
      <c r="A50" s="43">
        <v>45</v>
      </c>
      <c r="B50" s="14" t="s">
        <v>364</v>
      </c>
      <c r="C50" s="14" t="s">
        <v>2280</v>
      </c>
      <c r="D50" s="14" t="s">
        <v>366</v>
      </c>
      <c r="E50" s="50">
        <v>45665</v>
      </c>
      <c r="F50" s="14" t="s">
        <v>608</v>
      </c>
      <c r="G50" s="51">
        <v>54.1</v>
      </c>
      <c r="H50" s="50">
        <v>45665</v>
      </c>
      <c r="I50" s="14">
        <v>53.98</v>
      </c>
      <c r="J50" s="63"/>
    </row>
    <row r="51" spans="1:10">
      <c r="A51" s="43">
        <v>46</v>
      </c>
      <c r="B51" s="14" t="s">
        <v>364</v>
      </c>
      <c r="C51" s="14" t="s">
        <v>2280</v>
      </c>
      <c r="D51" s="14" t="s">
        <v>366</v>
      </c>
      <c r="E51" s="50">
        <v>45665</v>
      </c>
      <c r="F51" s="14" t="s">
        <v>536</v>
      </c>
      <c r="G51" s="51">
        <v>60.36</v>
      </c>
      <c r="H51" s="50">
        <v>45665</v>
      </c>
      <c r="I51" s="14">
        <v>60.36</v>
      </c>
      <c r="J51" s="63"/>
    </row>
    <row r="52" spans="1:10">
      <c r="A52" s="43">
        <v>47</v>
      </c>
      <c r="B52" s="14" t="s">
        <v>364</v>
      </c>
      <c r="C52" s="14" t="s">
        <v>2280</v>
      </c>
      <c r="D52" s="14" t="s">
        <v>366</v>
      </c>
      <c r="E52" s="50">
        <v>45665</v>
      </c>
      <c r="F52" s="14" t="s">
        <v>1675</v>
      </c>
      <c r="G52" s="51">
        <v>46.52</v>
      </c>
      <c r="H52" s="50">
        <v>45665</v>
      </c>
      <c r="I52" s="14">
        <v>46.96</v>
      </c>
      <c r="J52" s="63"/>
    </row>
    <row r="53" spans="1:10">
      <c r="A53" s="43">
        <v>48</v>
      </c>
      <c r="B53" s="14" t="s">
        <v>364</v>
      </c>
      <c r="C53" s="14" t="s">
        <v>2280</v>
      </c>
      <c r="D53" s="14" t="s">
        <v>366</v>
      </c>
      <c r="E53" s="50">
        <v>45665</v>
      </c>
      <c r="F53" s="14" t="s">
        <v>561</v>
      </c>
      <c r="G53" s="51">
        <v>51.56</v>
      </c>
      <c r="H53" s="50">
        <v>45665</v>
      </c>
      <c r="I53" s="14">
        <v>51.92</v>
      </c>
      <c r="J53" s="63"/>
    </row>
    <row r="54" spans="1:10">
      <c r="A54" s="43">
        <v>49</v>
      </c>
      <c r="B54" s="14" t="s">
        <v>364</v>
      </c>
      <c r="C54" s="14" t="s">
        <v>2280</v>
      </c>
      <c r="D54" s="14" t="s">
        <v>366</v>
      </c>
      <c r="E54" s="50">
        <v>45665</v>
      </c>
      <c r="F54" s="14" t="s">
        <v>558</v>
      </c>
      <c r="G54" s="51">
        <v>48.28</v>
      </c>
      <c r="H54" s="50">
        <v>45665</v>
      </c>
      <c r="I54" s="61">
        <v>46.62</v>
      </c>
      <c r="J54" s="63"/>
    </row>
    <row r="55" spans="1:10">
      <c r="A55" s="43">
        <v>50</v>
      </c>
      <c r="B55" s="14" t="s">
        <v>364</v>
      </c>
      <c r="C55" s="14" t="s">
        <v>2280</v>
      </c>
      <c r="D55" s="14" t="s">
        <v>366</v>
      </c>
      <c r="E55" s="50">
        <v>45665</v>
      </c>
      <c r="F55" s="14" t="s">
        <v>534</v>
      </c>
      <c r="G55" s="51">
        <v>46.7</v>
      </c>
      <c r="H55" s="50">
        <v>45665</v>
      </c>
      <c r="I55" s="14">
        <v>47.04</v>
      </c>
      <c r="J55" s="63"/>
    </row>
    <row r="56" spans="1:10">
      <c r="A56" s="43">
        <v>51</v>
      </c>
      <c r="B56" s="14" t="s">
        <v>364</v>
      </c>
      <c r="C56" s="14" t="s">
        <v>2280</v>
      </c>
      <c r="D56" s="14" t="s">
        <v>366</v>
      </c>
      <c r="E56" s="50">
        <v>45665</v>
      </c>
      <c r="F56" s="14" t="s">
        <v>973</v>
      </c>
      <c r="G56" s="51">
        <v>57.02</v>
      </c>
      <c r="H56" s="50">
        <v>45665</v>
      </c>
      <c r="I56" s="61">
        <v>57.46</v>
      </c>
      <c r="J56" s="63"/>
    </row>
    <row r="57" spans="1:10">
      <c r="A57" s="43">
        <v>52</v>
      </c>
      <c r="B57" s="14" t="s">
        <v>364</v>
      </c>
      <c r="C57" s="14" t="s">
        <v>2280</v>
      </c>
      <c r="D57" s="14" t="s">
        <v>366</v>
      </c>
      <c r="E57" s="50">
        <v>45665</v>
      </c>
      <c r="F57" s="14" t="s">
        <v>634</v>
      </c>
      <c r="G57" s="51">
        <v>46.94</v>
      </c>
      <c r="H57" s="50">
        <v>45665</v>
      </c>
      <c r="I57" s="14">
        <v>47.32</v>
      </c>
      <c r="J57" s="63"/>
    </row>
    <row r="58" spans="1:10">
      <c r="A58" s="43">
        <v>53</v>
      </c>
      <c r="B58" s="14" t="s">
        <v>364</v>
      </c>
      <c r="C58" s="14" t="s">
        <v>2280</v>
      </c>
      <c r="D58" s="14" t="s">
        <v>366</v>
      </c>
      <c r="E58" s="50">
        <v>45665</v>
      </c>
      <c r="F58" s="14" t="s">
        <v>1676</v>
      </c>
      <c r="G58" s="51">
        <v>50.18</v>
      </c>
      <c r="H58" s="50">
        <v>45665</v>
      </c>
      <c r="I58" s="61">
        <v>50.5</v>
      </c>
      <c r="J58" s="63"/>
    </row>
    <row r="59" spans="1:10">
      <c r="A59" s="43">
        <v>54</v>
      </c>
      <c r="B59" s="14" t="s">
        <v>364</v>
      </c>
      <c r="C59" s="14" t="s">
        <v>2280</v>
      </c>
      <c r="D59" s="14" t="s">
        <v>366</v>
      </c>
      <c r="E59" s="50">
        <v>45665</v>
      </c>
      <c r="F59" s="14" t="s">
        <v>2294</v>
      </c>
      <c r="G59" s="51">
        <v>48.54</v>
      </c>
      <c r="H59" s="50">
        <v>45665</v>
      </c>
      <c r="I59" s="61">
        <v>48.9</v>
      </c>
      <c r="J59" s="63"/>
    </row>
    <row r="60" spans="1:10">
      <c r="A60" s="43">
        <v>55</v>
      </c>
      <c r="B60" s="14" t="s">
        <v>364</v>
      </c>
      <c r="C60" s="14" t="s">
        <v>2280</v>
      </c>
      <c r="D60" s="14" t="s">
        <v>366</v>
      </c>
      <c r="E60" s="50">
        <v>45665</v>
      </c>
      <c r="F60" s="14" t="s">
        <v>2295</v>
      </c>
      <c r="G60" s="51">
        <v>50.18</v>
      </c>
      <c r="H60" s="50">
        <v>45665</v>
      </c>
      <c r="I60" s="61">
        <v>50.5</v>
      </c>
      <c r="J60" s="63"/>
    </row>
    <row r="61" spans="1:10">
      <c r="A61" s="43">
        <v>56</v>
      </c>
      <c r="B61" s="14" t="s">
        <v>364</v>
      </c>
      <c r="C61" s="14" t="s">
        <v>2280</v>
      </c>
      <c r="D61" s="14" t="s">
        <v>366</v>
      </c>
      <c r="E61" s="50">
        <v>45665</v>
      </c>
      <c r="F61" s="14" t="s">
        <v>2296</v>
      </c>
      <c r="G61" s="51">
        <v>63.22</v>
      </c>
      <c r="H61" s="50">
        <v>45665</v>
      </c>
      <c r="I61" s="14">
        <v>63.76</v>
      </c>
      <c r="J61" s="63"/>
    </row>
    <row r="62" spans="1:10">
      <c r="A62" s="43">
        <v>57</v>
      </c>
      <c r="B62" s="14" t="s">
        <v>364</v>
      </c>
      <c r="C62" s="14" t="s">
        <v>2280</v>
      </c>
      <c r="D62" s="14" t="s">
        <v>366</v>
      </c>
      <c r="E62" s="50">
        <v>45665</v>
      </c>
      <c r="F62" s="14" t="s">
        <v>560</v>
      </c>
      <c r="G62" s="51">
        <v>56.64</v>
      </c>
      <c r="H62" s="50">
        <v>45665</v>
      </c>
      <c r="I62" s="14">
        <v>57.18</v>
      </c>
      <c r="J62" s="63"/>
    </row>
    <row r="63" spans="1:10">
      <c r="A63" s="43">
        <v>58</v>
      </c>
      <c r="B63" s="14" t="s">
        <v>364</v>
      </c>
      <c r="C63" s="14" t="s">
        <v>2280</v>
      </c>
      <c r="D63" s="14" t="s">
        <v>366</v>
      </c>
      <c r="E63" s="50">
        <v>45665</v>
      </c>
      <c r="F63" s="14" t="s">
        <v>605</v>
      </c>
      <c r="G63" s="51">
        <v>56.48</v>
      </c>
      <c r="H63" s="50">
        <v>45665</v>
      </c>
      <c r="I63" s="14">
        <v>57.32</v>
      </c>
      <c r="J63" s="63"/>
    </row>
    <row r="64" spans="1:10">
      <c r="A64" s="43">
        <v>59</v>
      </c>
      <c r="B64" s="14" t="s">
        <v>364</v>
      </c>
      <c r="C64" s="14" t="s">
        <v>2280</v>
      </c>
      <c r="D64" s="14" t="s">
        <v>366</v>
      </c>
      <c r="E64" s="50">
        <v>45665</v>
      </c>
      <c r="F64" s="14" t="s">
        <v>567</v>
      </c>
      <c r="G64" s="51">
        <v>50.14</v>
      </c>
      <c r="H64" s="50">
        <v>45665</v>
      </c>
      <c r="I64" s="14">
        <v>50.54</v>
      </c>
      <c r="J64" s="63"/>
    </row>
    <row r="65" spans="1:10">
      <c r="A65" s="43">
        <v>60</v>
      </c>
      <c r="B65" s="14" t="s">
        <v>364</v>
      </c>
      <c r="C65" s="14" t="s">
        <v>2280</v>
      </c>
      <c r="D65" s="14" t="s">
        <v>366</v>
      </c>
      <c r="E65" s="50">
        <v>45665</v>
      </c>
      <c r="F65" s="14" t="s">
        <v>568</v>
      </c>
      <c r="G65" s="51">
        <v>48</v>
      </c>
      <c r="H65" s="50">
        <v>45665</v>
      </c>
      <c r="I65" s="61">
        <v>48.3</v>
      </c>
      <c r="J65" s="63"/>
    </row>
    <row r="66" spans="1:10">
      <c r="A66" s="43">
        <v>61</v>
      </c>
      <c r="B66" s="14" t="s">
        <v>364</v>
      </c>
      <c r="C66" s="14" t="s">
        <v>2280</v>
      </c>
      <c r="D66" s="14" t="s">
        <v>366</v>
      </c>
      <c r="E66" s="50">
        <v>45665</v>
      </c>
      <c r="F66" s="14" t="s">
        <v>972</v>
      </c>
      <c r="G66" s="51">
        <v>51.62</v>
      </c>
      <c r="H66" s="50">
        <v>45665</v>
      </c>
      <c r="I66" s="14">
        <v>52.08</v>
      </c>
      <c r="J66" s="63"/>
    </row>
    <row r="67" spans="1:10">
      <c r="A67" s="43">
        <v>62</v>
      </c>
      <c r="B67" s="14" t="s">
        <v>364</v>
      </c>
      <c r="C67" s="14" t="s">
        <v>2280</v>
      </c>
      <c r="D67" s="14" t="s">
        <v>366</v>
      </c>
      <c r="E67" s="50">
        <v>45665</v>
      </c>
      <c r="F67" s="14" t="s">
        <v>556</v>
      </c>
      <c r="G67" s="51">
        <v>51.54</v>
      </c>
      <c r="H67" s="50">
        <v>45665</v>
      </c>
      <c r="I67" s="61">
        <v>52</v>
      </c>
      <c r="J67" s="63"/>
    </row>
    <row r="68" spans="1:10">
      <c r="A68" s="43">
        <v>63</v>
      </c>
      <c r="B68" s="14" t="s">
        <v>364</v>
      </c>
      <c r="C68" s="14" t="s">
        <v>2280</v>
      </c>
      <c r="D68" s="14" t="s">
        <v>366</v>
      </c>
      <c r="E68" s="50">
        <v>45665</v>
      </c>
      <c r="F68" s="14" t="s">
        <v>554</v>
      </c>
      <c r="G68" s="51">
        <v>45.5</v>
      </c>
      <c r="H68" s="50">
        <v>45665</v>
      </c>
      <c r="I68" s="61">
        <v>46.02</v>
      </c>
      <c r="J68" s="63"/>
    </row>
    <row r="69" spans="1:10">
      <c r="A69" s="43">
        <v>64</v>
      </c>
      <c r="B69" s="14" t="s">
        <v>364</v>
      </c>
      <c r="C69" s="14" t="s">
        <v>2280</v>
      </c>
      <c r="D69" s="14" t="s">
        <v>366</v>
      </c>
      <c r="E69" s="50">
        <v>45665</v>
      </c>
      <c r="F69" s="14" t="s">
        <v>967</v>
      </c>
      <c r="G69" s="51">
        <v>46.02</v>
      </c>
      <c r="H69" s="50">
        <v>45665</v>
      </c>
      <c r="I69" s="14">
        <v>46.48</v>
      </c>
      <c r="J69" s="63"/>
    </row>
    <row r="70" spans="1:10">
      <c r="A70" s="43">
        <v>65</v>
      </c>
      <c r="B70" s="14" t="s">
        <v>364</v>
      </c>
      <c r="C70" s="14" t="s">
        <v>2280</v>
      </c>
      <c r="D70" s="14" t="s">
        <v>366</v>
      </c>
      <c r="E70" s="50">
        <v>45665</v>
      </c>
      <c r="F70" s="14" t="s">
        <v>577</v>
      </c>
      <c r="G70" s="51">
        <v>46.54</v>
      </c>
      <c r="H70" s="50">
        <v>45665</v>
      </c>
      <c r="I70" s="61">
        <v>46.18</v>
      </c>
      <c r="J70" s="63"/>
    </row>
    <row r="71" spans="1:10">
      <c r="A71" s="43">
        <v>66</v>
      </c>
      <c r="B71" s="14" t="s">
        <v>364</v>
      </c>
      <c r="C71" s="14" t="s">
        <v>2280</v>
      </c>
      <c r="D71" s="14" t="s">
        <v>366</v>
      </c>
      <c r="E71" s="50">
        <v>45665</v>
      </c>
      <c r="F71" s="14" t="s">
        <v>460</v>
      </c>
      <c r="G71" s="51">
        <v>47.8</v>
      </c>
      <c r="H71" s="50">
        <v>45665</v>
      </c>
      <c r="I71" s="14">
        <v>48.24</v>
      </c>
      <c r="J71" s="63"/>
    </row>
    <row r="72" spans="1:10">
      <c r="A72" s="43">
        <v>67</v>
      </c>
      <c r="B72" s="14" t="s">
        <v>364</v>
      </c>
      <c r="C72" s="14" t="s">
        <v>2280</v>
      </c>
      <c r="D72" s="14" t="s">
        <v>366</v>
      </c>
      <c r="E72" s="50">
        <v>45665</v>
      </c>
      <c r="F72" s="14" t="s">
        <v>578</v>
      </c>
      <c r="G72" s="51">
        <v>45.38</v>
      </c>
      <c r="H72" s="50">
        <v>45665</v>
      </c>
      <c r="I72" s="61">
        <v>45.8</v>
      </c>
      <c r="J72" s="63"/>
    </row>
    <row r="73" spans="1:10">
      <c r="A73" s="43">
        <v>68</v>
      </c>
      <c r="B73" s="14" t="s">
        <v>364</v>
      </c>
      <c r="C73" s="14" t="s">
        <v>2280</v>
      </c>
      <c r="D73" s="14" t="s">
        <v>366</v>
      </c>
      <c r="E73" s="50">
        <v>45665</v>
      </c>
      <c r="F73" s="14" t="s">
        <v>574</v>
      </c>
      <c r="G73" s="51">
        <v>47</v>
      </c>
      <c r="H73" s="50">
        <v>45665</v>
      </c>
      <c r="I73" s="14">
        <v>47.44</v>
      </c>
      <c r="J73" s="63"/>
    </row>
    <row r="74" spans="1:10">
      <c r="A74" s="43">
        <v>69</v>
      </c>
      <c r="B74" s="14" t="s">
        <v>364</v>
      </c>
      <c r="C74" s="14" t="s">
        <v>2280</v>
      </c>
      <c r="D74" s="14" t="s">
        <v>366</v>
      </c>
      <c r="E74" s="50">
        <v>45665</v>
      </c>
      <c r="F74" s="14" t="s">
        <v>573</v>
      </c>
      <c r="G74" s="51">
        <v>53.76</v>
      </c>
      <c r="H74" s="50">
        <v>45665</v>
      </c>
      <c r="I74" s="14">
        <v>54.08</v>
      </c>
      <c r="J74" s="63"/>
    </row>
    <row r="75" spans="1:10">
      <c r="A75" s="43">
        <v>70</v>
      </c>
      <c r="B75" s="14" t="s">
        <v>364</v>
      </c>
      <c r="C75" s="14" t="s">
        <v>2280</v>
      </c>
      <c r="D75" s="14" t="s">
        <v>366</v>
      </c>
      <c r="E75" s="50">
        <v>45665</v>
      </c>
      <c r="F75" s="14" t="s">
        <v>551</v>
      </c>
      <c r="G75" s="51">
        <v>49.02</v>
      </c>
      <c r="H75" s="50">
        <v>45665</v>
      </c>
      <c r="I75" s="14">
        <v>49.56</v>
      </c>
      <c r="J75" s="63"/>
    </row>
    <row r="76" spans="1:10">
      <c r="A76" s="43">
        <v>71</v>
      </c>
      <c r="B76" s="14" t="s">
        <v>364</v>
      </c>
      <c r="C76" s="14" t="s">
        <v>2280</v>
      </c>
      <c r="D76" s="14" t="s">
        <v>366</v>
      </c>
      <c r="E76" s="50">
        <v>45665</v>
      </c>
      <c r="F76" s="14" t="s">
        <v>613</v>
      </c>
      <c r="G76" s="51">
        <v>56.66</v>
      </c>
      <c r="H76" s="50">
        <v>45665</v>
      </c>
      <c r="I76" s="14">
        <v>56.94</v>
      </c>
      <c r="J76" s="63"/>
    </row>
    <row r="77" spans="1:10">
      <c r="A77" s="43">
        <v>72</v>
      </c>
      <c r="B77" s="14" t="s">
        <v>364</v>
      </c>
      <c r="C77" s="14" t="s">
        <v>2280</v>
      </c>
      <c r="D77" s="14" t="s">
        <v>366</v>
      </c>
      <c r="E77" s="50">
        <v>45665</v>
      </c>
      <c r="F77" s="14" t="s">
        <v>968</v>
      </c>
      <c r="G77" s="51">
        <v>44.34</v>
      </c>
      <c r="H77" s="50">
        <v>45665</v>
      </c>
      <c r="I77" s="14">
        <v>44.96</v>
      </c>
      <c r="J77" s="63"/>
    </row>
    <row r="78" spans="1:10">
      <c r="A78" s="43">
        <v>73</v>
      </c>
      <c r="B78" s="14" t="s">
        <v>364</v>
      </c>
      <c r="C78" s="14" t="s">
        <v>2280</v>
      </c>
      <c r="D78" s="14" t="s">
        <v>366</v>
      </c>
      <c r="E78" s="50">
        <v>45665</v>
      </c>
      <c r="F78" s="14" t="s">
        <v>600</v>
      </c>
      <c r="G78" s="51">
        <v>45.12</v>
      </c>
      <c r="H78" s="50">
        <v>45665</v>
      </c>
      <c r="I78" s="61">
        <v>45.6</v>
      </c>
      <c r="J78" s="63"/>
    </row>
    <row r="79" spans="1:10">
      <c r="A79" s="43">
        <v>74</v>
      </c>
      <c r="B79" s="14" t="s">
        <v>364</v>
      </c>
      <c r="C79" s="14" t="s">
        <v>2280</v>
      </c>
      <c r="D79" s="14" t="s">
        <v>366</v>
      </c>
      <c r="E79" s="50">
        <v>45665</v>
      </c>
      <c r="F79" s="14" t="s">
        <v>544</v>
      </c>
      <c r="G79" s="51">
        <v>57.32</v>
      </c>
      <c r="H79" s="50">
        <v>45665</v>
      </c>
      <c r="I79" s="61">
        <v>57.74</v>
      </c>
      <c r="J79" s="63"/>
    </row>
    <row r="80" spans="1:10">
      <c r="A80" s="43">
        <v>75</v>
      </c>
      <c r="B80" s="14" t="s">
        <v>364</v>
      </c>
      <c r="C80" s="14" t="s">
        <v>2280</v>
      </c>
      <c r="D80" s="14" t="s">
        <v>366</v>
      </c>
      <c r="E80" s="50">
        <v>45665</v>
      </c>
      <c r="F80" s="14" t="s">
        <v>550</v>
      </c>
      <c r="G80" s="51">
        <v>54.6</v>
      </c>
      <c r="H80" s="50">
        <v>45665</v>
      </c>
      <c r="I80" s="14">
        <v>55.06</v>
      </c>
      <c r="J80" s="63"/>
    </row>
    <row r="81" spans="1:10">
      <c r="A81" s="43">
        <v>76</v>
      </c>
      <c r="B81" s="14" t="s">
        <v>364</v>
      </c>
      <c r="C81" s="14" t="s">
        <v>2280</v>
      </c>
      <c r="D81" s="14" t="s">
        <v>366</v>
      </c>
      <c r="E81" s="50">
        <v>45665</v>
      </c>
      <c r="F81" s="14" t="s">
        <v>606</v>
      </c>
      <c r="G81" s="51">
        <v>45.56</v>
      </c>
      <c r="H81" s="50">
        <v>45665</v>
      </c>
      <c r="I81" s="14">
        <v>43.46</v>
      </c>
      <c r="J81" s="63"/>
    </row>
    <row r="82" spans="1:10">
      <c r="A82" s="43">
        <v>77</v>
      </c>
      <c r="B82" s="14" t="s">
        <v>364</v>
      </c>
      <c r="C82" s="14" t="s">
        <v>2280</v>
      </c>
      <c r="D82" s="14" t="s">
        <v>366</v>
      </c>
      <c r="E82" s="50">
        <v>45665</v>
      </c>
      <c r="F82" s="14" t="s">
        <v>594</v>
      </c>
      <c r="G82" s="51">
        <v>47.08</v>
      </c>
      <c r="H82" s="50">
        <v>45665</v>
      </c>
      <c r="I82" s="14">
        <v>46.14</v>
      </c>
      <c r="J82" s="63"/>
    </row>
    <row r="83" spans="1:10">
      <c r="A83" s="43">
        <v>78</v>
      </c>
      <c r="B83" s="14" t="s">
        <v>364</v>
      </c>
      <c r="C83" s="14" t="s">
        <v>2280</v>
      </c>
      <c r="D83" s="14" t="s">
        <v>366</v>
      </c>
      <c r="E83" s="50">
        <v>45665</v>
      </c>
      <c r="F83" s="14" t="s">
        <v>584</v>
      </c>
      <c r="G83" s="51">
        <v>46.52</v>
      </c>
      <c r="H83" s="50">
        <v>45665</v>
      </c>
      <c r="I83" s="14">
        <v>46.96</v>
      </c>
      <c r="J83" s="63"/>
    </row>
    <row r="84" spans="1:10">
      <c r="A84" s="43">
        <v>79</v>
      </c>
      <c r="B84" s="14" t="s">
        <v>364</v>
      </c>
      <c r="C84" s="14" t="s">
        <v>2280</v>
      </c>
      <c r="D84" s="14" t="s">
        <v>366</v>
      </c>
      <c r="E84" s="50">
        <v>45665</v>
      </c>
      <c r="F84" s="14" t="s">
        <v>538</v>
      </c>
      <c r="G84" s="51">
        <v>44.46</v>
      </c>
      <c r="H84" s="50">
        <v>45665</v>
      </c>
      <c r="I84" s="14">
        <v>44.86</v>
      </c>
      <c r="J84" s="63"/>
    </row>
    <row r="85" spans="1:10">
      <c r="A85" s="43">
        <v>80</v>
      </c>
      <c r="B85" s="14" t="s">
        <v>364</v>
      </c>
      <c r="C85" s="14" t="s">
        <v>2280</v>
      </c>
      <c r="D85" s="14" t="s">
        <v>366</v>
      </c>
      <c r="E85" s="50">
        <v>45665</v>
      </c>
      <c r="F85" s="14" t="s">
        <v>964</v>
      </c>
      <c r="G85" s="51">
        <v>46.94</v>
      </c>
      <c r="H85" s="50">
        <v>45665</v>
      </c>
      <c r="I85" s="61">
        <v>47.34</v>
      </c>
      <c r="J85" s="63"/>
    </row>
    <row r="86" spans="1:10">
      <c r="A86" s="43">
        <v>81</v>
      </c>
      <c r="B86" s="14" t="s">
        <v>364</v>
      </c>
      <c r="C86" s="14" t="s">
        <v>2280</v>
      </c>
      <c r="D86" s="14" t="s">
        <v>366</v>
      </c>
      <c r="E86" s="50">
        <v>45665</v>
      </c>
      <c r="F86" s="14" t="s">
        <v>539</v>
      </c>
      <c r="G86" s="51">
        <v>46.22</v>
      </c>
      <c r="H86" s="50">
        <v>45665</v>
      </c>
      <c r="I86" s="61">
        <v>44.8</v>
      </c>
      <c r="J86" s="63"/>
    </row>
    <row r="87" spans="1:10">
      <c r="A87" s="43">
        <v>82</v>
      </c>
      <c r="B87" s="14" t="s">
        <v>364</v>
      </c>
      <c r="C87" s="14" t="s">
        <v>2280</v>
      </c>
      <c r="D87" s="14" t="s">
        <v>366</v>
      </c>
      <c r="E87" s="50">
        <v>45665</v>
      </c>
      <c r="F87" s="14" t="s">
        <v>593</v>
      </c>
      <c r="G87" s="51">
        <v>45.82</v>
      </c>
      <c r="H87" s="50">
        <v>45665</v>
      </c>
      <c r="I87" s="61">
        <v>45.12</v>
      </c>
      <c r="J87" s="63"/>
    </row>
    <row r="88" spans="1:10">
      <c r="A88" s="43">
        <v>83</v>
      </c>
      <c r="B88" s="14" t="s">
        <v>364</v>
      </c>
      <c r="C88" s="14" t="s">
        <v>2280</v>
      </c>
      <c r="D88" s="14" t="s">
        <v>366</v>
      </c>
      <c r="E88" s="50">
        <v>45665</v>
      </c>
      <c r="F88" s="14" t="s">
        <v>540</v>
      </c>
      <c r="G88" s="51">
        <v>50.2</v>
      </c>
      <c r="H88" s="50">
        <v>45665</v>
      </c>
      <c r="I88" s="14">
        <v>50.62</v>
      </c>
      <c r="J88" s="63"/>
    </row>
    <row r="89" spans="1:10">
      <c r="A89" s="43">
        <v>84</v>
      </c>
      <c r="B89" s="14" t="s">
        <v>364</v>
      </c>
      <c r="C89" s="14" t="s">
        <v>2280</v>
      </c>
      <c r="D89" s="14" t="s">
        <v>366</v>
      </c>
      <c r="E89" s="50">
        <v>45665</v>
      </c>
      <c r="F89" s="14" t="s">
        <v>2297</v>
      </c>
      <c r="G89" s="51">
        <v>43.32</v>
      </c>
      <c r="H89" s="50">
        <v>45665</v>
      </c>
      <c r="I89" s="61">
        <v>43.8</v>
      </c>
      <c r="J89" s="63"/>
    </row>
    <row r="90" spans="1:10">
      <c r="A90" s="43">
        <v>85</v>
      </c>
      <c r="B90" s="14" t="s">
        <v>364</v>
      </c>
      <c r="C90" s="14" t="s">
        <v>2280</v>
      </c>
      <c r="D90" s="14" t="s">
        <v>366</v>
      </c>
      <c r="E90" s="50">
        <v>45665</v>
      </c>
      <c r="F90" s="14" t="s">
        <v>570</v>
      </c>
      <c r="G90" s="51">
        <v>45.02</v>
      </c>
      <c r="H90" s="50">
        <v>45665</v>
      </c>
      <c r="I90" s="14">
        <v>45.46</v>
      </c>
      <c r="J90" s="63"/>
    </row>
    <row r="91" spans="1:10">
      <c r="A91" s="43">
        <v>86</v>
      </c>
      <c r="B91" s="14" t="s">
        <v>364</v>
      </c>
      <c r="C91" s="14" t="s">
        <v>2280</v>
      </c>
      <c r="D91" s="14" t="s">
        <v>366</v>
      </c>
      <c r="E91" s="50">
        <v>45665</v>
      </c>
      <c r="F91" s="14" t="s">
        <v>2298</v>
      </c>
      <c r="G91" s="51">
        <v>46.32</v>
      </c>
      <c r="H91" s="50">
        <v>45665</v>
      </c>
      <c r="I91" s="14">
        <v>46.78</v>
      </c>
      <c r="J91" s="63"/>
    </row>
    <row r="92" spans="1:10">
      <c r="A92" s="43">
        <v>87</v>
      </c>
      <c r="B92" s="14" t="s">
        <v>364</v>
      </c>
      <c r="C92" s="14" t="s">
        <v>2280</v>
      </c>
      <c r="D92" s="14" t="s">
        <v>366</v>
      </c>
      <c r="E92" s="50">
        <v>45665</v>
      </c>
      <c r="F92" s="14" t="s">
        <v>569</v>
      </c>
      <c r="G92" s="51">
        <v>45.96</v>
      </c>
      <c r="H92" s="50">
        <v>45665</v>
      </c>
      <c r="I92" s="14">
        <v>46.34</v>
      </c>
      <c r="J92" s="63"/>
    </row>
    <row r="93" spans="1:10">
      <c r="A93" s="43">
        <v>88</v>
      </c>
      <c r="B93" s="14" t="s">
        <v>364</v>
      </c>
      <c r="C93" s="14" t="s">
        <v>2280</v>
      </c>
      <c r="D93" s="14" t="s">
        <v>366</v>
      </c>
      <c r="E93" s="50">
        <v>45665</v>
      </c>
      <c r="F93" s="14" t="s">
        <v>537</v>
      </c>
      <c r="G93" s="51">
        <v>57.18</v>
      </c>
      <c r="H93" s="50">
        <v>45665</v>
      </c>
      <c r="I93" s="14">
        <v>57.68</v>
      </c>
      <c r="J93" s="63"/>
    </row>
    <row r="94" spans="1:10">
      <c r="A94" s="43">
        <v>89</v>
      </c>
      <c r="B94" s="14" t="s">
        <v>364</v>
      </c>
      <c r="C94" s="14" t="s">
        <v>2280</v>
      </c>
      <c r="D94" s="14" t="s">
        <v>366</v>
      </c>
      <c r="E94" s="50">
        <v>45665</v>
      </c>
      <c r="F94" s="14" t="s">
        <v>595</v>
      </c>
      <c r="G94" s="51">
        <v>54.84</v>
      </c>
      <c r="H94" s="50">
        <v>45665</v>
      </c>
      <c r="I94" s="14">
        <v>54.96</v>
      </c>
      <c r="J94" s="63"/>
    </row>
    <row r="95" spans="1:10">
      <c r="A95" s="43">
        <v>90</v>
      </c>
      <c r="B95" s="14" t="s">
        <v>364</v>
      </c>
      <c r="C95" s="14" t="s">
        <v>2280</v>
      </c>
      <c r="D95" s="14" t="s">
        <v>366</v>
      </c>
      <c r="E95" s="50">
        <v>45665</v>
      </c>
      <c r="F95" s="14" t="s">
        <v>1665</v>
      </c>
      <c r="G95" s="51">
        <v>47.32</v>
      </c>
      <c r="H95" s="50">
        <v>45665</v>
      </c>
      <c r="I95" s="14">
        <v>47.64</v>
      </c>
      <c r="J95" s="63"/>
    </row>
    <row r="96" spans="1:10">
      <c r="A96" s="43">
        <v>91</v>
      </c>
      <c r="B96" s="14" t="s">
        <v>364</v>
      </c>
      <c r="C96" s="14" t="s">
        <v>2280</v>
      </c>
      <c r="D96" s="14" t="s">
        <v>366</v>
      </c>
      <c r="E96" s="50">
        <v>45665</v>
      </c>
      <c r="F96" s="14" t="s">
        <v>548</v>
      </c>
      <c r="G96" s="51">
        <v>45.76</v>
      </c>
      <c r="H96" s="50">
        <v>45665</v>
      </c>
      <c r="I96" s="14">
        <v>45.98</v>
      </c>
      <c r="J96" s="63"/>
    </row>
    <row r="97" spans="1:10">
      <c r="A97" s="43">
        <v>92</v>
      </c>
      <c r="B97" s="14" t="s">
        <v>364</v>
      </c>
      <c r="C97" s="14" t="s">
        <v>2280</v>
      </c>
      <c r="D97" s="14" t="s">
        <v>366</v>
      </c>
      <c r="E97" s="50">
        <v>45665</v>
      </c>
      <c r="F97" s="14" t="s">
        <v>966</v>
      </c>
      <c r="G97" s="51">
        <v>47.52</v>
      </c>
      <c r="H97" s="50">
        <v>45665</v>
      </c>
      <c r="I97" s="14">
        <v>47.98</v>
      </c>
      <c r="J97" s="63"/>
    </row>
    <row r="98" spans="1:10">
      <c r="A98" s="43">
        <v>93</v>
      </c>
      <c r="B98" s="14" t="s">
        <v>364</v>
      </c>
      <c r="C98" s="14" t="s">
        <v>2280</v>
      </c>
      <c r="D98" s="14" t="s">
        <v>366</v>
      </c>
      <c r="E98" s="50">
        <v>45665</v>
      </c>
      <c r="F98" s="14" t="s">
        <v>970</v>
      </c>
      <c r="G98" s="51">
        <v>44.98</v>
      </c>
      <c r="H98" s="50">
        <v>45665</v>
      </c>
      <c r="I98" s="61">
        <v>45.28</v>
      </c>
      <c r="J98" s="63"/>
    </row>
    <row r="99" spans="1:10">
      <c r="A99" s="43">
        <v>94</v>
      </c>
      <c r="B99" s="14" t="s">
        <v>364</v>
      </c>
      <c r="C99" s="14" t="s">
        <v>2280</v>
      </c>
      <c r="D99" s="14" t="s">
        <v>366</v>
      </c>
      <c r="E99" s="50">
        <v>45665</v>
      </c>
      <c r="F99" s="14" t="s">
        <v>975</v>
      </c>
      <c r="G99" s="51">
        <v>46.6</v>
      </c>
      <c r="H99" s="50">
        <v>45665</v>
      </c>
      <c r="I99" s="14">
        <v>46.96</v>
      </c>
      <c r="J99" s="63"/>
    </row>
    <row r="100" spans="1:10">
      <c r="A100" s="43">
        <v>95</v>
      </c>
      <c r="B100" s="14" t="s">
        <v>364</v>
      </c>
      <c r="C100" s="14" t="s">
        <v>2280</v>
      </c>
      <c r="D100" s="14" t="s">
        <v>366</v>
      </c>
      <c r="E100" s="50">
        <v>45665</v>
      </c>
      <c r="F100" s="14" t="s">
        <v>965</v>
      </c>
      <c r="G100" s="51">
        <v>46.68</v>
      </c>
      <c r="H100" s="50">
        <v>45665</v>
      </c>
      <c r="I100" s="14">
        <v>44.48</v>
      </c>
      <c r="J100" s="63"/>
    </row>
    <row r="101" spans="1:10">
      <c r="A101" s="43">
        <v>96</v>
      </c>
      <c r="B101" s="14" t="s">
        <v>364</v>
      </c>
      <c r="C101" s="14" t="s">
        <v>2280</v>
      </c>
      <c r="D101" s="14" t="s">
        <v>366</v>
      </c>
      <c r="E101" s="50">
        <v>45665</v>
      </c>
      <c r="F101" s="14" t="s">
        <v>602</v>
      </c>
      <c r="G101" s="51">
        <v>46.38</v>
      </c>
      <c r="H101" s="50">
        <v>45665</v>
      </c>
      <c r="I101" s="14">
        <v>46.68</v>
      </c>
      <c r="J101" s="63"/>
    </row>
    <row r="102" spans="1:10">
      <c r="A102" s="43">
        <v>97</v>
      </c>
      <c r="B102" s="14" t="s">
        <v>364</v>
      </c>
      <c r="C102" s="14" t="s">
        <v>2280</v>
      </c>
      <c r="D102" s="14" t="s">
        <v>366</v>
      </c>
      <c r="E102" s="50">
        <v>45665</v>
      </c>
      <c r="F102" s="14" t="s">
        <v>587</v>
      </c>
      <c r="G102" s="51">
        <v>49.32</v>
      </c>
      <c r="H102" s="50">
        <v>45665</v>
      </c>
      <c r="I102" s="14">
        <v>49.56</v>
      </c>
      <c r="J102" s="63"/>
    </row>
    <row r="103" spans="1:10">
      <c r="A103" s="43">
        <v>98</v>
      </c>
      <c r="B103" s="14" t="s">
        <v>364</v>
      </c>
      <c r="C103" s="14" t="s">
        <v>2280</v>
      </c>
      <c r="D103" s="14" t="s">
        <v>366</v>
      </c>
      <c r="E103" s="50">
        <v>45665</v>
      </c>
      <c r="F103" s="14" t="s">
        <v>542</v>
      </c>
      <c r="G103" s="51">
        <v>59.42</v>
      </c>
      <c r="H103" s="50">
        <v>45665</v>
      </c>
      <c r="I103" s="61">
        <v>59.8</v>
      </c>
      <c r="J103" s="63"/>
    </row>
    <row r="104" spans="1:10">
      <c r="A104" s="43">
        <v>99</v>
      </c>
      <c r="B104" s="14" t="s">
        <v>364</v>
      </c>
      <c r="C104" s="14" t="s">
        <v>2280</v>
      </c>
      <c r="D104" s="14" t="s">
        <v>366</v>
      </c>
      <c r="E104" s="50">
        <v>45665</v>
      </c>
      <c r="F104" s="14" t="s">
        <v>585</v>
      </c>
      <c r="G104" s="51">
        <v>50.44</v>
      </c>
      <c r="H104" s="50">
        <v>45665</v>
      </c>
      <c r="I104" s="14">
        <v>50.74</v>
      </c>
      <c r="J104" s="63"/>
    </row>
    <row r="105" spans="1:10">
      <c r="A105" s="43">
        <v>100</v>
      </c>
      <c r="B105" s="14" t="s">
        <v>364</v>
      </c>
      <c r="C105" s="14" t="s">
        <v>2280</v>
      </c>
      <c r="D105" s="14" t="s">
        <v>366</v>
      </c>
      <c r="E105" s="50">
        <v>45665</v>
      </c>
      <c r="F105" s="14" t="s">
        <v>974</v>
      </c>
      <c r="G105" s="51">
        <v>50.34</v>
      </c>
      <c r="H105" s="50">
        <v>45665</v>
      </c>
      <c r="I105" s="14">
        <v>50.48</v>
      </c>
      <c r="J105" s="63"/>
    </row>
    <row r="106" spans="1:10">
      <c r="A106" s="43">
        <v>101</v>
      </c>
      <c r="B106" s="14" t="s">
        <v>364</v>
      </c>
      <c r="C106" s="14" t="s">
        <v>2280</v>
      </c>
      <c r="D106" s="14" t="s">
        <v>366</v>
      </c>
      <c r="E106" s="50">
        <v>45665</v>
      </c>
      <c r="F106" s="14" t="s">
        <v>588</v>
      </c>
      <c r="G106" s="51">
        <v>47.24</v>
      </c>
      <c r="H106" s="50">
        <v>45665</v>
      </c>
      <c r="I106" s="14">
        <v>47.52</v>
      </c>
      <c r="J106" s="63"/>
    </row>
    <row r="107" spans="1:10">
      <c r="A107" s="43">
        <v>102</v>
      </c>
      <c r="B107" s="14" t="s">
        <v>364</v>
      </c>
      <c r="C107" s="14" t="s">
        <v>2280</v>
      </c>
      <c r="D107" s="14" t="s">
        <v>366</v>
      </c>
      <c r="E107" s="50">
        <v>45665</v>
      </c>
      <c r="F107" s="14" t="s">
        <v>604</v>
      </c>
      <c r="G107" s="51">
        <v>50.8</v>
      </c>
      <c r="H107" s="50">
        <v>45665</v>
      </c>
      <c r="I107" s="61">
        <v>48.98</v>
      </c>
      <c r="J107" s="63"/>
    </row>
    <row r="108" spans="1:10">
      <c r="A108" s="43">
        <v>103</v>
      </c>
      <c r="B108" s="14" t="s">
        <v>364</v>
      </c>
      <c r="C108" s="14" t="s">
        <v>2280</v>
      </c>
      <c r="D108" s="14" t="s">
        <v>366</v>
      </c>
      <c r="E108" s="50">
        <v>45665</v>
      </c>
      <c r="F108" s="14" t="s">
        <v>596</v>
      </c>
      <c r="G108" s="51">
        <v>59.1</v>
      </c>
      <c r="H108" s="50">
        <v>45665</v>
      </c>
      <c r="I108" s="61">
        <v>59.3</v>
      </c>
      <c r="J108" s="63"/>
    </row>
    <row r="109" spans="1:10">
      <c r="A109" s="43">
        <v>104</v>
      </c>
      <c r="B109" s="14" t="s">
        <v>364</v>
      </c>
      <c r="C109" s="14" t="s">
        <v>2280</v>
      </c>
      <c r="D109" s="14" t="s">
        <v>366</v>
      </c>
      <c r="E109" s="50">
        <v>45665</v>
      </c>
      <c r="F109" s="14" t="s">
        <v>592</v>
      </c>
      <c r="G109" s="51">
        <v>47.76</v>
      </c>
      <c r="H109" s="50">
        <v>45665</v>
      </c>
      <c r="I109" s="14">
        <v>44.64</v>
      </c>
      <c r="J109" s="63"/>
    </row>
    <row r="110" spans="1:10">
      <c r="A110" s="43">
        <v>105</v>
      </c>
      <c r="B110" s="14" t="s">
        <v>364</v>
      </c>
      <c r="C110" s="14" t="s">
        <v>2280</v>
      </c>
      <c r="D110" s="14" t="s">
        <v>366</v>
      </c>
      <c r="E110" s="50">
        <v>45665</v>
      </c>
      <c r="F110" s="14" t="s">
        <v>535</v>
      </c>
      <c r="G110" s="51">
        <v>49.48</v>
      </c>
      <c r="H110" s="50">
        <v>45665</v>
      </c>
      <c r="I110" s="14">
        <v>49.78</v>
      </c>
      <c r="J110" s="63"/>
    </row>
    <row r="111" spans="1:10">
      <c r="A111" s="43">
        <v>106</v>
      </c>
      <c r="B111" s="14" t="s">
        <v>364</v>
      </c>
      <c r="C111" s="14" t="s">
        <v>2280</v>
      </c>
      <c r="D111" s="14" t="s">
        <v>366</v>
      </c>
      <c r="E111" s="50">
        <v>45665</v>
      </c>
      <c r="F111" s="14" t="s">
        <v>553</v>
      </c>
      <c r="G111" s="51">
        <v>47.52</v>
      </c>
      <c r="H111" s="50">
        <v>45665</v>
      </c>
      <c r="I111" s="61">
        <v>48</v>
      </c>
      <c r="J111" s="63"/>
    </row>
    <row r="112" spans="1:10">
      <c r="A112" s="43">
        <v>107</v>
      </c>
      <c r="B112" s="14" t="s">
        <v>364</v>
      </c>
      <c r="C112" s="14" t="s">
        <v>2280</v>
      </c>
      <c r="D112" s="14" t="s">
        <v>366</v>
      </c>
      <c r="E112" s="50">
        <v>45665</v>
      </c>
      <c r="F112" s="14" t="s">
        <v>557</v>
      </c>
      <c r="G112" s="51">
        <v>52.92</v>
      </c>
      <c r="H112" s="50">
        <v>45665</v>
      </c>
      <c r="I112" s="14">
        <v>52.72</v>
      </c>
      <c r="J112" s="63"/>
    </row>
    <row r="113" spans="1:10">
      <c r="A113" s="64">
        <v>108</v>
      </c>
      <c r="B113" s="65" t="s">
        <v>364</v>
      </c>
      <c r="C113" s="65" t="s">
        <v>2280</v>
      </c>
      <c r="D113" s="65" t="s">
        <v>366</v>
      </c>
      <c r="E113" s="68">
        <v>45665</v>
      </c>
      <c r="F113" s="65" t="s">
        <v>971</v>
      </c>
      <c r="G113" s="69">
        <v>58.02</v>
      </c>
      <c r="H113" s="50">
        <v>45665</v>
      </c>
      <c r="I113" s="65">
        <v>58.24</v>
      </c>
      <c r="J113" s="63"/>
    </row>
    <row r="114" spans="1:10">
      <c r="A114" s="43">
        <v>109</v>
      </c>
      <c r="B114" s="14" t="s">
        <v>364</v>
      </c>
      <c r="C114" s="14" t="s">
        <v>2280</v>
      </c>
      <c r="D114" s="14" t="s">
        <v>366</v>
      </c>
      <c r="E114" s="50">
        <v>45665</v>
      </c>
      <c r="F114" s="14" t="s">
        <v>579</v>
      </c>
      <c r="G114" s="70">
        <v>53.1</v>
      </c>
      <c r="H114" s="50">
        <v>45665</v>
      </c>
      <c r="I114" s="65">
        <v>53.54</v>
      </c>
      <c r="J114" s="63"/>
    </row>
    <row r="115" spans="1:10">
      <c r="A115" s="64">
        <v>110</v>
      </c>
      <c r="B115" s="65" t="s">
        <v>364</v>
      </c>
      <c r="C115" s="14" t="s">
        <v>2275</v>
      </c>
      <c r="D115" s="14" t="s">
        <v>1841</v>
      </c>
      <c r="E115" s="50">
        <v>45666</v>
      </c>
      <c r="F115" s="14" t="s">
        <v>2299</v>
      </c>
      <c r="G115" s="70">
        <v>58.52</v>
      </c>
      <c r="H115" s="50">
        <v>45666</v>
      </c>
      <c r="I115" s="65">
        <v>58.96</v>
      </c>
      <c r="J115" s="63"/>
    </row>
    <row r="116" spans="1:10">
      <c r="A116" s="43">
        <v>111</v>
      </c>
      <c r="B116" s="65" t="s">
        <v>364</v>
      </c>
      <c r="C116" s="14" t="s">
        <v>2275</v>
      </c>
      <c r="D116" s="14" t="s">
        <v>1841</v>
      </c>
      <c r="E116" s="50">
        <v>45666</v>
      </c>
      <c r="F116" s="14" t="s">
        <v>2300</v>
      </c>
      <c r="G116" s="70">
        <v>50.7</v>
      </c>
      <c r="H116" s="50">
        <v>45666</v>
      </c>
      <c r="I116" s="72">
        <v>50.5</v>
      </c>
      <c r="J116" s="63"/>
    </row>
    <row r="117" spans="1:10">
      <c r="A117" s="64">
        <v>112</v>
      </c>
      <c r="B117" s="65" t="s">
        <v>364</v>
      </c>
      <c r="C117" s="14" t="s">
        <v>2275</v>
      </c>
      <c r="D117" s="14" t="s">
        <v>1841</v>
      </c>
      <c r="E117" s="50">
        <v>45666</v>
      </c>
      <c r="F117" s="14" t="s">
        <v>618</v>
      </c>
      <c r="G117" s="70">
        <v>44.72</v>
      </c>
      <c r="H117" s="50">
        <v>45666</v>
      </c>
      <c r="I117" s="72">
        <v>45.1</v>
      </c>
      <c r="J117" s="63"/>
    </row>
    <row r="118" spans="1:10">
      <c r="A118" s="43">
        <v>113</v>
      </c>
      <c r="B118" s="65" t="s">
        <v>364</v>
      </c>
      <c r="C118" s="14" t="s">
        <v>2275</v>
      </c>
      <c r="D118" s="14" t="s">
        <v>1841</v>
      </c>
      <c r="E118" s="50">
        <v>45666</v>
      </c>
      <c r="F118" s="14" t="s">
        <v>2301</v>
      </c>
      <c r="G118" s="70">
        <v>60.34</v>
      </c>
      <c r="H118" s="50">
        <v>45666</v>
      </c>
      <c r="I118" s="72">
        <v>60.6</v>
      </c>
      <c r="J118" s="63"/>
    </row>
    <row r="119" spans="1:10">
      <c r="A119" s="64">
        <v>114</v>
      </c>
      <c r="B119" s="65" t="s">
        <v>364</v>
      </c>
      <c r="C119" s="14" t="s">
        <v>2275</v>
      </c>
      <c r="D119" s="14" t="s">
        <v>1841</v>
      </c>
      <c r="E119" s="50">
        <v>45666</v>
      </c>
      <c r="F119" s="14" t="s">
        <v>1667</v>
      </c>
      <c r="G119" s="70">
        <v>55.78</v>
      </c>
      <c r="H119" s="50">
        <v>45666</v>
      </c>
      <c r="I119" s="65">
        <v>56.18</v>
      </c>
      <c r="J119" s="63"/>
    </row>
    <row r="120" spans="1:10">
      <c r="A120" s="43">
        <v>115</v>
      </c>
      <c r="B120" s="65" t="s">
        <v>364</v>
      </c>
      <c r="C120" s="14" t="s">
        <v>2275</v>
      </c>
      <c r="D120" s="14" t="s">
        <v>1841</v>
      </c>
      <c r="E120" s="50">
        <v>45666</v>
      </c>
      <c r="F120" s="14" t="s">
        <v>2302</v>
      </c>
      <c r="G120" s="70">
        <v>56.74</v>
      </c>
      <c r="H120" s="50">
        <v>45666</v>
      </c>
      <c r="I120" s="72">
        <v>57.2</v>
      </c>
      <c r="J120" s="63"/>
    </row>
    <row r="121" spans="1:10">
      <c r="A121" s="64">
        <v>116</v>
      </c>
      <c r="B121" s="65" t="s">
        <v>364</v>
      </c>
      <c r="C121" s="14" t="s">
        <v>2275</v>
      </c>
      <c r="D121" s="14" t="s">
        <v>1841</v>
      </c>
      <c r="E121" s="50">
        <v>45666</v>
      </c>
      <c r="F121" s="14" t="s">
        <v>2303</v>
      </c>
      <c r="G121" s="70">
        <v>50.1</v>
      </c>
      <c r="H121" s="50">
        <v>45666</v>
      </c>
      <c r="I121" s="72">
        <v>50.7</v>
      </c>
      <c r="J121" s="63"/>
    </row>
    <row r="122" spans="1:10">
      <c r="A122" s="43">
        <v>117</v>
      </c>
      <c r="B122" s="65" t="s">
        <v>364</v>
      </c>
      <c r="C122" s="14" t="s">
        <v>2275</v>
      </c>
      <c r="D122" s="14" t="s">
        <v>1841</v>
      </c>
      <c r="E122" s="50">
        <v>45666</v>
      </c>
      <c r="F122" s="14" t="s">
        <v>2304</v>
      </c>
      <c r="G122" s="70">
        <v>47.74</v>
      </c>
      <c r="H122" s="50">
        <v>45666</v>
      </c>
      <c r="I122" s="65">
        <v>48.12</v>
      </c>
      <c r="J122" s="63"/>
    </row>
    <row r="123" spans="1:10">
      <c r="A123" s="64">
        <v>118</v>
      </c>
      <c r="B123" s="65" t="s">
        <v>364</v>
      </c>
      <c r="C123" s="14" t="s">
        <v>2275</v>
      </c>
      <c r="D123" s="14" t="s">
        <v>1841</v>
      </c>
      <c r="E123" s="50">
        <v>45666</v>
      </c>
      <c r="F123" s="14" t="s">
        <v>2305</v>
      </c>
      <c r="G123" s="70">
        <v>51.3</v>
      </c>
      <c r="H123" s="50">
        <v>45666</v>
      </c>
      <c r="I123" s="72">
        <v>51.3</v>
      </c>
      <c r="J123" s="63"/>
    </row>
    <row r="124" spans="1:10">
      <c r="A124" s="43">
        <v>119</v>
      </c>
      <c r="B124" s="65" t="s">
        <v>364</v>
      </c>
      <c r="C124" s="14" t="s">
        <v>2275</v>
      </c>
      <c r="D124" s="14" t="s">
        <v>1841</v>
      </c>
      <c r="E124" s="50">
        <v>45666</v>
      </c>
      <c r="F124" s="14" t="s">
        <v>2306</v>
      </c>
      <c r="G124" s="70">
        <v>58.96</v>
      </c>
      <c r="H124" s="50">
        <v>45666</v>
      </c>
      <c r="I124" s="65">
        <v>59.38</v>
      </c>
      <c r="J124" s="63"/>
    </row>
    <row r="125" spans="1:10">
      <c r="A125" s="64">
        <v>120</v>
      </c>
      <c r="B125" s="65" t="s">
        <v>364</v>
      </c>
      <c r="C125" s="14" t="s">
        <v>2275</v>
      </c>
      <c r="D125" s="14" t="s">
        <v>1841</v>
      </c>
      <c r="E125" s="50">
        <v>45666</v>
      </c>
      <c r="F125" s="14" t="s">
        <v>2307</v>
      </c>
      <c r="G125" s="70">
        <v>57.56</v>
      </c>
      <c r="H125" s="50">
        <v>45666</v>
      </c>
      <c r="I125" s="65">
        <v>57.98</v>
      </c>
      <c r="J125" s="63"/>
    </row>
    <row r="126" spans="1:10">
      <c r="A126" s="43">
        <v>121</v>
      </c>
      <c r="B126" s="65" t="s">
        <v>364</v>
      </c>
      <c r="C126" s="14" t="s">
        <v>2275</v>
      </c>
      <c r="D126" s="14" t="s">
        <v>1841</v>
      </c>
      <c r="E126" s="50">
        <v>45666</v>
      </c>
      <c r="F126" s="14" t="s">
        <v>2308</v>
      </c>
      <c r="G126" s="70">
        <v>46.1</v>
      </c>
      <c r="H126" s="50">
        <v>45666</v>
      </c>
      <c r="I126" s="65">
        <v>46.52</v>
      </c>
      <c r="J126" s="63"/>
    </row>
    <row r="127" spans="1:10">
      <c r="A127" s="64">
        <v>122</v>
      </c>
      <c r="B127" s="65" t="s">
        <v>364</v>
      </c>
      <c r="C127" s="14" t="s">
        <v>2275</v>
      </c>
      <c r="D127" s="14" t="s">
        <v>1841</v>
      </c>
      <c r="E127" s="50">
        <v>45666</v>
      </c>
      <c r="F127" s="14" t="s">
        <v>2309</v>
      </c>
      <c r="G127" s="70">
        <v>56.82</v>
      </c>
      <c r="H127" s="50">
        <v>45666</v>
      </c>
      <c r="I127" s="65">
        <v>57.14</v>
      </c>
      <c r="J127" s="63"/>
    </row>
    <row r="128" ht="17.55" spans="1:10">
      <c r="A128" s="66" t="s">
        <v>101</v>
      </c>
      <c r="B128" s="67"/>
      <c r="C128" s="67"/>
      <c r="D128" s="67"/>
      <c r="E128" s="67"/>
      <c r="F128" s="67"/>
      <c r="G128" s="71">
        <f>SUM(G6:G127)</f>
        <v>6115.1</v>
      </c>
      <c r="H128" s="67"/>
      <c r="I128" s="73">
        <v>6141.46</v>
      </c>
      <c r="J128" s="74"/>
    </row>
    <row r="130" ht="17.55"/>
    <row r="131" spans="1:10">
      <c r="A131" s="34" t="s">
        <v>361</v>
      </c>
      <c r="B131" s="35"/>
      <c r="C131" s="35"/>
      <c r="D131" s="35"/>
      <c r="E131" s="35"/>
      <c r="F131" s="44"/>
      <c r="G131" s="35"/>
      <c r="H131" s="35"/>
      <c r="I131" s="52"/>
      <c r="J131" s="53"/>
    </row>
    <row r="132" spans="1:10">
      <c r="A132" s="36"/>
      <c r="B132" s="37"/>
      <c r="C132" s="37"/>
      <c r="D132" s="37"/>
      <c r="E132" s="37"/>
      <c r="F132" s="45"/>
      <c r="G132" s="37"/>
      <c r="H132" s="37"/>
      <c r="I132" s="54"/>
      <c r="J132" s="55"/>
    </row>
    <row r="133" spans="1:10">
      <c r="A133" s="36"/>
      <c r="B133" s="37"/>
      <c r="C133" s="37"/>
      <c r="D133" s="37"/>
      <c r="E133" s="37"/>
      <c r="F133" s="45"/>
      <c r="G133" s="37"/>
      <c r="H133" s="37"/>
      <c r="I133" s="54"/>
      <c r="J133" s="55"/>
    </row>
    <row r="134" spans="1:10">
      <c r="A134" s="42" t="s">
        <v>1</v>
      </c>
      <c r="B134" s="9" t="s">
        <v>3</v>
      </c>
      <c r="C134" s="9" t="s">
        <v>3</v>
      </c>
      <c r="D134" s="9" t="s">
        <v>4</v>
      </c>
      <c r="E134" s="9" t="s">
        <v>5</v>
      </c>
      <c r="F134" s="49" t="s">
        <v>6</v>
      </c>
      <c r="G134" s="9" t="s">
        <v>7</v>
      </c>
      <c r="H134" s="8" t="s">
        <v>304</v>
      </c>
      <c r="I134" s="19" t="s">
        <v>362</v>
      </c>
      <c r="J134" s="60" t="s">
        <v>10</v>
      </c>
    </row>
    <row r="135" spans="1:10">
      <c r="A135" s="42"/>
      <c r="B135" s="9" t="s">
        <v>11</v>
      </c>
      <c r="C135" s="9"/>
      <c r="D135" s="9"/>
      <c r="E135" s="9"/>
      <c r="F135" s="49"/>
      <c r="G135" s="9" t="s">
        <v>13</v>
      </c>
      <c r="H135" s="10"/>
      <c r="I135" s="19" t="s">
        <v>363</v>
      </c>
      <c r="J135" s="60"/>
    </row>
    <row r="136" spans="1:10">
      <c r="A136" s="43">
        <v>1</v>
      </c>
      <c r="B136" s="14" t="s">
        <v>364</v>
      </c>
      <c r="C136" s="14" t="s">
        <v>365</v>
      </c>
      <c r="D136" s="14" t="s">
        <v>366</v>
      </c>
      <c r="E136" s="50">
        <v>45666</v>
      </c>
      <c r="F136" s="14" t="s">
        <v>2310</v>
      </c>
      <c r="G136" s="51">
        <v>43</v>
      </c>
      <c r="H136" s="50">
        <v>45666</v>
      </c>
      <c r="I136" s="14">
        <v>43.46</v>
      </c>
      <c r="J136" s="62"/>
    </row>
    <row r="137" spans="1:10">
      <c r="A137" s="43">
        <v>2</v>
      </c>
      <c r="B137" s="14" t="s">
        <v>364</v>
      </c>
      <c r="C137" s="14" t="s">
        <v>365</v>
      </c>
      <c r="D137" s="14" t="s">
        <v>366</v>
      </c>
      <c r="E137" s="50">
        <v>45666</v>
      </c>
      <c r="F137" s="14" t="s">
        <v>2311</v>
      </c>
      <c r="G137" s="51">
        <v>57.44</v>
      </c>
      <c r="H137" s="50">
        <v>45666</v>
      </c>
      <c r="I137" s="14">
        <v>57.66</v>
      </c>
      <c r="J137" s="63"/>
    </row>
    <row r="138" spans="1:10">
      <c r="A138" s="43">
        <v>3</v>
      </c>
      <c r="B138" s="14" t="s">
        <v>364</v>
      </c>
      <c r="C138" s="14" t="s">
        <v>365</v>
      </c>
      <c r="D138" s="14" t="s">
        <v>366</v>
      </c>
      <c r="E138" s="50">
        <v>45666</v>
      </c>
      <c r="F138" s="14" t="s">
        <v>2312</v>
      </c>
      <c r="G138" s="51">
        <v>55.58</v>
      </c>
      <c r="H138" s="50">
        <v>45666</v>
      </c>
      <c r="I138" s="61">
        <v>56</v>
      </c>
      <c r="J138" s="63"/>
    </row>
    <row r="139" spans="1:10">
      <c r="A139" s="43">
        <v>4</v>
      </c>
      <c r="B139" s="14" t="s">
        <v>364</v>
      </c>
      <c r="C139" s="14" t="s">
        <v>365</v>
      </c>
      <c r="D139" s="14" t="s">
        <v>366</v>
      </c>
      <c r="E139" s="50">
        <v>45666</v>
      </c>
      <c r="F139" s="14" t="s">
        <v>2313</v>
      </c>
      <c r="G139" s="51">
        <v>57.58</v>
      </c>
      <c r="H139" s="50">
        <v>45666</v>
      </c>
      <c r="I139" s="14">
        <v>57.88</v>
      </c>
      <c r="J139" s="63"/>
    </row>
    <row r="140" spans="1:10">
      <c r="A140" s="43">
        <v>5</v>
      </c>
      <c r="B140" s="14" t="s">
        <v>364</v>
      </c>
      <c r="C140" s="14" t="s">
        <v>365</v>
      </c>
      <c r="D140" s="14" t="s">
        <v>366</v>
      </c>
      <c r="E140" s="50">
        <v>45666</v>
      </c>
      <c r="F140" s="14" t="s">
        <v>610</v>
      </c>
      <c r="G140" s="51">
        <v>58.76</v>
      </c>
      <c r="H140" s="50">
        <v>45666</v>
      </c>
      <c r="I140" s="14">
        <v>58.82</v>
      </c>
      <c r="J140" s="63"/>
    </row>
    <row r="141" spans="1:10">
      <c r="A141" s="43">
        <v>6</v>
      </c>
      <c r="B141" s="14" t="s">
        <v>364</v>
      </c>
      <c r="C141" s="14" t="s">
        <v>365</v>
      </c>
      <c r="D141" s="14" t="s">
        <v>366</v>
      </c>
      <c r="E141" s="50">
        <v>45666</v>
      </c>
      <c r="F141" s="14" t="s">
        <v>2314</v>
      </c>
      <c r="G141" s="51">
        <v>45.7</v>
      </c>
      <c r="H141" s="50">
        <v>45666</v>
      </c>
      <c r="I141" s="14">
        <v>46.04</v>
      </c>
      <c r="J141" s="63"/>
    </row>
    <row r="142" spans="1:10">
      <c r="A142" s="43">
        <v>7</v>
      </c>
      <c r="B142" s="14" t="s">
        <v>364</v>
      </c>
      <c r="C142" s="14" t="s">
        <v>365</v>
      </c>
      <c r="D142" s="14" t="s">
        <v>366</v>
      </c>
      <c r="E142" s="50">
        <v>45666</v>
      </c>
      <c r="F142" s="14" t="s">
        <v>631</v>
      </c>
      <c r="G142" s="51">
        <v>47.06</v>
      </c>
      <c r="H142" s="50">
        <v>45666</v>
      </c>
      <c r="I142" s="14">
        <v>47.38</v>
      </c>
      <c r="J142" s="63"/>
    </row>
    <row r="143" spans="1:10">
      <c r="A143" s="43">
        <v>8</v>
      </c>
      <c r="B143" s="14" t="s">
        <v>364</v>
      </c>
      <c r="C143" s="14" t="s">
        <v>365</v>
      </c>
      <c r="D143" s="14" t="s">
        <v>366</v>
      </c>
      <c r="E143" s="50">
        <v>45666</v>
      </c>
      <c r="F143" s="14" t="s">
        <v>617</v>
      </c>
      <c r="G143" s="51">
        <v>47.52</v>
      </c>
      <c r="H143" s="50">
        <v>45666</v>
      </c>
      <c r="I143" s="61">
        <v>47.9</v>
      </c>
      <c r="J143" s="63"/>
    </row>
    <row r="144" spans="1:10">
      <c r="A144" s="43">
        <v>9</v>
      </c>
      <c r="B144" s="14" t="s">
        <v>364</v>
      </c>
      <c r="C144" s="14" t="s">
        <v>365</v>
      </c>
      <c r="D144" s="14" t="s">
        <v>366</v>
      </c>
      <c r="E144" s="50">
        <v>45666</v>
      </c>
      <c r="F144" s="14" t="s">
        <v>2315</v>
      </c>
      <c r="G144" s="51">
        <v>44.86</v>
      </c>
      <c r="H144" s="50">
        <v>45666</v>
      </c>
      <c r="I144" s="14">
        <v>45.84</v>
      </c>
      <c r="J144" s="63"/>
    </row>
    <row r="145" spans="1:10">
      <c r="A145" s="43">
        <v>10</v>
      </c>
      <c r="B145" s="14" t="s">
        <v>364</v>
      </c>
      <c r="C145" s="14" t="s">
        <v>365</v>
      </c>
      <c r="D145" s="14" t="s">
        <v>366</v>
      </c>
      <c r="E145" s="50">
        <v>45666</v>
      </c>
      <c r="F145" s="14" t="s">
        <v>2316</v>
      </c>
      <c r="G145" s="51">
        <v>61.64</v>
      </c>
      <c r="H145" s="50">
        <v>45666</v>
      </c>
      <c r="I145" s="61">
        <v>62.08</v>
      </c>
      <c r="J145" s="63"/>
    </row>
    <row r="146" spans="1:10">
      <c r="A146" s="43">
        <v>11</v>
      </c>
      <c r="B146" s="14" t="s">
        <v>364</v>
      </c>
      <c r="C146" s="14" t="s">
        <v>365</v>
      </c>
      <c r="D146" s="14" t="s">
        <v>366</v>
      </c>
      <c r="E146" s="50">
        <v>45666</v>
      </c>
      <c r="F146" s="14" t="s">
        <v>628</v>
      </c>
      <c r="G146" s="51">
        <v>59.54</v>
      </c>
      <c r="H146" s="50">
        <v>45666</v>
      </c>
      <c r="I146" s="14">
        <v>59.74</v>
      </c>
      <c r="J146" s="63"/>
    </row>
    <row r="147" spans="1:10">
      <c r="A147" s="43">
        <v>12</v>
      </c>
      <c r="B147" s="14" t="s">
        <v>364</v>
      </c>
      <c r="C147" s="14" t="s">
        <v>365</v>
      </c>
      <c r="D147" s="14" t="s">
        <v>366</v>
      </c>
      <c r="E147" s="50">
        <v>45666</v>
      </c>
      <c r="F147" s="14" t="s">
        <v>629</v>
      </c>
      <c r="G147" s="51">
        <v>59.6</v>
      </c>
      <c r="H147" s="50">
        <v>45666</v>
      </c>
      <c r="I147" s="14">
        <v>60.36</v>
      </c>
      <c r="J147" s="63"/>
    </row>
    <row r="148" spans="1:10">
      <c r="A148" s="43">
        <v>13</v>
      </c>
      <c r="B148" s="14" t="s">
        <v>364</v>
      </c>
      <c r="C148" s="14" t="s">
        <v>365</v>
      </c>
      <c r="D148" s="14" t="s">
        <v>366</v>
      </c>
      <c r="E148" s="50">
        <v>45666</v>
      </c>
      <c r="F148" s="14" t="s">
        <v>2317</v>
      </c>
      <c r="G148" s="51">
        <v>56.88</v>
      </c>
      <c r="H148" s="50">
        <v>45666</v>
      </c>
      <c r="I148" s="14">
        <v>57.24</v>
      </c>
      <c r="J148" s="63"/>
    </row>
    <row r="149" spans="1:10">
      <c r="A149" s="43">
        <v>14</v>
      </c>
      <c r="B149" s="14" t="s">
        <v>364</v>
      </c>
      <c r="C149" s="14" t="s">
        <v>365</v>
      </c>
      <c r="D149" s="14" t="s">
        <v>366</v>
      </c>
      <c r="E149" s="50">
        <v>45666</v>
      </c>
      <c r="F149" s="14" t="s">
        <v>2318</v>
      </c>
      <c r="G149" s="51">
        <v>64.04</v>
      </c>
      <c r="H149" s="50">
        <v>45666</v>
      </c>
      <c r="I149" s="61">
        <v>64.5</v>
      </c>
      <c r="J149" s="63"/>
    </row>
    <row r="150" spans="1:10">
      <c r="A150" s="43">
        <v>15</v>
      </c>
      <c r="B150" s="14" t="s">
        <v>364</v>
      </c>
      <c r="C150" s="14" t="s">
        <v>365</v>
      </c>
      <c r="D150" s="14" t="s">
        <v>366</v>
      </c>
      <c r="E150" s="50">
        <v>45666</v>
      </c>
      <c r="F150" s="14" t="s">
        <v>627</v>
      </c>
      <c r="G150" s="51">
        <v>59.58</v>
      </c>
      <c r="H150" s="50">
        <v>45666</v>
      </c>
      <c r="I150" s="14">
        <v>60.08</v>
      </c>
      <c r="J150" s="63"/>
    </row>
    <row r="151" spans="1:10">
      <c r="A151" s="43">
        <v>16</v>
      </c>
      <c r="B151" s="14" t="s">
        <v>364</v>
      </c>
      <c r="C151" s="14" t="s">
        <v>365</v>
      </c>
      <c r="D151" s="14" t="s">
        <v>366</v>
      </c>
      <c r="E151" s="50">
        <v>45666</v>
      </c>
      <c r="F151" s="14" t="s">
        <v>2319</v>
      </c>
      <c r="G151" s="51">
        <v>58.02</v>
      </c>
      <c r="H151" s="50">
        <v>45666</v>
      </c>
      <c r="I151" s="61">
        <v>58.24</v>
      </c>
      <c r="J151" s="63"/>
    </row>
    <row r="152" spans="1:10">
      <c r="A152" s="43">
        <v>17</v>
      </c>
      <c r="B152" s="14" t="s">
        <v>364</v>
      </c>
      <c r="C152" s="14" t="s">
        <v>365</v>
      </c>
      <c r="D152" s="14" t="s">
        <v>366</v>
      </c>
      <c r="E152" s="50">
        <v>45666</v>
      </c>
      <c r="F152" s="14" t="s">
        <v>2320</v>
      </c>
      <c r="G152" s="51">
        <v>58.32</v>
      </c>
      <c r="H152" s="50">
        <v>45666</v>
      </c>
      <c r="I152" s="14">
        <v>58.56</v>
      </c>
      <c r="J152" s="63"/>
    </row>
    <row r="153" spans="1:10">
      <c r="A153" s="43">
        <v>18</v>
      </c>
      <c r="B153" s="14" t="s">
        <v>364</v>
      </c>
      <c r="C153" s="14" t="s">
        <v>365</v>
      </c>
      <c r="D153" s="14" t="s">
        <v>366</v>
      </c>
      <c r="E153" s="50">
        <v>45666</v>
      </c>
      <c r="F153" s="14" t="s">
        <v>2321</v>
      </c>
      <c r="G153" s="51">
        <v>60.74</v>
      </c>
      <c r="H153" s="50">
        <v>45666</v>
      </c>
      <c r="I153" s="14">
        <v>61.34</v>
      </c>
      <c r="J153" s="63"/>
    </row>
    <row r="154" spans="1:10">
      <c r="A154" s="43">
        <v>19</v>
      </c>
      <c r="B154" s="14" t="s">
        <v>364</v>
      </c>
      <c r="C154" s="14" t="s">
        <v>365</v>
      </c>
      <c r="D154" s="14" t="s">
        <v>366</v>
      </c>
      <c r="E154" s="50">
        <v>45666</v>
      </c>
      <c r="F154" s="14" t="s">
        <v>2322</v>
      </c>
      <c r="G154" s="51">
        <v>47.52</v>
      </c>
      <c r="H154" s="50">
        <v>45666</v>
      </c>
      <c r="I154" s="14">
        <v>48.02</v>
      </c>
      <c r="J154" s="63"/>
    </row>
    <row r="155" spans="1:10">
      <c r="A155" s="43">
        <v>20</v>
      </c>
      <c r="B155" s="14" t="s">
        <v>364</v>
      </c>
      <c r="C155" s="14" t="s">
        <v>365</v>
      </c>
      <c r="D155" s="14" t="s">
        <v>366</v>
      </c>
      <c r="E155" s="50">
        <v>45666</v>
      </c>
      <c r="F155" s="14" t="s">
        <v>2323</v>
      </c>
      <c r="G155" s="51">
        <v>57.62</v>
      </c>
      <c r="H155" s="50">
        <v>45666</v>
      </c>
      <c r="I155" s="61">
        <v>57.92</v>
      </c>
      <c r="J155" s="63"/>
    </row>
    <row r="156" spans="1:10">
      <c r="A156" s="43">
        <v>21</v>
      </c>
      <c r="B156" s="14" t="s">
        <v>364</v>
      </c>
      <c r="C156" s="14" t="s">
        <v>365</v>
      </c>
      <c r="D156" s="14" t="s">
        <v>366</v>
      </c>
      <c r="E156" s="50">
        <v>45666</v>
      </c>
      <c r="F156" s="14" t="s">
        <v>2324</v>
      </c>
      <c r="G156" s="51">
        <v>45.48</v>
      </c>
      <c r="H156" s="50">
        <v>45666</v>
      </c>
      <c r="I156" s="14">
        <v>45.86</v>
      </c>
      <c r="J156" s="63"/>
    </row>
    <row r="157" spans="1:10">
      <c r="A157" s="43">
        <v>22</v>
      </c>
      <c r="B157" s="14" t="s">
        <v>364</v>
      </c>
      <c r="C157" s="14" t="s">
        <v>365</v>
      </c>
      <c r="D157" s="14" t="s">
        <v>366</v>
      </c>
      <c r="E157" s="50">
        <v>45666</v>
      </c>
      <c r="F157" s="14" t="s">
        <v>2325</v>
      </c>
      <c r="G157" s="51">
        <v>47.2</v>
      </c>
      <c r="H157" s="50">
        <v>45666</v>
      </c>
      <c r="I157" s="14">
        <v>47.62</v>
      </c>
      <c r="J157" s="63"/>
    </row>
    <row r="158" spans="1:10">
      <c r="A158" s="43">
        <v>23</v>
      </c>
      <c r="B158" s="14" t="s">
        <v>364</v>
      </c>
      <c r="C158" s="14" t="s">
        <v>365</v>
      </c>
      <c r="D158" s="14" t="s">
        <v>366</v>
      </c>
      <c r="E158" s="50">
        <v>45666</v>
      </c>
      <c r="F158" s="14" t="s">
        <v>2326</v>
      </c>
      <c r="G158" s="51">
        <v>56.48</v>
      </c>
      <c r="H158" s="50">
        <v>45666</v>
      </c>
      <c r="I158" s="61">
        <v>56.86</v>
      </c>
      <c r="J158" s="63"/>
    </row>
    <row r="159" spans="1:10">
      <c r="A159" s="43">
        <v>24</v>
      </c>
      <c r="B159" s="14" t="s">
        <v>364</v>
      </c>
      <c r="C159" s="14" t="s">
        <v>365</v>
      </c>
      <c r="D159" s="14" t="s">
        <v>366</v>
      </c>
      <c r="E159" s="50">
        <v>45666</v>
      </c>
      <c r="F159" s="14" t="s">
        <v>2327</v>
      </c>
      <c r="G159" s="51">
        <v>47.86</v>
      </c>
      <c r="H159" s="50">
        <v>45666</v>
      </c>
      <c r="I159" s="61">
        <v>48.32</v>
      </c>
      <c r="J159" s="63"/>
    </row>
    <row r="160" spans="1:10">
      <c r="A160" s="43">
        <v>25</v>
      </c>
      <c r="B160" s="14" t="s">
        <v>364</v>
      </c>
      <c r="C160" s="14" t="s">
        <v>365</v>
      </c>
      <c r="D160" s="14" t="s">
        <v>366</v>
      </c>
      <c r="E160" s="50">
        <v>45666</v>
      </c>
      <c r="F160" s="14" t="s">
        <v>2328</v>
      </c>
      <c r="G160" s="51">
        <v>59.08</v>
      </c>
      <c r="H160" s="50">
        <v>45666</v>
      </c>
      <c r="I160" s="61">
        <v>59.4</v>
      </c>
      <c r="J160" s="63"/>
    </row>
    <row r="161" spans="1:10">
      <c r="A161" s="43">
        <v>26</v>
      </c>
      <c r="B161" s="14" t="s">
        <v>364</v>
      </c>
      <c r="C161" s="14" t="s">
        <v>365</v>
      </c>
      <c r="D161" s="14" t="s">
        <v>366</v>
      </c>
      <c r="E161" s="50">
        <v>45666</v>
      </c>
      <c r="F161" s="14" t="s">
        <v>2329</v>
      </c>
      <c r="G161" s="51">
        <v>57.3</v>
      </c>
      <c r="H161" s="50">
        <v>45666</v>
      </c>
      <c r="I161" s="14">
        <v>57.74</v>
      </c>
      <c r="J161" s="63"/>
    </row>
    <row r="162" spans="1:10">
      <c r="A162" s="43">
        <v>27</v>
      </c>
      <c r="B162" s="14" t="s">
        <v>364</v>
      </c>
      <c r="C162" s="14" t="s">
        <v>365</v>
      </c>
      <c r="D162" s="14" t="s">
        <v>366</v>
      </c>
      <c r="E162" s="50">
        <v>45666</v>
      </c>
      <c r="F162" s="14" t="s">
        <v>2330</v>
      </c>
      <c r="G162" s="51">
        <v>45.3</v>
      </c>
      <c r="H162" s="50">
        <v>45666</v>
      </c>
      <c r="I162" s="14">
        <v>45.66</v>
      </c>
      <c r="J162" s="63"/>
    </row>
    <row r="163" spans="1:10">
      <c r="A163" s="43">
        <v>28</v>
      </c>
      <c r="B163" s="14" t="s">
        <v>364</v>
      </c>
      <c r="C163" s="14" t="s">
        <v>365</v>
      </c>
      <c r="D163" s="14" t="s">
        <v>366</v>
      </c>
      <c r="E163" s="50">
        <v>45666</v>
      </c>
      <c r="F163" s="14" t="s">
        <v>2331</v>
      </c>
      <c r="G163" s="51">
        <v>57.42</v>
      </c>
      <c r="H163" s="50">
        <v>45666</v>
      </c>
      <c r="I163" s="14">
        <v>57.96</v>
      </c>
      <c r="J163" s="63"/>
    </row>
    <row r="164" spans="1:10">
      <c r="A164" s="43">
        <v>29</v>
      </c>
      <c r="B164" s="14" t="s">
        <v>364</v>
      </c>
      <c r="C164" s="14" t="s">
        <v>365</v>
      </c>
      <c r="D164" s="14" t="s">
        <v>366</v>
      </c>
      <c r="E164" s="50">
        <v>45666</v>
      </c>
      <c r="F164" s="14" t="s">
        <v>813</v>
      </c>
      <c r="G164" s="51">
        <v>56.54</v>
      </c>
      <c r="H164" s="50">
        <v>45666</v>
      </c>
      <c r="I164" s="14">
        <v>57.04</v>
      </c>
      <c r="J164" s="63"/>
    </row>
    <row r="165" spans="1:10">
      <c r="A165" s="43">
        <v>30</v>
      </c>
      <c r="B165" s="14" t="s">
        <v>364</v>
      </c>
      <c r="C165" s="14" t="s">
        <v>365</v>
      </c>
      <c r="D165" s="14" t="s">
        <v>366</v>
      </c>
      <c r="E165" s="50">
        <v>45666</v>
      </c>
      <c r="F165" s="14" t="s">
        <v>2332</v>
      </c>
      <c r="G165" s="51">
        <v>57.86</v>
      </c>
      <c r="H165" s="50">
        <v>45666</v>
      </c>
      <c r="I165" s="14">
        <v>58.34</v>
      </c>
      <c r="J165" s="63"/>
    </row>
    <row r="166" spans="1:10">
      <c r="A166" s="43">
        <v>31</v>
      </c>
      <c r="B166" s="14" t="s">
        <v>364</v>
      </c>
      <c r="C166" s="14" t="s">
        <v>365</v>
      </c>
      <c r="D166" s="14" t="s">
        <v>366</v>
      </c>
      <c r="E166" s="50">
        <v>45666</v>
      </c>
      <c r="F166" s="14" t="s">
        <v>1767</v>
      </c>
      <c r="G166" s="51">
        <v>55.84</v>
      </c>
      <c r="H166" s="50">
        <v>45666</v>
      </c>
      <c r="I166" s="14">
        <v>56.34</v>
      </c>
      <c r="J166" s="63"/>
    </row>
    <row r="167" spans="1:10">
      <c r="A167" s="43">
        <v>32</v>
      </c>
      <c r="B167" s="14" t="s">
        <v>364</v>
      </c>
      <c r="C167" s="14" t="s">
        <v>365</v>
      </c>
      <c r="D167" s="14" t="s">
        <v>366</v>
      </c>
      <c r="E167" s="50">
        <v>45666</v>
      </c>
      <c r="F167" s="14" t="s">
        <v>2333</v>
      </c>
      <c r="G167" s="51">
        <v>46.62</v>
      </c>
      <c r="H167" s="50">
        <v>45666</v>
      </c>
      <c r="I167" s="14">
        <v>46.96</v>
      </c>
      <c r="J167" s="63"/>
    </row>
    <row r="168" spans="1:10">
      <c r="A168" s="43">
        <v>33</v>
      </c>
      <c r="B168" s="14" t="s">
        <v>364</v>
      </c>
      <c r="C168" s="14" t="s">
        <v>365</v>
      </c>
      <c r="D168" s="14" t="s">
        <v>366</v>
      </c>
      <c r="E168" s="50">
        <v>45666</v>
      </c>
      <c r="F168" s="14" t="s">
        <v>614</v>
      </c>
      <c r="G168" s="51">
        <v>46.54</v>
      </c>
      <c r="H168" s="50">
        <v>45666</v>
      </c>
      <c r="I168" s="14">
        <v>47.12</v>
      </c>
      <c r="J168" s="63"/>
    </row>
    <row r="169" spans="1:10">
      <c r="A169" s="43">
        <v>34</v>
      </c>
      <c r="B169" s="14" t="s">
        <v>364</v>
      </c>
      <c r="C169" s="14" t="s">
        <v>365</v>
      </c>
      <c r="D169" s="14" t="s">
        <v>366</v>
      </c>
      <c r="E169" s="50">
        <v>45666</v>
      </c>
      <c r="F169" s="14" t="s">
        <v>612</v>
      </c>
      <c r="G169" s="51">
        <v>45.6</v>
      </c>
      <c r="H169" s="50">
        <v>45666</v>
      </c>
      <c r="I169" s="61">
        <v>46.1</v>
      </c>
      <c r="J169" s="63"/>
    </row>
    <row r="170" spans="1:10">
      <c r="A170" s="43">
        <v>35</v>
      </c>
      <c r="B170" s="14" t="s">
        <v>364</v>
      </c>
      <c r="C170" s="14" t="s">
        <v>365</v>
      </c>
      <c r="D170" s="14" t="s">
        <v>366</v>
      </c>
      <c r="E170" s="50">
        <v>45666</v>
      </c>
      <c r="F170" s="14" t="s">
        <v>615</v>
      </c>
      <c r="G170" s="51">
        <v>59.26</v>
      </c>
      <c r="H170" s="50">
        <v>45666</v>
      </c>
      <c r="I170" s="14">
        <v>59.82</v>
      </c>
      <c r="J170" s="63"/>
    </row>
    <row r="171" spans="1:10">
      <c r="A171" s="43">
        <v>36</v>
      </c>
      <c r="B171" s="14" t="s">
        <v>364</v>
      </c>
      <c r="C171" s="14" t="s">
        <v>365</v>
      </c>
      <c r="D171" s="14" t="s">
        <v>366</v>
      </c>
      <c r="E171" s="50">
        <v>45666</v>
      </c>
      <c r="F171" s="14" t="s">
        <v>625</v>
      </c>
      <c r="G171" s="51">
        <v>56.94</v>
      </c>
      <c r="H171" s="50">
        <v>45666</v>
      </c>
      <c r="I171" s="61">
        <v>57.4</v>
      </c>
      <c r="J171" s="63"/>
    </row>
    <row r="172" spans="1:10">
      <c r="A172" s="43">
        <v>37</v>
      </c>
      <c r="B172" s="14" t="s">
        <v>364</v>
      </c>
      <c r="C172" s="14" t="s">
        <v>365</v>
      </c>
      <c r="D172" s="14" t="s">
        <v>366</v>
      </c>
      <c r="E172" s="50">
        <v>45666</v>
      </c>
      <c r="F172" s="14" t="s">
        <v>2334</v>
      </c>
      <c r="G172" s="51">
        <v>47.32</v>
      </c>
      <c r="H172" s="50">
        <v>45666</v>
      </c>
      <c r="I172" s="61">
        <v>47.8</v>
      </c>
      <c r="J172" s="63"/>
    </row>
    <row r="173" spans="1:10">
      <c r="A173" s="43">
        <v>38</v>
      </c>
      <c r="B173" s="14" t="s">
        <v>364</v>
      </c>
      <c r="C173" s="14" t="s">
        <v>365</v>
      </c>
      <c r="D173" s="14" t="s">
        <v>366</v>
      </c>
      <c r="E173" s="50">
        <v>45666</v>
      </c>
      <c r="F173" s="14" t="s">
        <v>2335</v>
      </c>
      <c r="G173" s="51">
        <v>55.42</v>
      </c>
      <c r="H173" s="50">
        <v>45666</v>
      </c>
      <c r="I173" s="61">
        <v>55.78</v>
      </c>
      <c r="J173" s="63"/>
    </row>
    <row r="174" spans="1:10">
      <c r="A174" s="43">
        <v>39</v>
      </c>
      <c r="B174" s="14" t="s">
        <v>364</v>
      </c>
      <c r="C174" s="14" t="s">
        <v>365</v>
      </c>
      <c r="D174" s="14" t="s">
        <v>366</v>
      </c>
      <c r="E174" s="50">
        <v>45666</v>
      </c>
      <c r="F174" s="14" t="s">
        <v>2336</v>
      </c>
      <c r="G174" s="51">
        <v>54.6</v>
      </c>
      <c r="H174" s="50">
        <v>45666</v>
      </c>
      <c r="I174" s="14">
        <v>54.68</v>
      </c>
      <c r="J174" s="63"/>
    </row>
    <row r="175" spans="1:10">
      <c r="A175" s="43">
        <v>40</v>
      </c>
      <c r="B175" s="14" t="s">
        <v>364</v>
      </c>
      <c r="C175" s="14" t="s">
        <v>365</v>
      </c>
      <c r="D175" s="14" t="s">
        <v>366</v>
      </c>
      <c r="E175" s="50">
        <v>45666</v>
      </c>
      <c r="F175" s="14" t="s">
        <v>1680</v>
      </c>
      <c r="G175" s="51">
        <v>57.04</v>
      </c>
      <c r="H175" s="50">
        <v>45666</v>
      </c>
      <c r="I175" s="61">
        <v>57.56</v>
      </c>
      <c r="J175" s="63"/>
    </row>
    <row r="176" spans="1:10">
      <c r="A176" s="43">
        <v>41</v>
      </c>
      <c r="B176" s="14" t="s">
        <v>364</v>
      </c>
      <c r="C176" s="14" t="s">
        <v>365</v>
      </c>
      <c r="D176" s="14" t="s">
        <v>366</v>
      </c>
      <c r="E176" s="50">
        <v>45666</v>
      </c>
      <c r="F176" s="14" t="s">
        <v>1669</v>
      </c>
      <c r="G176" s="51">
        <v>43.78</v>
      </c>
      <c r="H176" s="50">
        <v>45666</v>
      </c>
      <c r="I176" s="61">
        <v>44.18</v>
      </c>
      <c r="J176" s="63"/>
    </row>
    <row r="177" spans="1:10">
      <c r="A177" s="43">
        <v>42</v>
      </c>
      <c r="B177" s="14" t="s">
        <v>364</v>
      </c>
      <c r="C177" s="14" t="s">
        <v>365</v>
      </c>
      <c r="D177" s="14" t="s">
        <v>366</v>
      </c>
      <c r="E177" s="50">
        <v>45666</v>
      </c>
      <c r="F177" s="14" t="s">
        <v>2337</v>
      </c>
      <c r="G177" s="51">
        <v>45.28</v>
      </c>
      <c r="H177" s="50">
        <v>45666</v>
      </c>
      <c r="I177" s="14">
        <v>45.58</v>
      </c>
      <c r="J177" s="63"/>
    </row>
    <row r="178" spans="1:10">
      <c r="A178" s="43">
        <v>43</v>
      </c>
      <c r="B178" s="14" t="s">
        <v>364</v>
      </c>
      <c r="C178" s="14" t="s">
        <v>365</v>
      </c>
      <c r="D178" s="14" t="s">
        <v>366</v>
      </c>
      <c r="E178" s="50">
        <v>45666</v>
      </c>
      <c r="F178" s="14" t="s">
        <v>622</v>
      </c>
      <c r="G178" s="51">
        <v>57.32</v>
      </c>
      <c r="H178" s="50">
        <v>45666</v>
      </c>
      <c r="I178" s="14">
        <v>56.72</v>
      </c>
      <c r="J178" s="63"/>
    </row>
    <row r="179" spans="1:10">
      <c r="A179" s="43">
        <v>44</v>
      </c>
      <c r="B179" s="14" t="s">
        <v>364</v>
      </c>
      <c r="C179" s="14" t="s">
        <v>365</v>
      </c>
      <c r="D179" s="14" t="s">
        <v>366</v>
      </c>
      <c r="E179" s="50">
        <v>45666</v>
      </c>
      <c r="F179" s="14" t="s">
        <v>2338</v>
      </c>
      <c r="G179" s="51">
        <v>58.1</v>
      </c>
      <c r="H179" s="50">
        <v>45666</v>
      </c>
      <c r="I179" s="14">
        <v>58.74</v>
      </c>
      <c r="J179" s="63"/>
    </row>
    <row r="180" spans="1:10">
      <c r="A180" s="43">
        <v>45</v>
      </c>
      <c r="B180" s="14" t="s">
        <v>364</v>
      </c>
      <c r="C180" s="14" t="s">
        <v>365</v>
      </c>
      <c r="D180" s="14" t="s">
        <v>366</v>
      </c>
      <c r="E180" s="50">
        <v>45666</v>
      </c>
      <c r="F180" s="14" t="s">
        <v>549</v>
      </c>
      <c r="G180" s="51">
        <v>44.48</v>
      </c>
      <c r="H180" s="50">
        <v>45666</v>
      </c>
      <c r="I180" s="14">
        <v>44.84</v>
      </c>
      <c r="J180" s="63"/>
    </row>
    <row r="181" spans="1:10">
      <c r="A181" s="43">
        <v>46</v>
      </c>
      <c r="B181" s="14" t="s">
        <v>364</v>
      </c>
      <c r="C181" s="14" t="s">
        <v>365</v>
      </c>
      <c r="D181" s="14" t="s">
        <v>366</v>
      </c>
      <c r="E181" s="50">
        <v>45666</v>
      </c>
      <c r="F181" s="14" t="s">
        <v>2339</v>
      </c>
      <c r="G181" s="51">
        <v>46.28</v>
      </c>
      <c r="H181" s="50">
        <v>45666</v>
      </c>
      <c r="I181" s="61">
        <v>46.8</v>
      </c>
      <c r="J181" s="63"/>
    </row>
    <row r="182" spans="1:10">
      <c r="A182" s="43">
        <v>47</v>
      </c>
      <c r="B182" s="14" t="s">
        <v>364</v>
      </c>
      <c r="C182" s="14" t="s">
        <v>365</v>
      </c>
      <c r="D182" s="14" t="s">
        <v>366</v>
      </c>
      <c r="E182" s="50">
        <v>45666</v>
      </c>
      <c r="F182" s="14" t="s">
        <v>2340</v>
      </c>
      <c r="G182" s="51">
        <v>47.64</v>
      </c>
      <c r="H182" s="50">
        <v>45666</v>
      </c>
      <c r="I182" s="14">
        <v>47.96</v>
      </c>
      <c r="J182" s="63"/>
    </row>
    <row r="183" spans="1:10">
      <c r="A183" s="43">
        <v>48</v>
      </c>
      <c r="B183" s="14" t="s">
        <v>364</v>
      </c>
      <c r="C183" s="14" t="s">
        <v>365</v>
      </c>
      <c r="D183" s="14" t="s">
        <v>366</v>
      </c>
      <c r="E183" s="50">
        <v>45666</v>
      </c>
      <c r="F183" s="14" t="s">
        <v>1679</v>
      </c>
      <c r="G183" s="51">
        <v>45.7</v>
      </c>
      <c r="H183" s="50">
        <v>45666</v>
      </c>
      <c r="I183" s="61">
        <v>46.1</v>
      </c>
      <c r="J183" s="63"/>
    </row>
    <row r="184" spans="1:10">
      <c r="A184" s="43">
        <v>49</v>
      </c>
      <c r="B184" s="14" t="s">
        <v>364</v>
      </c>
      <c r="C184" s="14" t="s">
        <v>365</v>
      </c>
      <c r="D184" s="14" t="s">
        <v>366</v>
      </c>
      <c r="E184" s="50">
        <v>45666</v>
      </c>
      <c r="F184" s="14" t="s">
        <v>2341</v>
      </c>
      <c r="G184" s="51">
        <v>54.74</v>
      </c>
      <c r="H184" s="50">
        <v>45666</v>
      </c>
      <c r="I184" s="61">
        <v>55.1</v>
      </c>
      <c r="J184" s="63"/>
    </row>
    <row r="185" spans="1:10">
      <c r="A185" s="43">
        <v>50</v>
      </c>
      <c r="B185" s="14" t="s">
        <v>364</v>
      </c>
      <c r="C185" s="14" t="s">
        <v>365</v>
      </c>
      <c r="D185" s="14" t="s">
        <v>366</v>
      </c>
      <c r="E185" s="50">
        <v>45666</v>
      </c>
      <c r="F185" s="14" t="s">
        <v>2342</v>
      </c>
      <c r="G185" s="51">
        <v>56.4</v>
      </c>
      <c r="H185" s="50">
        <v>45666</v>
      </c>
      <c r="I185" s="14">
        <v>56.82</v>
      </c>
      <c r="J185" s="63"/>
    </row>
    <row r="186" spans="1:10">
      <c r="A186" s="43">
        <v>51</v>
      </c>
      <c r="B186" s="14" t="s">
        <v>364</v>
      </c>
      <c r="C186" s="14" t="s">
        <v>365</v>
      </c>
      <c r="D186" s="14" t="s">
        <v>366</v>
      </c>
      <c r="E186" s="50">
        <v>45666</v>
      </c>
      <c r="F186" s="14" t="s">
        <v>2343</v>
      </c>
      <c r="G186" s="51">
        <v>43.34</v>
      </c>
      <c r="H186" s="50">
        <v>45666</v>
      </c>
      <c r="I186" s="61">
        <v>43.7</v>
      </c>
      <c r="J186" s="63"/>
    </row>
    <row r="187" spans="1:10">
      <c r="A187" s="43">
        <v>52</v>
      </c>
      <c r="B187" s="14" t="s">
        <v>364</v>
      </c>
      <c r="C187" s="14" t="s">
        <v>365</v>
      </c>
      <c r="D187" s="14" t="s">
        <v>366</v>
      </c>
      <c r="E187" s="50">
        <v>45666</v>
      </c>
      <c r="F187" s="14" t="s">
        <v>2344</v>
      </c>
      <c r="G187" s="51">
        <v>57.7</v>
      </c>
      <c r="H187" s="50">
        <v>45666</v>
      </c>
      <c r="I187" s="14">
        <v>58.18</v>
      </c>
      <c r="J187" s="63"/>
    </row>
    <row r="188" spans="1:10">
      <c r="A188" s="43">
        <v>53</v>
      </c>
      <c r="B188" s="14" t="s">
        <v>364</v>
      </c>
      <c r="C188" s="14" t="s">
        <v>365</v>
      </c>
      <c r="D188" s="14" t="s">
        <v>366</v>
      </c>
      <c r="E188" s="50">
        <v>45666</v>
      </c>
      <c r="F188" s="14" t="s">
        <v>2345</v>
      </c>
      <c r="G188" s="51">
        <v>55.52</v>
      </c>
      <c r="H188" s="50">
        <v>45666</v>
      </c>
      <c r="I188" s="14">
        <v>55.82</v>
      </c>
      <c r="J188" s="63"/>
    </row>
    <row r="189" spans="1:10">
      <c r="A189" s="43">
        <v>54</v>
      </c>
      <c r="B189" s="14" t="s">
        <v>364</v>
      </c>
      <c r="C189" s="14" t="s">
        <v>365</v>
      </c>
      <c r="D189" s="14" t="s">
        <v>366</v>
      </c>
      <c r="E189" s="50">
        <v>45666</v>
      </c>
      <c r="F189" s="14" t="s">
        <v>616</v>
      </c>
      <c r="G189" s="51">
        <v>45</v>
      </c>
      <c r="H189" s="50">
        <v>45666</v>
      </c>
      <c r="I189" s="61">
        <v>45.4</v>
      </c>
      <c r="J189" s="63"/>
    </row>
    <row r="190" spans="1:10">
      <c r="A190" s="43">
        <v>55</v>
      </c>
      <c r="B190" s="14" t="s">
        <v>364</v>
      </c>
      <c r="C190" s="14" t="s">
        <v>365</v>
      </c>
      <c r="D190" s="14" t="s">
        <v>366</v>
      </c>
      <c r="E190" s="50">
        <v>45666</v>
      </c>
      <c r="F190" s="14" t="s">
        <v>2346</v>
      </c>
      <c r="G190" s="51">
        <v>57.54</v>
      </c>
      <c r="H190" s="50">
        <v>45666</v>
      </c>
      <c r="I190" s="14">
        <v>57.92</v>
      </c>
      <c r="J190" s="63"/>
    </row>
    <row r="191" spans="1:10">
      <c r="A191" s="43">
        <v>56</v>
      </c>
      <c r="B191" s="14" t="s">
        <v>364</v>
      </c>
      <c r="C191" s="14" t="s">
        <v>365</v>
      </c>
      <c r="D191" s="14" t="s">
        <v>366</v>
      </c>
      <c r="E191" s="50">
        <v>45666</v>
      </c>
      <c r="F191" s="14" t="s">
        <v>1681</v>
      </c>
      <c r="G191" s="51">
        <v>42.9</v>
      </c>
      <c r="H191" s="50">
        <v>45666</v>
      </c>
      <c r="I191" s="14">
        <v>43.18</v>
      </c>
      <c r="J191" s="63"/>
    </row>
    <row r="192" spans="1:10">
      <c r="A192" s="43">
        <v>57</v>
      </c>
      <c r="B192" s="14" t="s">
        <v>364</v>
      </c>
      <c r="C192" s="14" t="s">
        <v>365</v>
      </c>
      <c r="D192" s="14" t="s">
        <v>366</v>
      </c>
      <c r="E192" s="50">
        <v>45666</v>
      </c>
      <c r="F192" s="14" t="s">
        <v>2347</v>
      </c>
      <c r="G192" s="51">
        <v>45.94</v>
      </c>
      <c r="H192" s="50">
        <v>45666</v>
      </c>
      <c r="I192" s="14">
        <v>46.28</v>
      </c>
      <c r="J192" s="63"/>
    </row>
    <row r="193" spans="1:10">
      <c r="A193" s="43">
        <v>58</v>
      </c>
      <c r="B193" s="14" t="s">
        <v>364</v>
      </c>
      <c r="C193" s="14" t="s">
        <v>365</v>
      </c>
      <c r="D193" s="14" t="s">
        <v>366</v>
      </c>
      <c r="E193" s="50">
        <v>45666</v>
      </c>
      <c r="F193" s="14" t="s">
        <v>2348</v>
      </c>
      <c r="G193" s="51">
        <v>56.4</v>
      </c>
      <c r="H193" s="50">
        <v>45666</v>
      </c>
      <c r="I193" s="14">
        <v>56.68</v>
      </c>
      <c r="J193" s="63"/>
    </row>
    <row r="194" spans="1:10">
      <c r="A194" s="43">
        <v>59</v>
      </c>
      <c r="B194" s="14" t="s">
        <v>364</v>
      </c>
      <c r="C194" s="14" t="s">
        <v>365</v>
      </c>
      <c r="D194" s="14" t="s">
        <v>366</v>
      </c>
      <c r="E194" s="50">
        <v>45666</v>
      </c>
      <c r="F194" s="14" t="s">
        <v>1672</v>
      </c>
      <c r="G194" s="51">
        <v>57.38</v>
      </c>
      <c r="H194" s="50">
        <v>45666</v>
      </c>
      <c r="I194" s="14">
        <v>57.76</v>
      </c>
      <c r="J194" s="63"/>
    </row>
    <row r="195" spans="1:10">
      <c r="A195" s="43">
        <v>60</v>
      </c>
      <c r="B195" s="14" t="s">
        <v>364</v>
      </c>
      <c r="C195" s="14" t="s">
        <v>365</v>
      </c>
      <c r="D195" s="14" t="s">
        <v>366</v>
      </c>
      <c r="E195" s="50">
        <v>45666</v>
      </c>
      <c r="F195" s="14" t="s">
        <v>633</v>
      </c>
      <c r="G195" s="51">
        <v>54.66</v>
      </c>
      <c r="H195" s="50">
        <v>45666</v>
      </c>
      <c r="I195" s="14">
        <v>55.02</v>
      </c>
      <c r="J195" s="63"/>
    </row>
    <row r="196" spans="1:10">
      <c r="A196" s="43">
        <v>61</v>
      </c>
      <c r="B196" s="14" t="s">
        <v>364</v>
      </c>
      <c r="C196" s="14" t="s">
        <v>365</v>
      </c>
      <c r="D196" s="14" t="s">
        <v>366</v>
      </c>
      <c r="E196" s="50">
        <v>45666</v>
      </c>
      <c r="F196" s="14" t="s">
        <v>2349</v>
      </c>
      <c r="G196" s="51">
        <v>57.28</v>
      </c>
      <c r="H196" s="50">
        <v>45666</v>
      </c>
      <c r="I196" s="14">
        <v>57.52</v>
      </c>
      <c r="J196" s="63"/>
    </row>
    <row r="197" spans="1:10">
      <c r="A197" s="43">
        <v>62</v>
      </c>
      <c r="B197" s="14" t="s">
        <v>364</v>
      </c>
      <c r="C197" s="14" t="s">
        <v>365</v>
      </c>
      <c r="D197" s="14" t="s">
        <v>366</v>
      </c>
      <c r="E197" s="50">
        <v>45666</v>
      </c>
      <c r="F197" s="14" t="s">
        <v>623</v>
      </c>
      <c r="G197" s="51">
        <v>45.82</v>
      </c>
      <c r="H197" s="50">
        <v>45666</v>
      </c>
      <c r="I197" s="61">
        <v>46.3</v>
      </c>
      <c r="J197" s="63"/>
    </row>
    <row r="198" spans="1:10">
      <c r="A198" s="43">
        <v>63</v>
      </c>
      <c r="B198" s="14" t="s">
        <v>364</v>
      </c>
      <c r="C198" s="14" t="s">
        <v>365</v>
      </c>
      <c r="D198" s="14" t="s">
        <v>366</v>
      </c>
      <c r="E198" s="50">
        <v>45666</v>
      </c>
      <c r="F198" s="14" t="s">
        <v>2350</v>
      </c>
      <c r="G198" s="51">
        <v>48.4</v>
      </c>
      <c r="H198" s="50">
        <v>45666</v>
      </c>
      <c r="I198" s="61">
        <v>48.84</v>
      </c>
      <c r="J198" s="63"/>
    </row>
    <row r="199" spans="1:10">
      <c r="A199" s="43">
        <v>64</v>
      </c>
      <c r="B199" s="14" t="s">
        <v>364</v>
      </c>
      <c r="C199" s="14" t="s">
        <v>365</v>
      </c>
      <c r="D199" s="14" t="s">
        <v>366</v>
      </c>
      <c r="E199" s="50">
        <v>45666</v>
      </c>
      <c r="F199" s="14" t="s">
        <v>635</v>
      </c>
      <c r="G199" s="51">
        <v>46.78</v>
      </c>
      <c r="H199" s="50">
        <v>45666</v>
      </c>
      <c r="I199" s="14">
        <v>46.32</v>
      </c>
      <c r="J199" s="63"/>
    </row>
    <row r="200" spans="1:10">
      <c r="A200" s="43">
        <v>65</v>
      </c>
      <c r="B200" s="14" t="s">
        <v>364</v>
      </c>
      <c r="C200" s="14" t="s">
        <v>365</v>
      </c>
      <c r="D200" s="14" t="s">
        <v>366</v>
      </c>
      <c r="E200" s="50">
        <v>45666</v>
      </c>
      <c r="F200" s="14" t="s">
        <v>1671</v>
      </c>
      <c r="G200" s="51">
        <v>57.72</v>
      </c>
      <c r="H200" s="50">
        <v>45666</v>
      </c>
      <c r="I200" s="61">
        <v>58.26</v>
      </c>
      <c r="J200" s="63"/>
    </row>
    <row r="201" spans="1:10">
      <c r="A201" s="43">
        <v>66</v>
      </c>
      <c r="B201" s="14" t="s">
        <v>364</v>
      </c>
      <c r="C201" s="14" t="s">
        <v>365</v>
      </c>
      <c r="D201" s="14" t="s">
        <v>366</v>
      </c>
      <c r="E201" s="50">
        <v>45666</v>
      </c>
      <c r="F201" s="14" t="s">
        <v>2351</v>
      </c>
      <c r="G201" s="51">
        <v>54.7</v>
      </c>
      <c r="H201" s="50">
        <v>45666</v>
      </c>
      <c r="I201" s="14">
        <v>55.06</v>
      </c>
      <c r="J201" s="63"/>
    </row>
    <row r="202" spans="1:10">
      <c r="A202" s="43">
        <v>67</v>
      </c>
      <c r="B202" s="14" t="s">
        <v>364</v>
      </c>
      <c r="C202" s="14" t="s">
        <v>365</v>
      </c>
      <c r="D202" s="14" t="s">
        <v>366</v>
      </c>
      <c r="E202" s="50">
        <v>45666</v>
      </c>
      <c r="F202" s="14" t="s">
        <v>1674</v>
      </c>
      <c r="G202" s="51">
        <v>54.86</v>
      </c>
      <c r="H202" s="50">
        <v>45666</v>
      </c>
      <c r="I202" s="14">
        <v>55.26</v>
      </c>
      <c r="J202" s="63"/>
    </row>
    <row r="203" spans="1:10">
      <c r="A203" s="43">
        <v>68</v>
      </c>
      <c r="B203" s="14" t="s">
        <v>364</v>
      </c>
      <c r="C203" s="14" t="s">
        <v>365</v>
      </c>
      <c r="D203" s="14" t="s">
        <v>366</v>
      </c>
      <c r="E203" s="50">
        <v>45666</v>
      </c>
      <c r="F203" s="14" t="s">
        <v>2352</v>
      </c>
      <c r="G203" s="51">
        <v>47.34</v>
      </c>
      <c r="H203" s="50">
        <v>45666</v>
      </c>
      <c r="I203" s="61">
        <v>47.7</v>
      </c>
      <c r="J203" s="63"/>
    </row>
    <row r="204" spans="1:10">
      <c r="A204" s="43">
        <v>69</v>
      </c>
      <c r="B204" s="14" t="s">
        <v>364</v>
      </c>
      <c r="C204" s="14" t="s">
        <v>365</v>
      </c>
      <c r="D204" s="14" t="s">
        <v>366</v>
      </c>
      <c r="E204" s="50">
        <v>45666</v>
      </c>
      <c r="F204" s="14" t="s">
        <v>2353</v>
      </c>
      <c r="G204" s="51">
        <v>44.26</v>
      </c>
      <c r="H204" s="50">
        <v>45666</v>
      </c>
      <c r="I204" s="14">
        <v>44.56</v>
      </c>
      <c r="J204" s="63"/>
    </row>
    <row r="205" spans="1:10">
      <c r="A205" s="43">
        <v>70</v>
      </c>
      <c r="B205" s="14" t="s">
        <v>364</v>
      </c>
      <c r="C205" s="14" t="s">
        <v>365</v>
      </c>
      <c r="D205" s="14" t="s">
        <v>366</v>
      </c>
      <c r="E205" s="50">
        <v>45666</v>
      </c>
      <c r="F205" s="14" t="s">
        <v>1670</v>
      </c>
      <c r="G205" s="51">
        <v>44.82</v>
      </c>
      <c r="H205" s="50">
        <v>45666</v>
      </c>
      <c r="I205" s="61">
        <v>45.1</v>
      </c>
      <c r="J205" s="63"/>
    </row>
    <row r="206" spans="1:10">
      <c r="A206" s="43">
        <v>71</v>
      </c>
      <c r="B206" s="14" t="s">
        <v>364</v>
      </c>
      <c r="C206" s="14" t="s">
        <v>365</v>
      </c>
      <c r="D206" s="14" t="s">
        <v>366</v>
      </c>
      <c r="E206" s="50">
        <v>45666</v>
      </c>
      <c r="F206" s="14" t="s">
        <v>1673</v>
      </c>
      <c r="G206" s="51">
        <v>44.9</v>
      </c>
      <c r="H206" s="50">
        <v>45666</v>
      </c>
      <c r="I206" s="14">
        <v>45.24</v>
      </c>
      <c r="J206" s="63"/>
    </row>
    <row r="207" spans="1:10">
      <c r="A207" s="43">
        <v>72</v>
      </c>
      <c r="B207" s="14" t="s">
        <v>364</v>
      </c>
      <c r="C207" s="14" t="s">
        <v>365</v>
      </c>
      <c r="D207" s="14" t="s">
        <v>366</v>
      </c>
      <c r="E207" s="50">
        <v>45666</v>
      </c>
      <c r="F207" s="14" t="s">
        <v>2354</v>
      </c>
      <c r="G207" s="51">
        <v>44.26</v>
      </c>
      <c r="H207" s="50">
        <v>45666</v>
      </c>
      <c r="I207" s="61">
        <v>44.6</v>
      </c>
      <c r="J207" s="63"/>
    </row>
    <row r="208" spans="1:10">
      <c r="A208" s="43">
        <v>73</v>
      </c>
      <c r="B208" s="14" t="s">
        <v>364</v>
      </c>
      <c r="C208" s="14" t="s">
        <v>365</v>
      </c>
      <c r="D208" s="14" t="s">
        <v>366</v>
      </c>
      <c r="E208" s="50">
        <v>45666</v>
      </c>
      <c r="F208" s="14" t="s">
        <v>2355</v>
      </c>
      <c r="G208" s="51">
        <v>46.24</v>
      </c>
      <c r="H208" s="50">
        <v>45666</v>
      </c>
      <c r="I208" s="61">
        <v>45.7</v>
      </c>
      <c r="J208" s="63"/>
    </row>
    <row r="209" spans="1:10">
      <c r="A209" s="43">
        <v>74</v>
      </c>
      <c r="B209" s="14" t="s">
        <v>364</v>
      </c>
      <c r="C209" s="14" t="s">
        <v>365</v>
      </c>
      <c r="D209" s="14" t="s">
        <v>366</v>
      </c>
      <c r="E209" s="50">
        <v>45666</v>
      </c>
      <c r="F209" s="14" t="s">
        <v>1677</v>
      </c>
      <c r="G209" s="51">
        <v>55.72</v>
      </c>
      <c r="H209" s="50">
        <v>45666</v>
      </c>
      <c r="I209" s="61">
        <v>55.74</v>
      </c>
      <c r="J209" s="63"/>
    </row>
    <row r="210" spans="1:10">
      <c r="A210" s="43">
        <v>75</v>
      </c>
      <c r="B210" s="14" t="s">
        <v>364</v>
      </c>
      <c r="C210" s="14" t="s">
        <v>365</v>
      </c>
      <c r="D210" s="14" t="s">
        <v>366</v>
      </c>
      <c r="E210" s="50">
        <v>45666</v>
      </c>
      <c r="F210" s="14" t="s">
        <v>2356</v>
      </c>
      <c r="G210" s="51">
        <v>58.8</v>
      </c>
      <c r="H210" s="50">
        <v>45666</v>
      </c>
      <c r="I210" s="14">
        <v>59.16</v>
      </c>
      <c r="J210" s="63"/>
    </row>
    <row r="211" spans="1:10">
      <c r="A211" s="43">
        <v>76</v>
      </c>
      <c r="B211" s="14" t="s">
        <v>364</v>
      </c>
      <c r="C211" s="14" t="s">
        <v>365</v>
      </c>
      <c r="D211" s="14" t="s">
        <v>366</v>
      </c>
      <c r="E211" s="50">
        <v>45666</v>
      </c>
      <c r="F211" s="14" t="s">
        <v>2357</v>
      </c>
      <c r="G211" s="51">
        <v>56.34</v>
      </c>
      <c r="H211" s="50">
        <v>45666</v>
      </c>
      <c r="I211" s="14">
        <v>56.84</v>
      </c>
      <c r="J211" s="63"/>
    </row>
    <row r="212" spans="1:10">
      <c r="A212" s="43">
        <v>77</v>
      </c>
      <c r="B212" s="14" t="s">
        <v>364</v>
      </c>
      <c r="C212" s="14" t="s">
        <v>365</v>
      </c>
      <c r="D212" s="14" t="s">
        <v>366</v>
      </c>
      <c r="E212" s="50">
        <v>45666</v>
      </c>
      <c r="F212" s="14" t="s">
        <v>2358</v>
      </c>
      <c r="G212" s="51">
        <v>43.7</v>
      </c>
      <c r="H212" s="50">
        <v>45666</v>
      </c>
      <c r="I212" s="14">
        <v>44.06</v>
      </c>
      <c r="J212" s="63"/>
    </row>
    <row r="213" spans="1:10">
      <c r="A213" s="43">
        <v>78</v>
      </c>
      <c r="B213" s="14" t="s">
        <v>364</v>
      </c>
      <c r="C213" s="14" t="s">
        <v>365</v>
      </c>
      <c r="D213" s="14" t="s">
        <v>366</v>
      </c>
      <c r="E213" s="50">
        <v>45666</v>
      </c>
      <c r="F213" s="14" t="s">
        <v>2359</v>
      </c>
      <c r="G213" s="51">
        <v>47.62</v>
      </c>
      <c r="H213" s="50">
        <v>45666</v>
      </c>
      <c r="I213" s="14">
        <v>47.92</v>
      </c>
      <c r="J213" s="63"/>
    </row>
    <row r="214" spans="1:10">
      <c r="A214" s="43">
        <v>79</v>
      </c>
      <c r="B214" s="14" t="s">
        <v>364</v>
      </c>
      <c r="C214" s="14" t="s">
        <v>365</v>
      </c>
      <c r="D214" s="14" t="s">
        <v>366</v>
      </c>
      <c r="E214" s="50">
        <v>45666</v>
      </c>
      <c r="F214" s="14" t="s">
        <v>2360</v>
      </c>
      <c r="G214" s="51">
        <v>45.38</v>
      </c>
      <c r="H214" s="50">
        <v>45666</v>
      </c>
      <c r="I214" s="14">
        <v>45.74</v>
      </c>
      <c r="J214" s="63"/>
    </row>
    <row r="215" spans="1:10">
      <c r="A215" s="43">
        <v>80</v>
      </c>
      <c r="B215" s="14" t="s">
        <v>364</v>
      </c>
      <c r="C215" s="14" t="s">
        <v>365</v>
      </c>
      <c r="D215" s="14" t="s">
        <v>366</v>
      </c>
      <c r="E215" s="50">
        <v>45666</v>
      </c>
      <c r="F215" s="14" t="s">
        <v>632</v>
      </c>
      <c r="G215" s="51">
        <v>48.3</v>
      </c>
      <c r="H215" s="50">
        <v>45666</v>
      </c>
      <c r="I215" s="61">
        <v>48.6</v>
      </c>
      <c r="J215" s="63"/>
    </row>
    <row r="216" spans="1:10">
      <c r="A216" s="43">
        <v>81</v>
      </c>
      <c r="B216" s="14" t="s">
        <v>364</v>
      </c>
      <c r="C216" s="14" t="s">
        <v>365</v>
      </c>
      <c r="D216" s="14" t="s">
        <v>366</v>
      </c>
      <c r="E216" s="50">
        <v>45666</v>
      </c>
      <c r="F216" s="14" t="s">
        <v>2361</v>
      </c>
      <c r="G216" s="51">
        <v>53.82</v>
      </c>
      <c r="H216" s="50">
        <v>45666</v>
      </c>
      <c r="I216" s="14">
        <v>54.08</v>
      </c>
      <c r="J216" s="63"/>
    </row>
    <row r="217" spans="1:10">
      <c r="A217" s="43">
        <v>82</v>
      </c>
      <c r="B217" s="14" t="s">
        <v>364</v>
      </c>
      <c r="C217" s="14" t="s">
        <v>365</v>
      </c>
      <c r="D217" s="14" t="s">
        <v>366</v>
      </c>
      <c r="E217" s="50">
        <v>45666</v>
      </c>
      <c r="F217" s="14" t="s">
        <v>2362</v>
      </c>
      <c r="G217" s="51">
        <v>44.24</v>
      </c>
      <c r="H217" s="50">
        <v>45666</v>
      </c>
      <c r="I217" s="61">
        <v>44.5</v>
      </c>
      <c r="J217" s="63"/>
    </row>
    <row r="218" spans="1:10">
      <c r="A218" s="43">
        <v>83</v>
      </c>
      <c r="B218" s="14" t="s">
        <v>364</v>
      </c>
      <c r="C218" s="14" t="s">
        <v>365</v>
      </c>
      <c r="D218" s="14" t="s">
        <v>366</v>
      </c>
      <c r="E218" s="50">
        <v>45666</v>
      </c>
      <c r="F218" s="14" t="s">
        <v>2363</v>
      </c>
      <c r="G218" s="51">
        <v>45.08</v>
      </c>
      <c r="H218" s="50">
        <v>45666</v>
      </c>
      <c r="I218" s="14">
        <v>45.28</v>
      </c>
      <c r="J218" s="63"/>
    </row>
    <row r="219" spans="1:10">
      <c r="A219" s="43">
        <v>84</v>
      </c>
      <c r="B219" s="14" t="s">
        <v>364</v>
      </c>
      <c r="C219" s="14" t="s">
        <v>365</v>
      </c>
      <c r="D219" s="14" t="s">
        <v>366</v>
      </c>
      <c r="E219" s="50">
        <v>45666</v>
      </c>
      <c r="F219" s="14" t="s">
        <v>2364</v>
      </c>
      <c r="G219" s="51">
        <v>57.3</v>
      </c>
      <c r="H219" s="50">
        <v>45666</v>
      </c>
      <c r="I219" s="14">
        <v>57.84</v>
      </c>
      <c r="J219" s="63"/>
    </row>
    <row r="220" spans="1:10">
      <c r="A220" s="43">
        <v>85</v>
      </c>
      <c r="B220" s="14" t="s">
        <v>364</v>
      </c>
      <c r="C220" s="14" t="s">
        <v>365</v>
      </c>
      <c r="D220" s="14" t="s">
        <v>366</v>
      </c>
      <c r="E220" s="50">
        <v>45666</v>
      </c>
      <c r="F220" s="14" t="s">
        <v>2365</v>
      </c>
      <c r="G220" s="51">
        <v>46.2</v>
      </c>
      <c r="H220" s="50">
        <v>45666</v>
      </c>
      <c r="I220" s="14">
        <v>46.66</v>
      </c>
      <c r="J220" s="63"/>
    </row>
    <row r="221" spans="1:10">
      <c r="A221" s="43">
        <v>86</v>
      </c>
      <c r="B221" s="14" t="s">
        <v>364</v>
      </c>
      <c r="C221" s="14" t="s">
        <v>365</v>
      </c>
      <c r="D221" s="14" t="s">
        <v>366</v>
      </c>
      <c r="E221" s="50">
        <v>45666</v>
      </c>
      <c r="F221" s="14" t="s">
        <v>2366</v>
      </c>
      <c r="G221" s="51">
        <v>46.64</v>
      </c>
      <c r="H221" s="50">
        <v>45666</v>
      </c>
      <c r="I221" s="14">
        <v>47.08</v>
      </c>
      <c r="J221" s="63"/>
    </row>
    <row r="222" spans="1:10">
      <c r="A222" s="43">
        <v>87</v>
      </c>
      <c r="B222" s="14" t="s">
        <v>364</v>
      </c>
      <c r="C222" s="14" t="s">
        <v>365</v>
      </c>
      <c r="D222" s="14" t="s">
        <v>366</v>
      </c>
      <c r="E222" s="50">
        <v>45666</v>
      </c>
      <c r="F222" s="14" t="s">
        <v>2367</v>
      </c>
      <c r="G222" s="51">
        <v>45.46</v>
      </c>
      <c r="H222" s="50">
        <v>45666</v>
      </c>
      <c r="I222" s="14">
        <v>45.92</v>
      </c>
      <c r="J222" s="63"/>
    </row>
    <row r="223" spans="1:10">
      <c r="A223" s="43">
        <v>88</v>
      </c>
      <c r="B223" s="14" t="s">
        <v>364</v>
      </c>
      <c r="C223" s="14" t="s">
        <v>365</v>
      </c>
      <c r="D223" s="14" t="s">
        <v>366</v>
      </c>
      <c r="E223" s="50">
        <v>45666</v>
      </c>
      <c r="F223" s="14" t="s">
        <v>2368</v>
      </c>
      <c r="G223" s="51">
        <v>56.9</v>
      </c>
      <c r="H223" s="50">
        <v>45666</v>
      </c>
      <c r="I223" s="14">
        <v>57.14</v>
      </c>
      <c r="J223" s="63"/>
    </row>
    <row r="224" spans="1:10">
      <c r="A224" s="43">
        <v>89</v>
      </c>
      <c r="B224" s="14" t="s">
        <v>364</v>
      </c>
      <c r="C224" s="14" t="s">
        <v>365</v>
      </c>
      <c r="D224" s="14" t="s">
        <v>366</v>
      </c>
      <c r="E224" s="50">
        <v>45666</v>
      </c>
      <c r="F224" s="14" t="s">
        <v>2369</v>
      </c>
      <c r="G224" s="51">
        <v>47.36</v>
      </c>
      <c r="H224" s="50">
        <v>45666</v>
      </c>
      <c r="I224" s="14">
        <v>47.66</v>
      </c>
      <c r="J224" s="63"/>
    </row>
    <row r="225" spans="1:10">
      <c r="A225" s="43">
        <v>90</v>
      </c>
      <c r="B225" s="14" t="s">
        <v>364</v>
      </c>
      <c r="C225" s="14" t="s">
        <v>365</v>
      </c>
      <c r="D225" s="14" t="s">
        <v>366</v>
      </c>
      <c r="E225" s="50">
        <v>45666</v>
      </c>
      <c r="F225" s="14" t="s">
        <v>2370</v>
      </c>
      <c r="G225" s="51">
        <v>58.02</v>
      </c>
      <c r="H225" s="50">
        <v>45666</v>
      </c>
      <c r="I225" s="14">
        <v>58.58</v>
      </c>
      <c r="J225" s="63"/>
    </row>
    <row r="226" spans="1:10">
      <c r="A226" s="43">
        <v>91</v>
      </c>
      <c r="B226" s="14" t="s">
        <v>364</v>
      </c>
      <c r="C226" s="14" t="s">
        <v>365</v>
      </c>
      <c r="D226" s="14" t="s">
        <v>366</v>
      </c>
      <c r="E226" s="50">
        <v>45666</v>
      </c>
      <c r="F226" s="14" t="s">
        <v>609</v>
      </c>
      <c r="G226" s="51">
        <v>59.9</v>
      </c>
      <c r="H226" s="50">
        <v>45666</v>
      </c>
      <c r="I226" s="14">
        <v>58.38</v>
      </c>
      <c r="J226" s="63"/>
    </row>
    <row r="227" spans="1:10">
      <c r="A227" s="43">
        <v>92</v>
      </c>
      <c r="B227" s="14" t="s">
        <v>364</v>
      </c>
      <c r="C227" s="14" t="s">
        <v>365</v>
      </c>
      <c r="D227" s="14" t="s">
        <v>366</v>
      </c>
      <c r="E227" s="50">
        <v>45666</v>
      </c>
      <c r="F227" s="14" t="s">
        <v>2371</v>
      </c>
      <c r="G227" s="51">
        <v>45.46</v>
      </c>
      <c r="H227" s="50">
        <v>45666</v>
      </c>
      <c r="I227" s="14">
        <v>45.62</v>
      </c>
      <c r="J227" s="63"/>
    </row>
    <row r="228" spans="1:10">
      <c r="A228" s="43">
        <v>93</v>
      </c>
      <c r="B228" s="14" t="s">
        <v>364</v>
      </c>
      <c r="C228" s="14" t="s">
        <v>365</v>
      </c>
      <c r="D228" s="14" t="s">
        <v>366</v>
      </c>
      <c r="E228" s="50">
        <v>45666</v>
      </c>
      <c r="F228" s="14" t="s">
        <v>619</v>
      </c>
      <c r="G228" s="51">
        <v>46.94</v>
      </c>
      <c r="H228" s="50">
        <v>45666</v>
      </c>
      <c r="I228" s="61">
        <v>47.16</v>
      </c>
      <c r="J228" s="63"/>
    </row>
    <row r="229" spans="1:10">
      <c r="A229" s="43">
        <v>94</v>
      </c>
      <c r="B229" s="14" t="s">
        <v>364</v>
      </c>
      <c r="C229" s="14" t="s">
        <v>365</v>
      </c>
      <c r="D229" s="14" t="s">
        <v>366</v>
      </c>
      <c r="E229" s="50">
        <v>45666</v>
      </c>
      <c r="F229" s="14" t="s">
        <v>621</v>
      </c>
      <c r="G229" s="51">
        <v>54.7</v>
      </c>
      <c r="H229" s="50">
        <v>45666</v>
      </c>
      <c r="I229" s="14">
        <v>54.14</v>
      </c>
      <c r="J229" s="63"/>
    </row>
    <row r="230" spans="1:10">
      <c r="A230" s="43">
        <v>95</v>
      </c>
      <c r="B230" s="14" t="s">
        <v>364</v>
      </c>
      <c r="C230" s="14" t="s">
        <v>365</v>
      </c>
      <c r="D230" s="14" t="s">
        <v>366</v>
      </c>
      <c r="E230" s="50">
        <v>45666</v>
      </c>
      <c r="F230" s="14" t="s">
        <v>2372</v>
      </c>
      <c r="G230" s="51">
        <v>57.36</v>
      </c>
      <c r="H230" s="50">
        <v>45666</v>
      </c>
      <c r="I230" s="14">
        <v>57.82</v>
      </c>
      <c r="J230" s="63"/>
    </row>
    <row r="231" spans="1:10">
      <c r="A231" s="43">
        <v>96</v>
      </c>
      <c r="B231" s="14" t="s">
        <v>364</v>
      </c>
      <c r="C231" s="14" t="s">
        <v>365</v>
      </c>
      <c r="D231" s="14" t="s">
        <v>366</v>
      </c>
      <c r="E231" s="50">
        <v>45666</v>
      </c>
      <c r="F231" s="14" t="s">
        <v>626</v>
      </c>
      <c r="G231" s="51">
        <v>45.62</v>
      </c>
      <c r="H231" s="50">
        <v>45666</v>
      </c>
      <c r="I231" s="14">
        <v>45.98</v>
      </c>
      <c r="J231" s="63"/>
    </row>
    <row r="232" spans="1:10">
      <c r="A232" s="43">
        <v>97</v>
      </c>
      <c r="B232" s="14" t="s">
        <v>364</v>
      </c>
      <c r="C232" s="14" t="s">
        <v>365</v>
      </c>
      <c r="D232" s="14" t="s">
        <v>366</v>
      </c>
      <c r="E232" s="50">
        <v>45667</v>
      </c>
      <c r="F232" s="14" t="s">
        <v>688</v>
      </c>
      <c r="G232" s="51">
        <v>57.72</v>
      </c>
      <c r="H232" s="50">
        <v>45667</v>
      </c>
      <c r="I232" s="61">
        <v>58.2</v>
      </c>
      <c r="J232" s="63"/>
    </row>
    <row r="233" spans="1:10">
      <c r="A233" s="43">
        <v>98</v>
      </c>
      <c r="B233" s="14" t="s">
        <v>364</v>
      </c>
      <c r="C233" s="14" t="s">
        <v>365</v>
      </c>
      <c r="D233" s="14" t="s">
        <v>366</v>
      </c>
      <c r="E233" s="50">
        <v>45667</v>
      </c>
      <c r="F233" s="14" t="s">
        <v>2373</v>
      </c>
      <c r="G233" s="51">
        <v>55.8</v>
      </c>
      <c r="H233" s="50">
        <v>45667</v>
      </c>
      <c r="I233" s="61">
        <v>56.4</v>
      </c>
      <c r="J233" s="63"/>
    </row>
    <row r="234" spans="1:10">
      <c r="A234" s="43">
        <v>99</v>
      </c>
      <c r="B234" s="14" t="s">
        <v>364</v>
      </c>
      <c r="C234" s="14" t="s">
        <v>365</v>
      </c>
      <c r="D234" s="14" t="s">
        <v>366</v>
      </c>
      <c r="E234" s="50">
        <v>45667</v>
      </c>
      <c r="F234" s="14" t="s">
        <v>681</v>
      </c>
      <c r="G234" s="51">
        <v>47.82</v>
      </c>
      <c r="H234" s="50">
        <v>45667</v>
      </c>
      <c r="I234" s="61">
        <v>48.4</v>
      </c>
      <c r="J234" s="63"/>
    </row>
    <row r="235" spans="1:10">
      <c r="A235" s="43">
        <v>100</v>
      </c>
      <c r="B235" s="14" t="s">
        <v>364</v>
      </c>
      <c r="C235" s="14" t="s">
        <v>365</v>
      </c>
      <c r="D235" s="14" t="s">
        <v>366</v>
      </c>
      <c r="E235" s="50">
        <v>45667</v>
      </c>
      <c r="F235" s="14" t="s">
        <v>685</v>
      </c>
      <c r="G235" s="51">
        <v>44.58</v>
      </c>
      <c r="H235" s="50">
        <v>45667</v>
      </c>
      <c r="I235" s="14">
        <v>44.86</v>
      </c>
      <c r="J235" s="63"/>
    </row>
    <row r="236" spans="1:10">
      <c r="A236" s="43">
        <v>101</v>
      </c>
      <c r="B236" s="14" t="s">
        <v>364</v>
      </c>
      <c r="C236" s="14" t="s">
        <v>365</v>
      </c>
      <c r="D236" s="14" t="s">
        <v>366</v>
      </c>
      <c r="E236" s="50">
        <v>45667</v>
      </c>
      <c r="F236" s="14" t="s">
        <v>2374</v>
      </c>
      <c r="G236" s="51">
        <v>47.44</v>
      </c>
      <c r="H236" s="50">
        <v>45667</v>
      </c>
      <c r="I236" s="14">
        <v>47.82</v>
      </c>
      <c r="J236" s="63"/>
    </row>
    <row r="237" spans="1:10">
      <c r="A237" s="43">
        <v>102</v>
      </c>
      <c r="B237" s="14" t="s">
        <v>364</v>
      </c>
      <c r="C237" s="14" t="s">
        <v>365</v>
      </c>
      <c r="D237" s="14" t="s">
        <v>366</v>
      </c>
      <c r="E237" s="50">
        <v>45667</v>
      </c>
      <c r="F237" s="14" t="s">
        <v>715</v>
      </c>
      <c r="G237" s="51">
        <v>47.72</v>
      </c>
      <c r="H237" s="50">
        <v>45667</v>
      </c>
      <c r="I237" s="14">
        <v>48.16</v>
      </c>
      <c r="J237" s="63"/>
    </row>
    <row r="238" spans="1:10">
      <c r="A238" s="43">
        <v>103</v>
      </c>
      <c r="B238" s="14" t="s">
        <v>364</v>
      </c>
      <c r="C238" s="14" t="s">
        <v>365</v>
      </c>
      <c r="D238" s="14" t="s">
        <v>366</v>
      </c>
      <c r="E238" s="50">
        <v>45667</v>
      </c>
      <c r="F238" s="14" t="s">
        <v>682</v>
      </c>
      <c r="G238" s="51">
        <v>46.44</v>
      </c>
      <c r="H238" s="50">
        <v>45667</v>
      </c>
      <c r="I238" s="14">
        <v>45.78</v>
      </c>
      <c r="J238" s="63"/>
    </row>
    <row r="239" spans="1:10">
      <c r="A239" s="43">
        <v>104</v>
      </c>
      <c r="B239" s="14" t="s">
        <v>364</v>
      </c>
      <c r="C239" s="14" t="s">
        <v>365</v>
      </c>
      <c r="D239" s="14" t="s">
        <v>366</v>
      </c>
      <c r="E239" s="50">
        <v>45667</v>
      </c>
      <c r="F239" s="14" t="s">
        <v>660</v>
      </c>
      <c r="G239" s="51">
        <v>54.88</v>
      </c>
      <c r="H239" s="50">
        <v>45667</v>
      </c>
      <c r="I239" s="61">
        <v>55.3</v>
      </c>
      <c r="J239" s="63"/>
    </row>
    <row r="240" spans="1:10">
      <c r="A240" s="43">
        <v>105</v>
      </c>
      <c r="B240" s="14" t="s">
        <v>364</v>
      </c>
      <c r="C240" s="14" t="s">
        <v>365</v>
      </c>
      <c r="D240" s="14" t="s">
        <v>366</v>
      </c>
      <c r="E240" s="50">
        <v>45667</v>
      </c>
      <c r="F240" s="14" t="s">
        <v>1678</v>
      </c>
      <c r="G240" s="51">
        <v>54.48</v>
      </c>
      <c r="H240" s="50">
        <v>45667</v>
      </c>
      <c r="I240" s="14">
        <v>54.86</v>
      </c>
      <c r="J240" s="63"/>
    </row>
    <row r="241" spans="1:10">
      <c r="A241" s="43">
        <v>106</v>
      </c>
      <c r="B241" s="14" t="s">
        <v>364</v>
      </c>
      <c r="C241" s="14" t="s">
        <v>365</v>
      </c>
      <c r="D241" s="14" t="s">
        <v>366</v>
      </c>
      <c r="E241" s="50">
        <v>45667</v>
      </c>
      <c r="F241" s="14" t="s">
        <v>664</v>
      </c>
      <c r="G241" s="51">
        <v>57.62</v>
      </c>
      <c r="H241" s="50">
        <v>45667</v>
      </c>
      <c r="I241" s="14">
        <v>58.14</v>
      </c>
      <c r="J241" s="63"/>
    </row>
    <row r="242" spans="1:10">
      <c r="A242" s="43">
        <v>107</v>
      </c>
      <c r="B242" s="14" t="s">
        <v>364</v>
      </c>
      <c r="C242" s="14" t="s">
        <v>365</v>
      </c>
      <c r="D242" s="14" t="s">
        <v>366</v>
      </c>
      <c r="E242" s="50">
        <v>45667</v>
      </c>
      <c r="F242" s="14" t="s">
        <v>2375</v>
      </c>
      <c r="G242" s="51">
        <v>55.92</v>
      </c>
      <c r="H242" s="50">
        <v>45667</v>
      </c>
      <c r="I242" s="14">
        <v>56.38</v>
      </c>
      <c r="J242" s="63"/>
    </row>
    <row r="243" spans="1:10">
      <c r="A243" s="43">
        <v>108</v>
      </c>
      <c r="B243" s="14" t="s">
        <v>364</v>
      </c>
      <c r="C243" s="14" t="s">
        <v>365</v>
      </c>
      <c r="D243" s="14" t="s">
        <v>366</v>
      </c>
      <c r="E243" s="50">
        <v>45667</v>
      </c>
      <c r="F243" s="14" t="s">
        <v>678</v>
      </c>
      <c r="G243" s="51">
        <v>44.74</v>
      </c>
      <c r="H243" s="50">
        <v>45667</v>
      </c>
      <c r="I243" s="61">
        <v>45.2</v>
      </c>
      <c r="J243" s="63"/>
    </row>
    <row r="244" spans="1:10">
      <c r="A244" s="43">
        <v>109</v>
      </c>
      <c r="B244" s="14" t="s">
        <v>364</v>
      </c>
      <c r="C244" s="14" t="s">
        <v>365</v>
      </c>
      <c r="D244" s="14" t="s">
        <v>366</v>
      </c>
      <c r="E244" s="50">
        <v>45667</v>
      </c>
      <c r="F244" s="14" t="s">
        <v>667</v>
      </c>
      <c r="G244" s="51">
        <v>45.08</v>
      </c>
      <c r="H244" s="50">
        <v>45667</v>
      </c>
      <c r="I244" s="14">
        <v>44.34</v>
      </c>
      <c r="J244" s="63"/>
    </row>
    <row r="245" spans="1:10">
      <c r="A245" s="43">
        <v>110</v>
      </c>
      <c r="B245" s="14" t="s">
        <v>364</v>
      </c>
      <c r="C245" s="14" t="s">
        <v>365</v>
      </c>
      <c r="D245" s="14" t="s">
        <v>366</v>
      </c>
      <c r="E245" s="50">
        <v>45667</v>
      </c>
      <c r="F245" s="14" t="s">
        <v>2376</v>
      </c>
      <c r="G245" s="51">
        <v>57.1</v>
      </c>
      <c r="H245" s="50">
        <v>45667</v>
      </c>
      <c r="I245" s="61">
        <v>57.6</v>
      </c>
      <c r="J245" s="63"/>
    </row>
    <row r="246" spans="1:10">
      <c r="A246" s="43">
        <v>111</v>
      </c>
      <c r="B246" s="14" t="s">
        <v>364</v>
      </c>
      <c r="C246" s="14" t="s">
        <v>365</v>
      </c>
      <c r="D246" s="14" t="s">
        <v>366</v>
      </c>
      <c r="E246" s="50">
        <v>45667</v>
      </c>
      <c r="F246" s="14" t="s">
        <v>683</v>
      </c>
      <c r="G246" s="51">
        <v>46.26</v>
      </c>
      <c r="H246" s="50">
        <v>45667</v>
      </c>
      <c r="I246" s="61">
        <v>46.7</v>
      </c>
      <c r="J246" s="63"/>
    </row>
    <row r="247" spans="1:10">
      <c r="A247" s="43">
        <v>112</v>
      </c>
      <c r="B247" s="14" t="s">
        <v>364</v>
      </c>
      <c r="C247" s="14" t="s">
        <v>365</v>
      </c>
      <c r="D247" s="14" t="s">
        <v>366</v>
      </c>
      <c r="E247" s="50">
        <v>45667</v>
      </c>
      <c r="F247" s="14" t="s">
        <v>687</v>
      </c>
      <c r="G247" s="51">
        <v>54.58</v>
      </c>
      <c r="H247" s="50">
        <v>45667</v>
      </c>
      <c r="I247" s="14">
        <v>55.06</v>
      </c>
      <c r="J247" s="63"/>
    </row>
    <row r="248" spans="1:10">
      <c r="A248" s="43">
        <v>113</v>
      </c>
      <c r="B248" s="14" t="s">
        <v>364</v>
      </c>
      <c r="C248" s="14" t="s">
        <v>365</v>
      </c>
      <c r="D248" s="14" t="s">
        <v>366</v>
      </c>
      <c r="E248" s="50">
        <v>45667</v>
      </c>
      <c r="F248" s="14" t="s">
        <v>686</v>
      </c>
      <c r="G248" s="51">
        <v>54.06</v>
      </c>
      <c r="H248" s="50">
        <v>45667</v>
      </c>
      <c r="I248" s="14">
        <v>54.38</v>
      </c>
      <c r="J248" s="63"/>
    </row>
    <row r="249" spans="1:10">
      <c r="A249" s="43">
        <v>114</v>
      </c>
      <c r="B249" s="14" t="s">
        <v>364</v>
      </c>
      <c r="C249" s="14" t="s">
        <v>365</v>
      </c>
      <c r="D249" s="14" t="s">
        <v>366</v>
      </c>
      <c r="E249" s="50">
        <v>45667</v>
      </c>
      <c r="F249" s="14" t="s">
        <v>712</v>
      </c>
      <c r="G249" s="51">
        <v>42.98</v>
      </c>
      <c r="H249" s="50">
        <v>45667</v>
      </c>
      <c r="I249" s="14">
        <v>43.36</v>
      </c>
      <c r="J249" s="63"/>
    </row>
    <row r="250" spans="1:10">
      <c r="A250" s="43">
        <v>115</v>
      </c>
      <c r="B250" s="14" t="s">
        <v>364</v>
      </c>
      <c r="C250" s="14" t="s">
        <v>365</v>
      </c>
      <c r="D250" s="14" t="s">
        <v>366</v>
      </c>
      <c r="E250" s="50">
        <v>45667</v>
      </c>
      <c r="F250" s="14" t="s">
        <v>990</v>
      </c>
      <c r="G250" s="51">
        <v>44.94</v>
      </c>
      <c r="H250" s="50">
        <v>45667</v>
      </c>
      <c r="I250" s="14">
        <v>45.38</v>
      </c>
      <c r="J250" s="63"/>
    </row>
    <row r="251" spans="1:10">
      <c r="A251" s="43">
        <v>116</v>
      </c>
      <c r="B251" s="14" t="s">
        <v>364</v>
      </c>
      <c r="C251" s="14" t="s">
        <v>365</v>
      </c>
      <c r="D251" s="14" t="s">
        <v>366</v>
      </c>
      <c r="E251" s="50">
        <v>45667</v>
      </c>
      <c r="F251" s="14" t="s">
        <v>677</v>
      </c>
      <c r="G251" s="51">
        <v>42.74</v>
      </c>
      <c r="H251" s="50">
        <v>45667</v>
      </c>
      <c r="I251" s="14">
        <v>43.12</v>
      </c>
      <c r="J251" s="63"/>
    </row>
    <row r="252" spans="1:10">
      <c r="A252" s="43">
        <v>117</v>
      </c>
      <c r="B252" s="14" t="s">
        <v>364</v>
      </c>
      <c r="C252" s="14" t="s">
        <v>365</v>
      </c>
      <c r="D252" s="14" t="s">
        <v>366</v>
      </c>
      <c r="E252" s="50">
        <v>45667</v>
      </c>
      <c r="F252" s="14" t="s">
        <v>671</v>
      </c>
      <c r="G252" s="51">
        <v>44.16</v>
      </c>
      <c r="H252" s="50">
        <v>45667</v>
      </c>
      <c r="I252" s="61">
        <v>44.5</v>
      </c>
      <c r="J252" s="63"/>
    </row>
    <row r="253" spans="1:10">
      <c r="A253" s="43">
        <v>118</v>
      </c>
      <c r="B253" s="14" t="s">
        <v>364</v>
      </c>
      <c r="C253" s="14" t="s">
        <v>365</v>
      </c>
      <c r="D253" s="14" t="s">
        <v>366</v>
      </c>
      <c r="E253" s="50">
        <v>45667</v>
      </c>
      <c r="F253" s="14" t="s">
        <v>675</v>
      </c>
      <c r="G253" s="51">
        <v>47.04</v>
      </c>
      <c r="H253" s="50">
        <v>45667</v>
      </c>
      <c r="I253" s="61">
        <v>47.5</v>
      </c>
      <c r="J253" s="63"/>
    </row>
    <row r="254" spans="1:10">
      <c r="A254" s="43">
        <v>119</v>
      </c>
      <c r="B254" s="14" t="s">
        <v>364</v>
      </c>
      <c r="C254" s="14" t="s">
        <v>365</v>
      </c>
      <c r="D254" s="14" t="s">
        <v>366</v>
      </c>
      <c r="E254" s="50">
        <v>45667</v>
      </c>
      <c r="F254" s="14" t="s">
        <v>663</v>
      </c>
      <c r="G254" s="51">
        <v>56.74</v>
      </c>
      <c r="H254" s="50">
        <v>45667</v>
      </c>
      <c r="I254" s="14">
        <v>57.22</v>
      </c>
      <c r="J254" s="63"/>
    </row>
    <row r="255" spans="1:10">
      <c r="A255" s="43">
        <v>120</v>
      </c>
      <c r="B255" s="14" t="s">
        <v>364</v>
      </c>
      <c r="C255" s="14" t="s">
        <v>365</v>
      </c>
      <c r="D255" s="14" t="s">
        <v>366</v>
      </c>
      <c r="E255" s="50">
        <v>45667</v>
      </c>
      <c r="F255" s="14" t="s">
        <v>2377</v>
      </c>
      <c r="G255" s="51">
        <v>45.56</v>
      </c>
      <c r="H255" s="50">
        <v>45667</v>
      </c>
      <c r="I255" s="14">
        <v>45.94</v>
      </c>
      <c r="J255" s="63"/>
    </row>
    <row r="256" spans="1:10">
      <c r="A256" s="43">
        <v>121</v>
      </c>
      <c r="B256" s="14" t="s">
        <v>364</v>
      </c>
      <c r="C256" s="14" t="s">
        <v>365</v>
      </c>
      <c r="D256" s="14" t="s">
        <v>366</v>
      </c>
      <c r="E256" s="50">
        <v>45667</v>
      </c>
      <c r="F256" s="14" t="s">
        <v>2378</v>
      </c>
      <c r="G256" s="51">
        <v>57.08</v>
      </c>
      <c r="H256" s="50">
        <v>45667</v>
      </c>
      <c r="I256" s="61">
        <v>57.4</v>
      </c>
      <c r="J256" s="63"/>
    </row>
    <row r="257" spans="1:10">
      <c r="A257" s="43">
        <v>122</v>
      </c>
      <c r="B257" s="14" t="s">
        <v>364</v>
      </c>
      <c r="C257" s="14" t="s">
        <v>365</v>
      </c>
      <c r="D257" s="14" t="s">
        <v>366</v>
      </c>
      <c r="E257" s="50">
        <v>45667</v>
      </c>
      <c r="F257" s="14" t="s">
        <v>644</v>
      </c>
      <c r="G257" s="51">
        <v>45.7</v>
      </c>
      <c r="H257" s="50">
        <v>45667</v>
      </c>
      <c r="I257" s="14">
        <v>46.04</v>
      </c>
      <c r="J257" s="63"/>
    </row>
    <row r="258" spans="1:10">
      <c r="A258" s="43">
        <v>123</v>
      </c>
      <c r="B258" s="14" t="s">
        <v>364</v>
      </c>
      <c r="C258" s="14" t="s">
        <v>365</v>
      </c>
      <c r="D258" s="14" t="s">
        <v>366</v>
      </c>
      <c r="E258" s="50">
        <v>45667</v>
      </c>
      <c r="F258" s="14" t="s">
        <v>718</v>
      </c>
      <c r="G258" s="51">
        <v>53.38</v>
      </c>
      <c r="H258" s="50">
        <v>45667</v>
      </c>
      <c r="I258" s="61">
        <v>53.8</v>
      </c>
      <c r="J258" s="63"/>
    </row>
    <row r="259" spans="1:10">
      <c r="A259" s="43">
        <v>124</v>
      </c>
      <c r="B259" s="14" t="s">
        <v>364</v>
      </c>
      <c r="C259" s="14" t="s">
        <v>365</v>
      </c>
      <c r="D259" s="14" t="s">
        <v>366</v>
      </c>
      <c r="E259" s="50">
        <v>45667</v>
      </c>
      <c r="F259" s="14" t="s">
        <v>2379</v>
      </c>
      <c r="G259" s="51">
        <v>55.06</v>
      </c>
      <c r="H259" s="50">
        <v>45667</v>
      </c>
      <c r="I259" s="14">
        <v>55.52</v>
      </c>
      <c r="J259" s="63"/>
    </row>
    <row r="260" spans="1:10">
      <c r="A260" s="43">
        <v>125</v>
      </c>
      <c r="B260" s="14" t="s">
        <v>364</v>
      </c>
      <c r="C260" s="14" t="s">
        <v>365</v>
      </c>
      <c r="D260" s="14" t="s">
        <v>366</v>
      </c>
      <c r="E260" s="50">
        <v>45667</v>
      </c>
      <c r="F260" s="14" t="s">
        <v>684</v>
      </c>
      <c r="G260" s="51">
        <v>57.66</v>
      </c>
      <c r="H260" s="50">
        <v>45667</v>
      </c>
      <c r="I260" s="14">
        <v>58.06</v>
      </c>
      <c r="J260" s="63"/>
    </row>
    <row r="261" spans="1:10">
      <c r="A261" s="43">
        <v>126</v>
      </c>
      <c r="B261" s="14" t="s">
        <v>364</v>
      </c>
      <c r="C261" s="14" t="s">
        <v>365</v>
      </c>
      <c r="D261" s="14" t="s">
        <v>366</v>
      </c>
      <c r="E261" s="50">
        <v>45667</v>
      </c>
      <c r="F261" s="14" t="s">
        <v>669</v>
      </c>
      <c r="G261" s="51">
        <v>45.86</v>
      </c>
      <c r="H261" s="50">
        <v>45667</v>
      </c>
      <c r="I261" s="14">
        <v>45.88</v>
      </c>
      <c r="J261" s="63"/>
    </row>
    <row r="262" spans="1:10">
      <c r="A262" s="43">
        <v>127</v>
      </c>
      <c r="B262" s="14" t="s">
        <v>364</v>
      </c>
      <c r="C262" s="14" t="s">
        <v>365</v>
      </c>
      <c r="D262" s="14" t="s">
        <v>366</v>
      </c>
      <c r="E262" s="50">
        <v>45667</v>
      </c>
      <c r="F262" s="14" t="s">
        <v>668</v>
      </c>
      <c r="G262" s="51">
        <v>59.3</v>
      </c>
      <c r="H262" s="50">
        <v>45667</v>
      </c>
      <c r="I262" s="14">
        <v>59.64</v>
      </c>
      <c r="J262" s="63"/>
    </row>
    <row r="263" spans="1:10">
      <c r="A263" s="43">
        <v>128</v>
      </c>
      <c r="B263" s="14" t="s">
        <v>364</v>
      </c>
      <c r="C263" s="14" t="s">
        <v>365</v>
      </c>
      <c r="D263" s="14" t="s">
        <v>366</v>
      </c>
      <c r="E263" s="50">
        <v>45667</v>
      </c>
      <c r="F263" s="14" t="s">
        <v>666</v>
      </c>
      <c r="G263" s="51">
        <v>57.76</v>
      </c>
      <c r="H263" s="50">
        <v>45667</v>
      </c>
      <c r="I263" s="14">
        <v>58.02</v>
      </c>
      <c r="J263" s="63"/>
    </row>
    <row r="264" spans="1:10">
      <c r="A264" s="43">
        <v>129</v>
      </c>
      <c r="B264" s="14" t="s">
        <v>364</v>
      </c>
      <c r="C264" s="14" t="s">
        <v>365</v>
      </c>
      <c r="D264" s="14" t="s">
        <v>366</v>
      </c>
      <c r="E264" s="50">
        <v>45667</v>
      </c>
      <c r="F264" s="14" t="s">
        <v>670</v>
      </c>
      <c r="G264" s="51">
        <v>46.36</v>
      </c>
      <c r="H264" s="50">
        <v>45667</v>
      </c>
      <c r="I264" s="14">
        <v>46.76</v>
      </c>
      <c r="J264" s="63"/>
    </row>
    <row r="265" spans="1:10">
      <c r="A265" s="43">
        <v>130</v>
      </c>
      <c r="B265" s="14" t="s">
        <v>364</v>
      </c>
      <c r="C265" s="14" t="s">
        <v>365</v>
      </c>
      <c r="D265" s="14" t="s">
        <v>366</v>
      </c>
      <c r="E265" s="50">
        <v>45667</v>
      </c>
      <c r="F265" s="14" t="s">
        <v>662</v>
      </c>
      <c r="G265" s="51">
        <v>56.8</v>
      </c>
      <c r="H265" s="50">
        <v>45667</v>
      </c>
      <c r="I265" s="14">
        <v>57.28</v>
      </c>
      <c r="J265" s="63"/>
    </row>
    <row r="266" spans="1:10">
      <c r="A266" s="43">
        <v>131</v>
      </c>
      <c r="B266" s="14" t="s">
        <v>364</v>
      </c>
      <c r="C266" s="14" t="s">
        <v>365</v>
      </c>
      <c r="D266" s="14" t="s">
        <v>366</v>
      </c>
      <c r="E266" s="50">
        <v>45667</v>
      </c>
      <c r="F266" s="14" t="s">
        <v>2380</v>
      </c>
      <c r="G266" s="51">
        <v>58.46</v>
      </c>
      <c r="H266" s="50">
        <v>45667</v>
      </c>
      <c r="I266" s="14">
        <v>58.86</v>
      </c>
      <c r="J266" s="63"/>
    </row>
    <row r="267" spans="1:10">
      <c r="A267" s="43">
        <v>132</v>
      </c>
      <c r="B267" s="14" t="s">
        <v>364</v>
      </c>
      <c r="C267" s="14" t="s">
        <v>365</v>
      </c>
      <c r="D267" s="14" t="s">
        <v>366</v>
      </c>
      <c r="E267" s="50">
        <v>45667</v>
      </c>
      <c r="F267" s="14" t="s">
        <v>2381</v>
      </c>
      <c r="G267" s="51">
        <v>47.54</v>
      </c>
      <c r="H267" s="50">
        <v>45667</v>
      </c>
      <c r="I267" s="14">
        <v>48.08</v>
      </c>
      <c r="J267" s="63"/>
    </row>
    <row r="268" spans="1:10">
      <c r="A268" s="43">
        <v>133</v>
      </c>
      <c r="B268" s="14" t="s">
        <v>364</v>
      </c>
      <c r="C268" s="14" t="s">
        <v>365</v>
      </c>
      <c r="D268" s="14" t="s">
        <v>366</v>
      </c>
      <c r="E268" s="50">
        <v>45667</v>
      </c>
      <c r="F268" s="14" t="s">
        <v>986</v>
      </c>
      <c r="G268" s="51">
        <v>55.18</v>
      </c>
      <c r="H268" s="50">
        <v>45667</v>
      </c>
      <c r="I268" s="14">
        <v>55.48</v>
      </c>
      <c r="J268" s="63"/>
    </row>
    <row r="269" spans="1:10">
      <c r="A269" s="43">
        <v>134</v>
      </c>
      <c r="B269" s="14" t="s">
        <v>364</v>
      </c>
      <c r="C269" s="14" t="s">
        <v>365</v>
      </c>
      <c r="D269" s="14" t="s">
        <v>366</v>
      </c>
      <c r="E269" s="50">
        <v>45667</v>
      </c>
      <c r="F269" s="14" t="s">
        <v>2382</v>
      </c>
      <c r="G269" s="51">
        <v>54.56</v>
      </c>
      <c r="H269" s="50">
        <v>45667</v>
      </c>
      <c r="I269" s="14">
        <v>54.84</v>
      </c>
      <c r="J269" s="63"/>
    </row>
    <row r="270" spans="1:10">
      <c r="A270" s="43">
        <v>135</v>
      </c>
      <c r="B270" s="14" t="s">
        <v>364</v>
      </c>
      <c r="C270" s="14" t="s">
        <v>365</v>
      </c>
      <c r="D270" s="14" t="s">
        <v>366</v>
      </c>
      <c r="E270" s="50">
        <v>45667</v>
      </c>
      <c r="F270" s="14" t="s">
        <v>656</v>
      </c>
      <c r="G270" s="51">
        <v>43.62</v>
      </c>
      <c r="H270" s="50">
        <v>45667</v>
      </c>
      <c r="I270" s="14">
        <v>43.94</v>
      </c>
      <c r="J270" s="63"/>
    </row>
    <row r="271" spans="1:10">
      <c r="A271" s="43">
        <v>136</v>
      </c>
      <c r="B271" s="14" t="s">
        <v>364</v>
      </c>
      <c r="C271" s="14" t="s">
        <v>365</v>
      </c>
      <c r="D271" s="14" t="s">
        <v>366</v>
      </c>
      <c r="E271" s="50">
        <v>45667</v>
      </c>
      <c r="F271" s="14" t="s">
        <v>659</v>
      </c>
      <c r="G271" s="51">
        <v>56.4</v>
      </c>
      <c r="H271" s="50">
        <v>45667</v>
      </c>
      <c r="I271" s="14">
        <v>56.98</v>
      </c>
      <c r="J271" s="63"/>
    </row>
    <row r="272" spans="1:10">
      <c r="A272" s="43">
        <v>137</v>
      </c>
      <c r="B272" s="14" t="s">
        <v>364</v>
      </c>
      <c r="C272" s="14" t="s">
        <v>365</v>
      </c>
      <c r="D272" s="14" t="s">
        <v>366</v>
      </c>
      <c r="E272" s="50">
        <v>45667</v>
      </c>
      <c r="F272" s="14" t="s">
        <v>984</v>
      </c>
      <c r="G272" s="51">
        <v>45.98</v>
      </c>
      <c r="H272" s="50">
        <v>45667</v>
      </c>
      <c r="I272" s="14">
        <v>46.28</v>
      </c>
      <c r="J272" s="63"/>
    </row>
    <row r="273" spans="1:10">
      <c r="A273" s="43">
        <v>138</v>
      </c>
      <c r="B273" s="14" t="s">
        <v>364</v>
      </c>
      <c r="C273" s="14" t="s">
        <v>365</v>
      </c>
      <c r="D273" s="14" t="s">
        <v>366</v>
      </c>
      <c r="E273" s="50">
        <v>45667</v>
      </c>
      <c r="F273" s="14" t="s">
        <v>985</v>
      </c>
      <c r="G273" s="51">
        <v>47.54</v>
      </c>
      <c r="H273" s="50">
        <v>45667</v>
      </c>
      <c r="I273" s="14">
        <v>47.88</v>
      </c>
      <c r="J273" s="63"/>
    </row>
    <row r="274" spans="1:10">
      <c r="A274" s="43">
        <v>139</v>
      </c>
      <c r="B274" s="14" t="s">
        <v>364</v>
      </c>
      <c r="C274" s="14" t="s">
        <v>365</v>
      </c>
      <c r="D274" s="14" t="s">
        <v>366</v>
      </c>
      <c r="E274" s="50">
        <v>45667</v>
      </c>
      <c r="F274" s="14" t="s">
        <v>704</v>
      </c>
      <c r="G274" s="51">
        <v>45.46</v>
      </c>
      <c r="H274" s="50">
        <v>45667</v>
      </c>
      <c r="I274" s="14">
        <v>45.76</v>
      </c>
      <c r="J274" s="63"/>
    </row>
    <row r="275" spans="1:10">
      <c r="A275" s="43">
        <v>140</v>
      </c>
      <c r="B275" s="14" t="s">
        <v>364</v>
      </c>
      <c r="C275" s="14" t="s">
        <v>365</v>
      </c>
      <c r="D275" s="14" t="s">
        <v>366</v>
      </c>
      <c r="E275" s="50">
        <v>45667</v>
      </c>
      <c r="F275" s="14" t="s">
        <v>2383</v>
      </c>
      <c r="G275" s="51">
        <v>47.82</v>
      </c>
      <c r="H275" s="50">
        <v>45667</v>
      </c>
      <c r="I275" s="14">
        <v>47.38</v>
      </c>
      <c r="J275" s="63"/>
    </row>
    <row r="276" spans="1:10">
      <c r="A276" s="43">
        <v>141</v>
      </c>
      <c r="B276" s="14" t="s">
        <v>364</v>
      </c>
      <c r="C276" s="14" t="s">
        <v>365</v>
      </c>
      <c r="D276" s="14" t="s">
        <v>366</v>
      </c>
      <c r="E276" s="50">
        <v>45667</v>
      </c>
      <c r="F276" s="14" t="s">
        <v>710</v>
      </c>
      <c r="G276" s="51">
        <v>46.2</v>
      </c>
      <c r="H276" s="50">
        <v>45667</v>
      </c>
      <c r="I276" s="14">
        <v>46.44</v>
      </c>
      <c r="J276" s="63"/>
    </row>
    <row r="277" spans="1:10">
      <c r="A277" s="43">
        <v>142</v>
      </c>
      <c r="B277" s="14" t="s">
        <v>364</v>
      </c>
      <c r="C277" s="14" t="s">
        <v>365</v>
      </c>
      <c r="D277" s="14" t="s">
        <v>366</v>
      </c>
      <c r="E277" s="50">
        <v>45667</v>
      </c>
      <c r="F277" s="14" t="s">
        <v>711</v>
      </c>
      <c r="G277" s="51">
        <v>46.76</v>
      </c>
      <c r="H277" s="50">
        <v>45667</v>
      </c>
      <c r="I277" s="14">
        <v>47.16</v>
      </c>
      <c r="J277" s="63"/>
    </row>
    <row r="278" spans="1:10">
      <c r="A278" s="43">
        <v>143</v>
      </c>
      <c r="B278" s="14" t="s">
        <v>364</v>
      </c>
      <c r="C278" s="14" t="s">
        <v>365</v>
      </c>
      <c r="D278" s="14" t="s">
        <v>366</v>
      </c>
      <c r="E278" s="50">
        <v>45667</v>
      </c>
      <c r="F278" s="14" t="s">
        <v>2384</v>
      </c>
      <c r="G278" s="51">
        <v>58.24</v>
      </c>
      <c r="H278" s="50">
        <v>45667</v>
      </c>
      <c r="I278" s="14">
        <v>58.72</v>
      </c>
      <c r="J278" s="63"/>
    </row>
    <row r="279" spans="1:10">
      <c r="A279" s="43">
        <v>144</v>
      </c>
      <c r="B279" s="14" t="s">
        <v>364</v>
      </c>
      <c r="C279" s="14" t="s">
        <v>365</v>
      </c>
      <c r="D279" s="14" t="s">
        <v>366</v>
      </c>
      <c r="E279" s="50">
        <v>45667</v>
      </c>
      <c r="F279" s="14" t="s">
        <v>716</v>
      </c>
      <c r="G279" s="51">
        <v>55.62</v>
      </c>
      <c r="H279" s="50">
        <v>45667</v>
      </c>
      <c r="I279" s="14">
        <v>56.06</v>
      </c>
      <c r="J279" s="63"/>
    </row>
    <row r="280" spans="1:10">
      <c r="A280" s="43">
        <v>145</v>
      </c>
      <c r="B280" s="14" t="s">
        <v>364</v>
      </c>
      <c r="C280" s="14" t="s">
        <v>365</v>
      </c>
      <c r="D280" s="14" t="s">
        <v>366</v>
      </c>
      <c r="E280" s="50">
        <v>45667</v>
      </c>
      <c r="F280" s="14" t="s">
        <v>2385</v>
      </c>
      <c r="G280" s="51">
        <v>56.62</v>
      </c>
      <c r="H280" s="50">
        <v>45667</v>
      </c>
      <c r="I280" s="14">
        <v>57.12</v>
      </c>
      <c r="J280" s="63"/>
    </row>
    <row r="281" spans="1:10">
      <c r="A281" s="43">
        <v>146</v>
      </c>
      <c r="B281" s="14" t="s">
        <v>364</v>
      </c>
      <c r="C281" s="14" t="s">
        <v>365</v>
      </c>
      <c r="D281" s="14" t="s">
        <v>366</v>
      </c>
      <c r="E281" s="50">
        <v>45667</v>
      </c>
      <c r="F281" s="14" t="s">
        <v>2386</v>
      </c>
      <c r="G281" s="51">
        <v>55.36</v>
      </c>
      <c r="H281" s="50">
        <v>45667</v>
      </c>
      <c r="I281" s="61">
        <v>55.5</v>
      </c>
      <c r="J281" s="63"/>
    </row>
    <row r="282" spans="1:10">
      <c r="A282" s="43">
        <v>147</v>
      </c>
      <c r="B282" s="14" t="s">
        <v>364</v>
      </c>
      <c r="C282" s="14" t="s">
        <v>365</v>
      </c>
      <c r="D282" s="14" t="s">
        <v>366</v>
      </c>
      <c r="E282" s="50">
        <v>45667</v>
      </c>
      <c r="F282" s="14" t="s">
        <v>700</v>
      </c>
      <c r="G282" s="51">
        <v>56.52</v>
      </c>
      <c r="H282" s="50">
        <v>45667</v>
      </c>
      <c r="I282" s="14">
        <v>56.94</v>
      </c>
      <c r="J282" s="63"/>
    </row>
    <row r="283" spans="1:10">
      <c r="A283" s="43">
        <v>148</v>
      </c>
      <c r="B283" s="14" t="s">
        <v>364</v>
      </c>
      <c r="C283" s="14" t="s">
        <v>365</v>
      </c>
      <c r="D283" s="14" t="s">
        <v>366</v>
      </c>
      <c r="E283" s="50">
        <v>45667</v>
      </c>
      <c r="F283" s="14" t="s">
        <v>706</v>
      </c>
      <c r="G283" s="51">
        <v>45.76</v>
      </c>
      <c r="H283" s="50">
        <v>45667</v>
      </c>
      <c r="I283" s="14">
        <v>46.18</v>
      </c>
      <c r="J283" s="63"/>
    </row>
    <row r="284" spans="1:10">
      <c r="A284" s="43">
        <v>149</v>
      </c>
      <c r="B284" s="14" t="s">
        <v>364</v>
      </c>
      <c r="C284" s="14" t="s">
        <v>365</v>
      </c>
      <c r="D284" s="14" t="s">
        <v>366</v>
      </c>
      <c r="E284" s="50">
        <v>45667</v>
      </c>
      <c r="F284" s="14" t="s">
        <v>2387</v>
      </c>
      <c r="G284" s="51">
        <v>58.38</v>
      </c>
      <c r="H284" s="50">
        <v>45667</v>
      </c>
      <c r="I284" s="14">
        <v>58.68</v>
      </c>
      <c r="J284" s="63"/>
    </row>
    <row r="285" spans="1:10">
      <c r="A285" s="43">
        <v>150</v>
      </c>
      <c r="B285" s="14" t="s">
        <v>364</v>
      </c>
      <c r="C285" s="14" t="s">
        <v>365</v>
      </c>
      <c r="D285" s="14" t="s">
        <v>366</v>
      </c>
      <c r="E285" s="50">
        <v>45667</v>
      </c>
      <c r="F285" s="14" t="s">
        <v>658</v>
      </c>
      <c r="G285" s="51">
        <v>46.38</v>
      </c>
      <c r="H285" s="50">
        <v>45667</v>
      </c>
      <c r="I285" s="14">
        <v>46.66</v>
      </c>
      <c r="J285" s="63"/>
    </row>
    <row r="286" spans="1:10">
      <c r="A286" s="43">
        <v>151</v>
      </c>
      <c r="B286" s="14" t="s">
        <v>364</v>
      </c>
      <c r="C286" s="14" t="s">
        <v>365</v>
      </c>
      <c r="D286" s="14" t="s">
        <v>366</v>
      </c>
      <c r="E286" s="50">
        <v>45667</v>
      </c>
      <c r="F286" s="14" t="s">
        <v>657</v>
      </c>
      <c r="G286" s="51">
        <v>56.42</v>
      </c>
      <c r="H286" s="50">
        <v>45667</v>
      </c>
      <c r="I286" s="14">
        <v>56.84</v>
      </c>
      <c r="J286" s="63"/>
    </row>
    <row r="287" spans="1:10">
      <c r="A287" s="43">
        <v>152</v>
      </c>
      <c r="B287" s="14" t="s">
        <v>364</v>
      </c>
      <c r="C287" s="14" t="s">
        <v>365</v>
      </c>
      <c r="D287" s="14" t="s">
        <v>366</v>
      </c>
      <c r="E287" s="50">
        <v>45667</v>
      </c>
      <c r="F287" s="14" t="s">
        <v>707</v>
      </c>
      <c r="G287" s="51">
        <v>45.8</v>
      </c>
      <c r="H287" s="50">
        <v>45667</v>
      </c>
      <c r="I287" s="14">
        <v>46.06</v>
      </c>
      <c r="J287" s="63"/>
    </row>
    <row r="288" spans="1:10">
      <c r="A288" s="43">
        <v>153</v>
      </c>
      <c r="B288" s="14" t="s">
        <v>364</v>
      </c>
      <c r="C288" s="14" t="s">
        <v>365</v>
      </c>
      <c r="D288" s="14" t="s">
        <v>366</v>
      </c>
      <c r="E288" s="50">
        <v>45667</v>
      </c>
      <c r="F288" s="14" t="s">
        <v>696</v>
      </c>
      <c r="G288" s="51">
        <v>56.7</v>
      </c>
      <c r="H288" s="50">
        <v>45667</v>
      </c>
      <c r="I288" s="14">
        <v>57.14</v>
      </c>
      <c r="J288" s="63"/>
    </row>
    <row r="289" spans="1:10">
      <c r="A289" s="43">
        <v>154</v>
      </c>
      <c r="B289" s="14" t="s">
        <v>364</v>
      </c>
      <c r="C289" s="14" t="s">
        <v>365</v>
      </c>
      <c r="D289" s="14" t="s">
        <v>366</v>
      </c>
      <c r="E289" s="50">
        <v>45667</v>
      </c>
      <c r="F289" s="14" t="s">
        <v>695</v>
      </c>
      <c r="G289" s="51">
        <v>55.7</v>
      </c>
      <c r="H289" s="50">
        <v>45667</v>
      </c>
      <c r="I289" s="14">
        <v>56.18</v>
      </c>
      <c r="J289" s="63"/>
    </row>
    <row r="290" spans="1:10">
      <c r="A290" s="43">
        <v>155</v>
      </c>
      <c r="B290" s="14" t="s">
        <v>364</v>
      </c>
      <c r="C290" s="14" t="s">
        <v>365</v>
      </c>
      <c r="D290" s="14" t="s">
        <v>366</v>
      </c>
      <c r="E290" s="50">
        <v>45667</v>
      </c>
      <c r="F290" s="14" t="s">
        <v>702</v>
      </c>
      <c r="G290" s="51">
        <v>42.72</v>
      </c>
      <c r="H290" s="50">
        <v>45667</v>
      </c>
      <c r="I290" s="14">
        <v>43.22</v>
      </c>
      <c r="J290" s="63"/>
    </row>
    <row r="291" spans="1:10">
      <c r="A291" s="43">
        <v>156</v>
      </c>
      <c r="B291" s="14" t="s">
        <v>364</v>
      </c>
      <c r="C291" s="14" t="s">
        <v>365</v>
      </c>
      <c r="D291" s="14" t="s">
        <v>366</v>
      </c>
      <c r="E291" s="50">
        <v>45667</v>
      </c>
      <c r="F291" s="14" t="s">
        <v>703</v>
      </c>
      <c r="G291" s="51">
        <v>55.36</v>
      </c>
      <c r="H291" s="50">
        <v>45667</v>
      </c>
      <c r="I291" s="14">
        <v>54.12</v>
      </c>
      <c r="J291" s="63"/>
    </row>
    <row r="292" spans="1:10">
      <c r="A292" s="43">
        <v>157</v>
      </c>
      <c r="B292" s="14" t="s">
        <v>364</v>
      </c>
      <c r="C292" s="14" t="s">
        <v>365</v>
      </c>
      <c r="D292" s="14" t="s">
        <v>366</v>
      </c>
      <c r="E292" s="50">
        <v>45667</v>
      </c>
      <c r="F292" s="14" t="s">
        <v>2388</v>
      </c>
      <c r="G292" s="51">
        <v>45.92</v>
      </c>
      <c r="H292" s="50">
        <v>45667</v>
      </c>
      <c r="I292" s="14">
        <v>44.14</v>
      </c>
      <c r="J292" s="63"/>
    </row>
    <row r="293" spans="1:10">
      <c r="A293" s="43">
        <v>158</v>
      </c>
      <c r="B293" s="14" t="s">
        <v>364</v>
      </c>
      <c r="C293" s="14" t="s">
        <v>365</v>
      </c>
      <c r="D293" s="14" t="s">
        <v>366</v>
      </c>
      <c r="E293" s="50">
        <v>45667</v>
      </c>
      <c r="F293" s="14" t="s">
        <v>701</v>
      </c>
      <c r="G293" s="51">
        <v>56.84</v>
      </c>
      <c r="H293" s="50">
        <v>45667</v>
      </c>
      <c r="I293" s="14">
        <v>57.24</v>
      </c>
      <c r="J293" s="63"/>
    </row>
    <row r="294" spans="1:10">
      <c r="A294" s="43">
        <v>159</v>
      </c>
      <c r="B294" s="14" t="s">
        <v>364</v>
      </c>
      <c r="C294" s="14" t="s">
        <v>365</v>
      </c>
      <c r="D294" s="14" t="s">
        <v>366</v>
      </c>
      <c r="E294" s="50">
        <v>45667</v>
      </c>
      <c r="F294" s="14" t="s">
        <v>2389</v>
      </c>
      <c r="G294" s="51">
        <v>57</v>
      </c>
      <c r="H294" s="50">
        <v>45667</v>
      </c>
      <c r="I294" s="14">
        <v>57.46</v>
      </c>
      <c r="J294" s="63"/>
    </row>
    <row r="295" spans="1:10">
      <c r="A295" s="43">
        <v>160</v>
      </c>
      <c r="B295" s="14" t="s">
        <v>364</v>
      </c>
      <c r="C295" s="14" t="s">
        <v>365</v>
      </c>
      <c r="D295" s="14" t="s">
        <v>366</v>
      </c>
      <c r="E295" s="50">
        <v>45667</v>
      </c>
      <c r="F295" s="14" t="s">
        <v>2390</v>
      </c>
      <c r="G295" s="51">
        <v>48.14</v>
      </c>
      <c r="H295" s="50">
        <v>45667</v>
      </c>
      <c r="I295" s="14">
        <v>48.58</v>
      </c>
      <c r="J295" s="63"/>
    </row>
    <row r="296" spans="1:10">
      <c r="A296" s="43">
        <v>161</v>
      </c>
      <c r="B296" s="14" t="s">
        <v>364</v>
      </c>
      <c r="C296" s="14" t="s">
        <v>365</v>
      </c>
      <c r="D296" s="14" t="s">
        <v>366</v>
      </c>
      <c r="E296" s="50">
        <v>45667</v>
      </c>
      <c r="F296" s="14" t="s">
        <v>648</v>
      </c>
      <c r="G296" s="51">
        <v>46.9</v>
      </c>
      <c r="H296" s="50">
        <v>45667</v>
      </c>
      <c r="I296" s="14">
        <v>47.34</v>
      </c>
      <c r="J296" s="63"/>
    </row>
    <row r="297" spans="1:10">
      <c r="A297" s="43">
        <v>162</v>
      </c>
      <c r="B297" s="14" t="s">
        <v>364</v>
      </c>
      <c r="C297" s="14" t="s">
        <v>365</v>
      </c>
      <c r="D297" s="14" t="s">
        <v>366</v>
      </c>
      <c r="E297" s="50">
        <v>45667</v>
      </c>
      <c r="F297" s="14" t="s">
        <v>709</v>
      </c>
      <c r="G297" s="51">
        <v>31.1</v>
      </c>
      <c r="H297" s="50">
        <v>45667</v>
      </c>
      <c r="I297" s="14">
        <v>31.42</v>
      </c>
      <c r="J297" s="63"/>
    </row>
    <row r="298" spans="1:10">
      <c r="A298" s="43">
        <v>163</v>
      </c>
      <c r="B298" s="14" t="s">
        <v>364</v>
      </c>
      <c r="C298" s="14" t="s">
        <v>365</v>
      </c>
      <c r="D298" s="14" t="s">
        <v>366</v>
      </c>
      <c r="E298" s="50">
        <v>45667</v>
      </c>
      <c r="F298" s="14" t="s">
        <v>988</v>
      </c>
      <c r="G298" s="51">
        <v>44.22</v>
      </c>
      <c r="H298" s="50">
        <v>45667</v>
      </c>
      <c r="I298" s="14">
        <v>43.46</v>
      </c>
      <c r="J298" s="63"/>
    </row>
    <row r="299" spans="1:10">
      <c r="A299" s="43">
        <v>164</v>
      </c>
      <c r="B299" s="14" t="s">
        <v>364</v>
      </c>
      <c r="C299" s="14" t="s">
        <v>365</v>
      </c>
      <c r="D299" s="14" t="s">
        <v>366</v>
      </c>
      <c r="E299" s="50">
        <v>45667</v>
      </c>
      <c r="F299" s="14" t="s">
        <v>708</v>
      </c>
      <c r="G299" s="51">
        <v>43.42</v>
      </c>
      <c r="H299" s="50">
        <v>45667</v>
      </c>
      <c r="I299" s="61">
        <v>43.7</v>
      </c>
      <c r="J299" s="63"/>
    </row>
    <row r="300" spans="1:10">
      <c r="A300" s="43">
        <v>165</v>
      </c>
      <c r="B300" s="14" t="s">
        <v>364</v>
      </c>
      <c r="C300" s="14" t="s">
        <v>365</v>
      </c>
      <c r="D300" s="14" t="s">
        <v>366</v>
      </c>
      <c r="E300" s="50">
        <v>45667</v>
      </c>
      <c r="F300" s="14" t="s">
        <v>2391</v>
      </c>
      <c r="G300" s="51">
        <v>44.9</v>
      </c>
      <c r="H300" s="50">
        <v>45667</v>
      </c>
      <c r="I300" s="14">
        <v>45.34</v>
      </c>
      <c r="J300" s="63"/>
    </row>
    <row r="301" spans="1:10">
      <c r="A301" s="43">
        <v>166</v>
      </c>
      <c r="B301" s="14" t="s">
        <v>364</v>
      </c>
      <c r="C301" s="14" t="s">
        <v>365</v>
      </c>
      <c r="D301" s="14" t="s">
        <v>366</v>
      </c>
      <c r="E301" s="50">
        <v>45667</v>
      </c>
      <c r="F301" s="14" t="s">
        <v>697</v>
      </c>
      <c r="G301" s="51">
        <v>45.66</v>
      </c>
      <c r="H301" s="50">
        <v>45667</v>
      </c>
      <c r="I301" s="14">
        <v>46.08</v>
      </c>
      <c r="J301" s="63"/>
    </row>
    <row r="302" spans="1:10">
      <c r="A302" s="43">
        <v>167</v>
      </c>
      <c r="B302" s="14" t="s">
        <v>364</v>
      </c>
      <c r="C302" s="14" t="s">
        <v>365</v>
      </c>
      <c r="D302" s="14" t="s">
        <v>366</v>
      </c>
      <c r="E302" s="50">
        <v>45667</v>
      </c>
      <c r="F302" s="14" t="s">
        <v>983</v>
      </c>
      <c r="G302" s="51">
        <v>46.16</v>
      </c>
      <c r="H302" s="50">
        <v>45667</v>
      </c>
      <c r="I302" s="14">
        <v>46.66</v>
      </c>
      <c r="J302" s="63"/>
    </row>
    <row r="303" spans="1:10">
      <c r="A303" s="43">
        <v>168</v>
      </c>
      <c r="B303" s="14" t="s">
        <v>364</v>
      </c>
      <c r="C303" s="14" t="s">
        <v>365</v>
      </c>
      <c r="D303" s="14" t="s">
        <v>366</v>
      </c>
      <c r="E303" s="50">
        <v>45667</v>
      </c>
      <c r="F303" s="14" t="s">
        <v>1721</v>
      </c>
      <c r="G303" s="51">
        <v>58.5</v>
      </c>
      <c r="H303" s="50">
        <v>45667</v>
      </c>
      <c r="I303" s="14">
        <v>58.82</v>
      </c>
      <c r="J303" s="63"/>
    </row>
    <row r="304" spans="1:10">
      <c r="A304" s="43">
        <v>169</v>
      </c>
      <c r="B304" s="14" t="s">
        <v>364</v>
      </c>
      <c r="C304" s="14" t="s">
        <v>365</v>
      </c>
      <c r="D304" s="14" t="s">
        <v>366</v>
      </c>
      <c r="E304" s="50">
        <v>45667</v>
      </c>
      <c r="F304" s="14" t="s">
        <v>652</v>
      </c>
      <c r="G304" s="51">
        <v>43.8</v>
      </c>
      <c r="H304" s="50">
        <v>45667</v>
      </c>
      <c r="I304" s="61">
        <v>44.2</v>
      </c>
      <c r="J304" s="63"/>
    </row>
    <row r="305" spans="1:10">
      <c r="A305" s="43">
        <v>170</v>
      </c>
      <c r="B305" s="14" t="s">
        <v>364</v>
      </c>
      <c r="C305" s="14" t="s">
        <v>365</v>
      </c>
      <c r="D305" s="14" t="s">
        <v>366</v>
      </c>
      <c r="E305" s="50">
        <v>45667</v>
      </c>
      <c r="F305" s="14" t="s">
        <v>673</v>
      </c>
      <c r="G305" s="51">
        <v>45.76</v>
      </c>
      <c r="H305" s="50">
        <v>45667</v>
      </c>
      <c r="I305" s="14">
        <v>46.18</v>
      </c>
      <c r="J305" s="63"/>
    </row>
    <row r="306" spans="1:10">
      <c r="A306" s="43">
        <v>171</v>
      </c>
      <c r="B306" s="14" t="s">
        <v>364</v>
      </c>
      <c r="C306" s="14" t="s">
        <v>365</v>
      </c>
      <c r="D306" s="14" t="s">
        <v>366</v>
      </c>
      <c r="E306" s="50">
        <v>45667</v>
      </c>
      <c r="F306" s="14" t="s">
        <v>649</v>
      </c>
      <c r="G306" s="51">
        <v>46.96</v>
      </c>
      <c r="H306" s="50">
        <v>45667</v>
      </c>
      <c r="I306" s="14">
        <v>47.32</v>
      </c>
      <c r="J306" s="63"/>
    </row>
    <row r="307" spans="1:10">
      <c r="A307" s="43">
        <v>172</v>
      </c>
      <c r="B307" s="14" t="s">
        <v>364</v>
      </c>
      <c r="C307" s="14" t="s">
        <v>365</v>
      </c>
      <c r="D307" s="14" t="s">
        <v>366</v>
      </c>
      <c r="E307" s="50">
        <v>45667</v>
      </c>
      <c r="F307" s="14" t="s">
        <v>714</v>
      </c>
      <c r="G307" s="51">
        <v>58.56</v>
      </c>
      <c r="H307" s="50">
        <v>45667</v>
      </c>
      <c r="I307" s="14">
        <v>59.04</v>
      </c>
      <c r="J307" s="63"/>
    </row>
    <row r="308" spans="1:10">
      <c r="A308" s="43">
        <v>173</v>
      </c>
      <c r="B308" s="14" t="s">
        <v>364</v>
      </c>
      <c r="C308" s="14" t="s">
        <v>365</v>
      </c>
      <c r="D308" s="14" t="s">
        <v>366</v>
      </c>
      <c r="E308" s="50">
        <v>45667</v>
      </c>
      <c r="F308" s="14" t="s">
        <v>713</v>
      </c>
      <c r="G308" s="51">
        <v>47.84</v>
      </c>
      <c r="H308" s="50">
        <v>45667</v>
      </c>
      <c r="I308" s="14">
        <v>47.12</v>
      </c>
      <c r="J308" s="63"/>
    </row>
    <row r="309" spans="1:10">
      <c r="A309" s="43">
        <v>174</v>
      </c>
      <c r="B309" s="14" t="s">
        <v>364</v>
      </c>
      <c r="C309" s="14" t="s">
        <v>365</v>
      </c>
      <c r="D309" s="14" t="s">
        <v>366</v>
      </c>
      <c r="E309" s="50">
        <v>45667</v>
      </c>
      <c r="F309" s="14" t="s">
        <v>2392</v>
      </c>
      <c r="G309" s="51">
        <v>54.24</v>
      </c>
      <c r="H309" s="50">
        <v>45667</v>
      </c>
      <c r="I309" s="61">
        <v>54.6</v>
      </c>
      <c r="J309" s="63"/>
    </row>
    <row r="310" spans="1:10">
      <c r="A310" s="43">
        <v>175</v>
      </c>
      <c r="B310" s="14" t="s">
        <v>364</v>
      </c>
      <c r="C310" s="14" t="s">
        <v>365</v>
      </c>
      <c r="D310" s="14" t="s">
        <v>366</v>
      </c>
      <c r="E310" s="50">
        <v>45667</v>
      </c>
      <c r="F310" s="14" t="s">
        <v>2393</v>
      </c>
      <c r="G310" s="51">
        <v>44.5</v>
      </c>
      <c r="H310" s="50">
        <v>45667</v>
      </c>
      <c r="I310" s="14">
        <v>45.06</v>
      </c>
      <c r="J310" s="63"/>
    </row>
    <row r="311" spans="1:10">
      <c r="A311" s="43">
        <v>176</v>
      </c>
      <c r="B311" s="14" t="s">
        <v>364</v>
      </c>
      <c r="C311" s="14" t="s">
        <v>365</v>
      </c>
      <c r="D311" s="14" t="s">
        <v>366</v>
      </c>
      <c r="E311" s="50">
        <v>45667</v>
      </c>
      <c r="F311" s="14" t="s">
        <v>994</v>
      </c>
      <c r="G311" s="51">
        <v>45.9</v>
      </c>
      <c r="H311" s="50">
        <v>45667</v>
      </c>
      <c r="I311" s="14">
        <v>46.24</v>
      </c>
      <c r="J311" s="63"/>
    </row>
    <row r="312" spans="1:10">
      <c r="A312" s="43">
        <v>177</v>
      </c>
      <c r="B312" s="14" t="s">
        <v>364</v>
      </c>
      <c r="C312" s="14" t="s">
        <v>365</v>
      </c>
      <c r="D312" s="14" t="s">
        <v>366</v>
      </c>
      <c r="E312" s="50">
        <v>45667</v>
      </c>
      <c r="F312" s="14" t="s">
        <v>694</v>
      </c>
      <c r="G312" s="51">
        <v>55.58</v>
      </c>
      <c r="H312" s="50">
        <v>45667</v>
      </c>
      <c r="I312" s="14">
        <v>56.06</v>
      </c>
      <c r="J312" s="63"/>
    </row>
    <row r="313" spans="1:10">
      <c r="A313" s="43">
        <v>178</v>
      </c>
      <c r="B313" s="14" t="s">
        <v>364</v>
      </c>
      <c r="C313" s="14" t="s">
        <v>365</v>
      </c>
      <c r="D313" s="14" t="s">
        <v>366</v>
      </c>
      <c r="E313" s="50">
        <v>45667</v>
      </c>
      <c r="F313" s="14" t="s">
        <v>2394</v>
      </c>
      <c r="G313" s="51">
        <v>42.44</v>
      </c>
      <c r="H313" s="50">
        <v>45667</v>
      </c>
      <c r="I313" s="14">
        <v>42.68</v>
      </c>
      <c r="J313" s="63"/>
    </row>
    <row r="314" spans="1:10">
      <c r="A314" s="43">
        <v>179</v>
      </c>
      <c r="B314" s="14" t="s">
        <v>364</v>
      </c>
      <c r="C314" s="14" t="s">
        <v>365</v>
      </c>
      <c r="D314" s="14" t="s">
        <v>366</v>
      </c>
      <c r="E314" s="50">
        <v>45667</v>
      </c>
      <c r="F314" s="14" t="s">
        <v>992</v>
      </c>
      <c r="G314" s="51">
        <v>44.68</v>
      </c>
      <c r="H314" s="50">
        <v>45667</v>
      </c>
      <c r="I314" s="14">
        <v>44.96</v>
      </c>
      <c r="J314" s="63"/>
    </row>
    <row r="315" spans="1:10">
      <c r="A315" s="43">
        <v>180</v>
      </c>
      <c r="B315" s="14" t="s">
        <v>364</v>
      </c>
      <c r="C315" s="14" t="s">
        <v>365</v>
      </c>
      <c r="D315" s="14" t="s">
        <v>366</v>
      </c>
      <c r="E315" s="50">
        <v>45667</v>
      </c>
      <c r="F315" s="14" t="s">
        <v>645</v>
      </c>
      <c r="G315" s="51">
        <v>53.6</v>
      </c>
      <c r="H315" s="50">
        <v>45667</v>
      </c>
      <c r="I315" s="61">
        <v>54</v>
      </c>
      <c r="J315" s="63"/>
    </row>
    <row r="316" spans="1:10">
      <c r="A316" s="43">
        <v>181</v>
      </c>
      <c r="B316" s="14" t="s">
        <v>364</v>
      </c>
      <c r="C316" s="14" t="s">
        <v>365</v>
      </c>
      <c r="D316" s="14" t="s">
        <v>366</v>
      </c>
      <c r="E316" s="50">
        <v>45667</v>
      </c>
      <c r="F316" s="14" t="s">
        <v>2395</v>
      </c>
      <c r="G316" s="51">
        <v>56.66</v>
      </c>
      <c r="H316" s="50">
        <v>45667</v>
      </c>
      <c r="I316" s="14">
        <v>57.38</v>
      </c>
      <c r="J316" s="63"/>
    </row>
    <row r="317" spans="1:10">
      <c r="A317" s="43">
        <v>182</v>
      </c>
      <c r="B317" s="14" t="s">
        <v>364</v>
      </c>
      <c r="C317" s="14" t="s">
        <v>365</v>
      </c>
      <c r="D317" s="14" t="s">
        <v>366</v>
      </c>
      <c r="E317" s="50">
        <v>45667</v>
      </c>
      <c r="F317" s="14" t="s">
        <v>637</v>
      </c>
      <c r="G317" s="51">
        <v>46.32</v>
      </c>
      <c r="H317" s="50">
        <v>45667</v>
      </c>
      <c r="I317" s="14">
        <v>46.62</v>
      </c>
      <c r="J317" s="63"/>
    </row>
    <row r="318" spans="1:10">
      <c r="A318" s="43">
        <v>183</v>
      </c>
      <c r="B318" s="14" t="s">
        <v>364</v>
      </c>
      <c r="C318" s="14" t="s">
        <v>365</v>
      </c>
      <c r="D318" s="14" t="s">
        <v>366</v>
      </c>
      <c r="E318" s="50">
        <v>45667</v>
      </c>
      <c r="F318" s="14" t="s">
        <v>650</v>
      </c>
      <c r="G318" s="51">
        <v>45.6</v>
      </c>
      <c r="H318" s="50">
        <v>45667</v>
      </c>
      <c r="I318" s="14">
        <v>45.92</v>
      </c>
      <c r="J318" s="63"/>
    </row>
    <row r="319" spans="1:10">
      <c r="A319" s="43">
        <v>184</v>
      </c>
      <c r="B319" s="14" t="s">
        <v>364</v>
      </c>
      <c r="C319" s="14" t="s">
        <v>365</v>
      </c>
      <c r="D319" s="14" t="s">
        <v>366</v>
      </c>
      <c r="E319" s="50">
        <v>45667</v>
      </c>
      <c r="F319" s="14" t="s">
        <v>639</v>
      </c>
      <c r="G319" s="51">
        <v>57.28</v>
      </c>
      <c r="H319" s="50">
        <v>45667</v>
      </c>
      <c r="I319" s="14">
        <v>57.74</v>
      </c>
      <c r="J319" s="63"/>
    </row>
    <row r="320" spans="1:10">
      <c r="A320" s="43">
        <v>185</v>
      </c>
      <c r="B320" s="14" t="s">
        <v>364</v>
      </c>
      <c r="C320" s="14" t="s">
        <v>365</v>
      </c>
      <c r="D320" s="14" t="s">
        <v>366</v>
      </c>
      <c r="E320" s="50">
        <v>45667</v>
      </c>
      <c r="F320" s="14" t="s">
        <v>2396</v>
      </c>
      <c r="G320" s="51">
        <v>58.04</v>
      </c>
      <c r="H320" s="50">
        <v>45667</v>
      </c>
      <c r="I320" s="14">
        <v>58.52</v>
      </c>
      <c r="J320" s="63"/>
    </row>
    <row r="321" spans="1:10">
      <c r="A321" s="43">
        <v>186</v>
      </c>
      <c r="B321" s="14" t="s">
        <v>364</v>
      </c>
      <c r="C321" s="14" t="s">
        <v>365</v>
      </c>
      <c r="D321" s="14" t="s">
        <v>366</v>
      </c>
      <c r="E321" s="50">
        <v>45667</v>
      </c>
      <c r="F321" s="14" t="s">
        <v>647</v>
      </c>
      <c r="G321" s="51">
        <v>58.78</v>
      </c>
      <c r="H321" s="50">
        <v>45667</v>
      </c>
      <c r="I321" s="61">
        <v>58.9</v>
      </c>
      <c r="J321" s="63"/>
    </row>
    <row r="322" spans="1:10">
      <c r="A322" s="43">
        <v>187</v>
      </c>
      <c r="B322" s="14" t="s">
        <v>364</v>
      </c>
      <c r="C322" s="14" t="s">
        <v>365</v>
      </c>
      <c r="D322" s="14" t="s">
        <v>366</v>
      </c>
      <c r="E322" s="50">
        <v>45667</v>
      </c>
      <c r="F322" s="14" t="s">
        <v>2397</v>
      </c>
      <c r="G322" s="51">
        <v>44.32</v>
      </c>
      <c r="H322" s="50">
        <v>45667</v>
      </c>
      <c r="I322" s="14">
        <v>44.64</v>
      </c>
      <c r="J322" s="63"/>
    </row>
    <row r="323" spans="1:10">
      <c r="A323" s="43">
        <v>188</v>
      </c>
      <c r="B323" s="14" t="s">
        <v>364</v>
      </c>
      <c r="C323" s="14" t="s">
        <v>365</v>
      </c>
      <c r="D323" s="14" t="s">
        <v>366</v>
      </c>
      <c r="E323" s="50">
        <v>45667</v>
      </c>
      <c r="F323" s="14" t="s">
        <v>643</v>
      </c>
      <c r="G323" s="51">
        <v>43.74</v>
      </c>
      <c r="H323" s="50">
        <v>45667</v>
      </c>
      <c r="I323" s="14">
        <v>44.08</v>
      </c>
      <c r="J323" s="63"/>
    </row>
    <row r="324" spans="1:10">
      <c r="A324" s="43">
        <v>189</v>
      </c>
      <c r="B324" s="14" t="s">
        <v>364</v>
      </c>
      <c r="C324" s="14" t="s">
        <v>365</v>
      </c>
      <c r="D324" s="14" t="s">
        <v>366</v>
      </c>
      <c r="E324" s="50">
        <v>45667</v>
      </c>
      <c r="F324" s="14" t="s">
        <v>2398</v>
      </c>
      <c r="G324" s="51">
        <v>52.44</v>
      </c>
      <c r="H324" s="50">
        <v>45667</v>
      </c>
      <c r="I324" s="14">
        <v>52.76</v>
      </c>
      <c r="J324" s="63"/>
    </row>
    <row r="325" spans="1:10">
      <c r="A325" s="43">
        <v>190</v>
      </c>
      <c r="B325" s="14" t="s">
        <v>364</v>
      </c>
      <c r="C325" s="14" t="s">
        <v>365</v>
      </c>
      <c r="D325" s="14" t="s">
        <v>366</v>
      </c>
      <c r="E325" s="50">
        <v>45667</v>
      </c>
      <c r="F325" s="14" t="s">
        <v>2399</v>
      </c>
      <c r="G325" s="51">
        <v>53.54</v>
      </c>
      <c r="H325" s="50">
        <v>45667</v>
      </c>
      <c r="I325" s="61">
        <v>53.9</v>
      </c>
      <c r="J325" s="63"/>
    </row>
    <row r="326" spans="1:10">
      <c r="A326" s="43">
        <v>191</v>
      </c>
      <c r="B326" s="14" t="s">
        <v>364</v>
      </c>
      <c r="C326" s="14" t="s">
        <v>365</v>
      </c>
      <c r="D326" s="14" t="s">
        <v>366</v>
      </c>
      <c r="E326" s="50">
        <v>45667</v>
      </c>
      <c r="F326" s="14" t="s">
        <v>982</v>
      </c>
      <c r="G326" s="51">
        <v>44.76</v>
      </c>
      <c r="H326" s="50">
        <v>45667</v>
      </c>
      <c r="I326" s="14">
        <v>45.16</v>
      </c>
      <c r="J326" s="63"/>
    </row>
    <row r="327" spans="1:10">
      <c r="A327" s="43">
        <v>192</v>
      </c>
      <c r="B327" s="14" t="s">
        <v>364</v>
      </c>
      <c r="C327" s="14" t="s">
        <v>365</v>
      </c>
      <c r="D327" s="14" t="s">
        <v>366</v>
      </c>
      <c r="E327" s="50">
        <v>45667</v>
      </c>
      <c r="F327" s="14" t="s">
        <v>640</v>
      </c>
      <c r="G327" s="51">
        <v>57.16</v>
      </c>
      <c r="H327" s="50">
        <v>45667</v>
      </c>
      <c r="I327" s="14">
        <v>57.36</v>
      </c>
      <c r="J327" s="63"/>
    </row>
    <row r="328" spans="1:10">
      <c r="A328" s="43">
        <v>193</v>
      </c>
      <c r="B328" s="14" t="s">
        <v>364</v>
      </c>
      <c r="C328" s="14" t="s">
        <v>365</v>
      </c>
      <c r="D328" s="14" t="s">
        <v>366</v>
      </c>
      <c r="E328" s="50">
        <v>45667</v>
      </c>
      <c r="F328" s="14" t="s">
        <v>690</v>
      </c>
      <c r="G328" s="51">
        <v>55.42</v>
      </c>
      <c r="H328" s="50">
        <v>45667</v>
      </c>
      <c r="I328" s="14">
        <v>55.74</v>
      </c>
      <c r="J328" s="63"/>
    </row>
    <row r="329" spans="1:10">
      <c r="A329" s="43">
        <v>194</v>
      </c>
      <c r="B329" s="14" t="s">
        <v>364</v>
      </c>
      <c r="C329" s="14" t="s">
        <v>365</v>
      </c>
      <c r="D329" s="14" t="s">
        <v>366</v>
      </c>
      <c r="E329" s="50">
        <v>45667</v>
      </c>
      <c r="F329" s="14" t="s">
        <v>654</v>
      </c>
      <c r="G329" s="51">
        <v>46.44</v>
      </c>
      <c r="H329" s="50">
        <v>45667</v>
      </c>
      <c r="I329" s="14">
        <v>46.66</v>
      </c>
      <c r="J329" s="63"/>
    </row>
    <row r="330" spans="1:10">
      <c r="A330" s="43">
        <v>195</v>
      </c>
      <c r="B330" s="14" t="s">
        <v>364</v>
      </c>
      <c r="C330" s="14" t="s">
        <v>365</v>
      </c>
      <c r="D330" s="14" t="s">
        <v>366</v>
      </c>
      <c r="E330" s="50">
        <v>45667</v>
      </c>
      <c r="F330" s="14" t="s">
        <v>653</v>
      </c>
      <c r="G330" s="51">
        <v>45.8</v>
      </c>
      <c r="H330" s="50">
        <v>45667</v>
      </c>
      <c r="I330" s="14">
        <v>46.02</v>
      </c>
      <c r="J330" s="63"/>
    </row>
    <row r="331" spans="1:10">
      <c r="A331" s="43">
        <v>196</v>
      </c>
      <c r="B331" s="14" t="s">
        <v>364</v>
      </c>
      <c r="C331" s="14" t="s">
        <v>365</v>
      </c>
      <c r="D331" s="14" t="s">
        <v>366</v>
      </c>
      <c r="E331" s="50">
        <v>45667</v>
      </c>
      <c r="F331" s="14" t="s">
        <v>651</v>
      </c>
      <c r="G331" s="51">
        <v>55.3</v>
      </c>
      <c r="H331" s="50">
        <v>45667</v>
      </c>
      <c r="I331" s="14">
        <v>55.62</v>
      </c>
      <c r="J331" s="63"/>
    </row>
    <row r="332" spans="1:10">
      <c r="A332" s="43">
        <v>197</v>
      </c>
      <c r="B332" s="14" t="s">
        <v>364</v>
      </c>
      <c r="C332" s="14" t="s">
        <v>365</v>
      </c>
      <c r="D332" s="14" t="s">
        <v>366</v>
      </c>
      <c r="E332" s="50">
        <v>45667</v>
      </c>
      <c r="F332" s="14" t="s">
        <v>993</v>
      </c>
      <c r="G332" s="51">
        <v>44.44</v>
      </c>
      <c r="H332" s="50">
        <v>45667</v>
      </c>
      <c r="I332" s="14">
        <v>44.76</v>
      </c>
      <c r="J332" s="63"/>
    </row>
    <row r="333" spans="1:10">
      <c r="A333" s="43">
        <v>198</v>
      </c>
      <c r="B333" s="14" t="s">
        <v>364</v>
      </c>
      <c r="C333" s="14" t="s">
        <v>365</v>
      </c>
      <c r="D333" s="14" t="s">
        <v>366</v>
      </c>
      <c r="E333" s="50">
        <v>45667</v>
      </c>
      <c r="F333" s="14" t="s">
        <v>991</v>
      </c>
      <c r="G333" s="51">
        <v>45.64</v>
      </c>
      <c r="H333" s="50">
        <v>45667</v>
      </c>
      <c r="I333" s="14">
        <v>48.88</v>
      </c>
      <c r="J333" s="63"/>
    </row>
    <row r="334" spans="1:10">
      <c r="A334" s="43">
        <v>199</v>
      </c>
      <c r="B334" s="14" t="s">
        <v>364</v>
      </c>
      <c r="C334" s="14" t="s">
        <v>365</v>
      </c>
      <c r="D334" s="14" t="s">
        <v>366</v>
      </c>
      <c r="E334" s="50">
        <v>45667</v>
      </c>
      <c r="F334" s="14" t="s">
        <v>693</v>
      </c>
      <c r="G334" s="51">
        <v>46.78</v>
      </c>
      <c r="H334" s="50">
        <v>45667</v>
      </c>
      <c r="I334" s="14">
        <v>47.12</v>
      </c>
      <c r="J334" s="63"/>
    </row>
    <row r="335" spans="1:10">
      <c r="A335" s="43">
        <v>200</v>
      </c>
      <c r="B335" s="14" t="s">
        <v>364</v>
      </c>
      <c r="C335" s="14" t="s">
        <v>365</v>
      </c>
      <c r="D335" s="14" t="s">
        <v>366</v>
      </c>
      <c r="E335" s="50">
        <v>45667</v>
      </c>
      <c r="F335" s="14" t="s">
        <v>2400</v>
      </c>
      <c r="G335" s="51">
        <v>46.72</v>
      </c>
      <c r="H335" s="50">
        <v>45667</v>
      </c>
      <c r="I335" s="61">
        <v>46.6</v>
      </c>
      <c r="J335" s="63"/>
    </row>
    <row r="336" spans="1:10">
      <c r="A336" s="43">
        <v>201</v>
      </c>
      <c r="B336" s="14" t="s">
        <v>364</v>
      </c>
      <c r="C336" s="14" t="s">
        <v>365</v>
      </c>
      <c r="D336" s="14" t="s">
        <v>366</v>
      </c>
      <c r="E336" s="50">
        <v>45667</v>
      </c>
      <c r="F336" s="14" t="s">
        <v>655</v>
      </c>
      <c r="G336" s="51">
        <v>46.1</v>
      </c>
      <c r="H336" s="50">
        <v>45667</v>
      </c>
      <c r="I336" s="14">
        <v>46.58</v>
      </c>
      <c r="J336" s="63"/>
    </row>
    <row r="337" spans="1:10">
      <c r="A337" s="43">
        <v>202</v>
      </c>
      <c r="B337" s="14" t="s">
        <v>364</v>
      </c>
      <c r="C337" s="14" t="s">
        <v>365</v>
      </c>
      <c r="D337" s="14" t="s">
        <v>366</v>
      </c>
      <c r="E337" s="50">
        <v>45667</v>
      </c>
      <c r="F337" s="14" t="s">
        <v>2401</v>
      </c>
      <c r="G337" s="51">
        <v>44.66</v>
      </c>
      <c r="H337" s="50">
        <v>45667</v>
      </c>
      <c r="I337" s="14">
        <v>44.94</v>
      </c>
      <c r="J337" s="63"/>
    </row>
    <row r="338" spans="1:10">
      <c r="A338" s="43">
        <v>203</v>
      </c>
      <c r="B338" s="14" t="s">
        <v>364</v>
      </c>
      <c r="C338" s="14" t="s">
        <v>365</v>
      </c>
      <c r="D338" s="14" t="s">
        <v>366</v>
      </c>
      <c r="E338" s="50">
        <v>45667</v>
      </c>
      <c r="F338" s="14" t="s">
        <v>692</v>
      </c>
      <c r="G338" s="51">
        <v>47.28</v>
      </c>
      <c r="H338" s="50">
        <v>45667</v>
      </c>
      <c r="I338" s="14">
        <v>47.78</v>
      </c>
      <c r="J338" s="63"/>
    </row>
    <row r="339" spans="1:10">
      <c r="A339" s="43">
        <v>204</v>
      </c>
      <c r="B339" s="14" t="s">
        <v>364</v>
      </c>
      <c r="C339" s="14" t="s">
        <v>365</v>
      </c>
      <c r="D339" s="14" t="s">
        <v>366</v>
      </c>
      <c r="E339" s="50">
        <v>45667</v>
      </c>
      <c r="F339" s="14" t="s">
        <v>691</v>
      </c>
      <c r="G339" s="51">
        <v>44.3</v>
      </c>
      <c r="H339" s="50">
        <v>45667</v>
      </c>
      <c r="I339" s="14">
        <v>44.72</v>
      </c>
      <c r="J339" s="63"/>
    </row>
    <row r="340" spans="1:10">
      <c r="A340" s="43">
        <v>205</v>
      </c>
      <c r="B340" s="14" t="s">
        <v>364</v>
      </c>
      <c r="C340" s="14" t="s">
        <v>365</v>
      </c>
      <c r="D340" s="14" t="s">
        <v>366</v>
      </c>
      <c r="E340" s="50">
        <v>45667</v>
      </c>
      <c r="F340" s="14" t="s">
        <v>995</v>
      </c>
      <c r="G340" s="51">
        <v>47.4</v>
      </c>
      <c r="H340" s="50">
        <v>45667</v>
      </c>
      <c r="I340" s="14">
        <v>47.64</v>
      </c>
      <c r="J340" s="63"/>
    </row>
    <row r="341" spans="1:10">
      <c r="A341" s="43">
        <v>206</v>
      </c>
      <c r="B341" s="14" t="s">
        <v>364</v>
      </c>
      <c r="C341" s="14" t="s">
        <v>365</v>
      </c>
      <c r="D341" s="14" t="s">
        <v>366</v>
      </c>
      <c r="E341" s="50">
        <v>45667</v>
      </c>
      <c r="F341" s="14" t="s">
        <v>699</v>
      </c>
      <c r="G341" s="51">
        <v>46.92</v>
      </c>
      <c r="H341" s="50">
        <v>45667</v>
      </c>
      <c r="I341" s="14">
        <v>47.36</v>
      </c>
      <c r="J341" s="63"/>
    </row>
    <row r="342" spans="1:10">
      <c r="A342" s="43">
        <v>207</v>
      </c>
      <c r="B342" s="14" t="s">
        <v>364</v>
      </c>
      <c r="C342" s="14" t="s">
        <v>365</v>
      </c>
      <c r="D342" s="14" t="s">
        <v>366</v>
      </c>
      <c r="E342" s="50">
        <v>45667</v>
      </c>
      <c r="F342" s="14" t="s">
        <v>2402</v>
      </c>
      <c r="G342" s="51">
        <v>45.88</v>
      </c>
      <c r="H342" s="50">
        <v>45667</v>
      </c>
      <c r="I342" s="14">
        <v>46.36</v>
      </c>
      <c r="J342" s="63"/>
    </row>
    <row r="343" spans="1:10">
      <c r="A343" s="43">
        <v>208</v>
      </c>
      <c r="B343" s="14" t="s">
        <v>364</v>
      </c>
      <c r="C343" s="14" t="s">
        <v>365</v>
      </c>
      <c r="D343" s="14" t="s">
        <v>366</v>
      </c>
      <c r="E343" s="50">
        <v>45667</v>
      </c>
      <c r="F343" s="14" t="s">
        <v>2403</v>
      </c>
      <c r="G343" s="51">
        <v>44.08</v>
      </c>
      <c r="H343" s="50">
        <v>45667</v>
      </c>
      <c r="I343" s="14">
        <v>44.38</v>
      </c>
      <c r="J343" s="63"/>
    </row>
    <row r="344" spans="1:10">
      <c r="A344" s="43">
        <v>209</v>
      </c>
      <c r="B344" s="14" t="s">
        <v>364</v>
      </c>
      <c r="C344" s="14" t="s">
        <v>365</v>
      </c>
      <c r="D344" s="14" t="s">
        <v>366</v>
      </c>
      <c r="E344" s="50">
        <v>45667</v>
      </c>
      <c r="F344" s="14" t="s">
        <v>641</v>
      </c>
      <c r="G344" s="51">
        <v>44.92</v>
      </c>
      <c r="H344" s="50">
        <v>45667</v>
      </c>
      <c r="I344" s="61">
        <v>45.4</v>
      </c>
      <c r="J344" s="63"/>
    </row>
    <row r="345" spans="1:10">
      <c r="A345" s="43">
        <v>210</v>
      </c>
      <c r="B345" s="14" t="s">
        <v>364</v>
      </c>
      <c r="C345" s="14" t="s">
        <v>365</v>
      </c>
      <c r="D345" s="14" t="s">
        <v>366</v>
      </c>
      <c r="E345" s="50">
        <v>45667</v>
      </c>
      <c r="F345" s="14" t="s">
        <v>636</v>
      </c>
      <c r="G345" s="51">
        <v>44.42</v>
      </c>
      <c r="H345" s="50">
        <v>45667</v>
      </c>
      <c r="I345" s="14">
        <v>44.74</v>
      </c>
      <c r="J345" s="63"/>
    </row>
    <row r="346" spans="1:10">
      <c r="A346" s="43">
        <v>211</v>
      </c>
      <c r="B346" s="14" t="s">
        <v>364</v>
      </c>
      <c r="C346" s="14" t="s">
        <v>365</v>
      </c>
      <c r="D346" s="14" t="s">
        <v>366</v>
      </c>
      <c r="E346" s="50">
        <v>45667</v>
      </c>
      <c r="F346" s="14" t="s">
        <v>646</v>
      </c>
      <c r="G346" s="51">
        <v>46.94</v>
      </c>
      <c r="H346" s="50">
        <v>45667</v>
      </c>
      <c r="I346" s="14">
        <v>47.38</v>
      </c>
      <c r="J346" s="63"/>
    </row>
    <row r="347" spans="1:10">
      <c r="A347" s="43">
        <v>212</v>
      </c>
      <c r="B347" s="14" t="s">
        <v>364</v>
      </c>
      <c r="C347" s="14" t="s">
        <v>365</v>
      </c>
      <c r="D347" s="14" t="s">
        <v>366</v>
      </c>
      <c r="E347" s="50">
        <v>45667</v>
      </c>
      <c r="F347" s="14" t="s">
        <v>2404</v>
      </c>
      <c r="G347" s="51">
        <v>45.42</v>
      </c>
      <c r="H347" s="50">
        <v>45667</v>
      </c>
      <c r="I347" s="14">
        <v>45.78</v>
      </c>
      <c r="J347" s="63"/>
    </row>
    <row r="348" spans="1:10">
      <c r="A348" s="43">
        <v>213</v>
      </c>
      <c r="B348" s="14" t="s">
        <v>364</v>
      </c>
      <c r="C348" s="14" t="s">
        <v>365</v>
      </c>
      <c r="D348" s="14" t="s">
        <v>366</v>
      </c>
      <c r="E348" s="50">
        <v>45667</v>
      </c>
      <c r="F348" s="14" t="s">
        <v>638</v>
      </c>
      <c r="G348" s="51">
        <v>55.6</v>
      </c>
      <c r="H348" s="50">
        <v>45667</v>
      </c>
      <c r="I348" s="14">
        <v>55.84</v>
      </c>
      <c r="J348" s="63"/>
    </row>
    <row r="349" spans="1:10">
      <c r="A349" s="43">
        <v>214</v>
      </c>
      <c r="B349" s="14" t="s">
        <v>364</v>
      </c>
      <c r="C349" s="14" t="s">
        <v>365</v>
      </c>
      <c r="D349" s="14" t="s">
        <v>366</v>
      </c>
      <c r="E349" s="50">
        <v>45668</v>
      </c>
      <c r="F349" s="14" t="s">
        <v>2405</v>
      </c>
      <c r="G349" s="51">
        <v>45.5</v>
      </c>
      <c r="H349" s="50">
        <v>45668</v>
      </c>
      <c r="I349" s="14">
        <v>46.04</v>
      </c>
      <c r="J349" s="63"/>
    </row>
    <row r="350" spans="1:10">
      <c r="A350" s="43">
        <v>215</v>
      </c>
      <c r="B350" s="14" t="s">
        <v>364</v>
      </c>
      <c r="C350" s="14" t="s">
        <v>365</v>
      </c>
      <c r="D350" s="14" t="s">
        <v>366</v>
      </c>
      <c r="E350" s="50">
        <v>45668</v>
      </c>
      <c r="F350" s="14" t="s">
        <v>2406</v>
      </c>
      <c r="G350" s="51">
        <v>58.28</v>
      </c>
      <c r="H350" s="50">
        <v>45668</v>
      </c>
      <c r="I350" s="14">
        <v>58.88</v>
      </c>
      <c r="J350" s="63"/>
    </row>
    <row r="351" spans="1:10">
      <c r="A351" s="43">
        <v>216</v>
      </c>
      <c r="B351" s="14" t="s">
        <v>364</v>
      </c>
      <c r="C351" s="14" t="s">
        <v>365</v>
      </c>
      <c r="D351" s="14" t="s">
        <v>366</v>
      </c>
      <c r="E351" s="50">
        <v>45668</v>
      </c>
      <c r="F351" s="14" t="s">
        <v>2407</v>
      </c>
      <c r="G351" s="51">
        <v>46.38</v>
      </c>
      <c r="H351" s="50">
        <v>45668</v>
      </c>
      <c r="I351" s="14">
        <v>46.72</v>
      </c>
      <c r="J351" s="63"/>
    </row>
    <row r="352" spans="1:10">
      <c r="A352" s="43">
        <v>217</v>
      </c>
      <c r="B352" s="14" t="s">
        <v>364</v>
      </c>
      <c r="C352" s="14" t="s">
        <v>365</v>
      </c>
      <c r="D352" s="14" t="s">
        <v>366</v>
      </c>
      <c r="E352" s="50">
        <v>45668</v>
      </c>
      <c r="F352" s="14" t="s">
        <v>2408</v>
      </c>
      <c r="G352" s="51">
        <v>42.68</v>
      </c>
      <c r="H352" s="50">
        <v>45668</v>
      </c>
      <c r="I352" s="14">
        <v>42.98</v>
      </c>
      <c r="J352" s="63"/>
    </row>
    <row r="353" spans="1:10">
      <c r="A353" s="43">
        <v>218</v>
      </c>
      <c r="B353" s="14" t="s">
        <v>364</v>
      </c>
      <c r="C353" s="14" t="s">
        <v>365</v>
      </c>
      <c r="D353" s="14" t="s">
        <v>366</v>
      </c>
      <c r="E353" s="50">
        <v>45668</v>
      </c>
      <c r="F353" s="14" t="s">
        <v>2409</v>
      </c>
      <c r="G353" s="51">
        <v>46.82</v>
      </c>
      <c r="H353" s="50">
        <v>45668</v>
      </c>
      <c r="I353" s="14">
        <v>47.28</v>
      </c>
      <c r="J353" s="63"/>
    </row>
    <row r="354" spans="1:10">
      <c r="A354" s="43">
        <v>219</v>
      </c>
      <c r="B354" s="14" t="s">
        <v>364</v>
      </c>
      <c r="C354" s="14" t="s">
        <v>365</v>
      </c>
      <c r="D354" s="14" t="s">
        <v>366</v>
      </c>
      <c r="E354" s="50">
        <v>45668</v>
      </c>
      <c r="F354" s="14" t="s">
        <v>2410</v>
      </c>
      <c r="G354" s="51">
        <v>44.88</v>
      </c>
      <c r="H354" s="50">
        <v>45668</v>
      </c>
      <c r="I354" s="14">
        <v>45.28</v>
      </c>
      <c r="J354" s="63"/>
    </row>
    <row r="355" spans="1:10">
      <c r="A355" s="43">
        <v>220</v>
      </c>
      <c r="B355" s="14" t="s">
        <v>364</v>
      </c>
      <c r="C355" s="14" t="s">
        <v>365</v>
      </c>
      <c r="D355" s="14" t="s">
        <v>366</v>
      </c>
      <c r="E355" s="50">
        <v>45668</v>
      </c>
      <c r="F355" s="14" t="s">
        <v>2411</v>
      </c>
      <c r="G355" s="51">
        <v>47.14</v>
      </c>
      <c r="H355" s="50">
        <v>45668</v>
      </c>
      <c r="I355" s="14">
        <v>47.62</v>
      </c>
      <c r="J355" s="63"/>
    </row>
    <row r="356" spans="1:10">
      <c r="A356" s="43">
        <v>221</v>
      </c>
      <c r="B356" s="14" t="s">
        <v>364</v>
      </c>
      <c r="C356" s="14" t="s">
        <v>365</v>
      </c>
      <c r="D356" s="14" t="s">
        <v>366</v>
      </c>
      <c r="E356" s="50">
        <v>45668</v>
      </c>
      <c r="F356" s="14" t="s">
        <v>2412</v>
      </c>
      <c r="G356" s="51">
        <v>46.1</v>
      </c>
      <c r="H356" s="50">
        <v>45668</v>
      </c>
      <c r="I356" s="14">
        <v>46.42</v>
      </c>
      <c r="J356" s="63"/>
    </row>
    <row r="357" spans="1:10">
      <c r="A357" s="43">
        <v>222</v>
      </c>
      <c r="B357" s="14" t="s">
        <v>364</v>
      </c>
      <c r="C357" s="14" t="s">
        <v>365</v>
      </c>
      <c r="D357" s="14" t="s">
        <v>366</v>
      </c>
      <c r="E357" s="50">
        <v>45668</v>
      </c>
      <c r="F357" s="14" t="s">
        <v>2413</v>
      </c>
      <c r="G357" s="51">
        <v>45.56</v>
      </c>
      <c r="H357" s="50">
        <v>45668</v>
      </c>
      <c r="I357" s="14">
        <v>46.04</v>
      </c>
      <c r="J357" s="63"/>
    </row>
    <row r="358" spans="1:10">
      <c r="A358" s="43">
        <v>223</v>
      </c>
      <c r="B358" s="14" t="s">
        <v>364</v>
      </c>
      <c r="C358" s="14" t="s">
        <v>365</v>
      </c>
      <c r="D358" s="14" t="s">
        <v>366</v>
      </c>
      <c r="E358" s="50">
        <v>45668</v>
      </c>
      <c r="F358" s="14" t="s">
        <v>2414</v>
      </c>
      <c r="G358" s="51">
        <v>46.12</v>
      </c>
      <c r="H358" s="50">
        <v>45668</v>
      </c>
      <c r="I358" s="14">
        <v>46.44</v>
      </c>
      <c r="J358" s="63"/>
    </row>
    <row r="359" spans="1:10">
      <c r="A359" s="43">
        <v>224</v>
      </c>
      <c r="B359" s="14" t="s">
        <v>364</v>
      </c>
      <c r="C359" s="14" t="s">
        <v>365</v>
      </c>
      <c r="D359" s="14" t="s">
        <v>366</v>
      </c>
      <c r="E359" s="50">
        <v>45668</v>
      </c>
      <c r="F359" s="14" t="s">
        <v>2415</v>
      </c>
      <c r="G359" s="51">
        <v>46.8</v>
      </c>
      <c r="H359" s="50">
        <v>45668</v>
      </c>
      <c r="I359" s="61">
        <v>47.2</v>
      </c>
      <c r="J359" s="63"/>
    </row>
    <row r="360" spans="1:10">
      <c r="A360" s="43">
        <v>225</v>
      </c>
      <c r="B360" s="14" t="s">
        <v>364</v>
      </c>
      <c r="C360" s="14" t="s">
        <v>365</v>
      </c>
      <c r="D360" s="14" t="s">
        <v>366</v>
      </c>
      <c r="E360" s="50">
        <v>45668</v>
      </c>
      <c r="F360" s="14" t="s">
        <v>786</v>
      </c>
      <c r="G360" s="51">
        <v>56.42</v>
      </c>
      <c r="H360" s="50">
        <v>45668</v>
      </c>
      <c r="I360" s="14">
        <v>56.86</v>
      </c>
      <c r="J360" s="63"/>
    </row>
    <row r="361" spans="1:10">
      <c r="A361" s="43">
        <v>226</v>
      </c>
      <c r="B361" s="14" t="s">
        <v>364</v>
      </c>
      <c r="C361" s="14" t="s">
        <v>365</v>
      </c>
      <c r="D361" s="14" t="s">
        <v>366</v>
      </c>
      <c r="E361" s="50">
        <v>45668</v>
      </c>
      <c r="F361" s="14" t="s">
        <v>2416</v>
      </c>
      <c r="G361" s="51">
        <v>55.52</v>
      </c>
      <c r="H361" s="50">
        <v>45668</v>
      </c>
      <c r="I361" s="14">
        <v>55.92</v>
      </c>
      <c r="J361" s="63"/>
    </row>
    <row r="362" spans="1:10">
      <c r="A362" s="43">
        <v>227</v>
      </c>
      <c r="B362" s="14" t="s">
        <v>364</v>
      </c>
      <c r="C362" s="14" t="s">
        <v>365</v>
      </c>
      <c r="D362" s="14" t="s">
        <v>366</v>
      </c>
      <c r="E362" s="50">
        <v>45668</v>
      </c>
      <c r="F362" s="14" t="s">
        <v>2417</v>
      </c>
      <c r="G362" s="51">
        <v>44.16</v>
      </c>
      <c r="H362" s="50">
        <v>45668</v>
      </c>
      <c r="I362" s="14">
        <v>44.58</v>
      </c>
      <c r="J362" s="63"/>
    </row>
    <row r="363" spans="1:10">
      <c r="A363" s="43">
        <v>228</v>
      </c>
      <c r="B363" s="14" t="s">
        <v>364</v>
      </c>
      <c r="C363" s="14" t="s">
        <v>365</v>
      </c>
      <c r="D363" s="14" t="s">
        <v>366</v>
      </c>
      <c r="E363" s="50">
        <v>45668</v>
      </c>
      <c r="F363" s="14" t="s">
        <v>779</v>
      </c>
      <c r="G363" s="51">
        <v>46.78</v>
      </c>
      <c r="H363" s="50">
        <v>45668</v>
      </c>
      <c r="I363" s="14">
        <v>47.38</v>
      </c>
      <c r="J363" s="63"/>
    </row>
    <row r="364" spans="1:10">
      <c r="A364" s="43">
        <v>229</v>
      </c>
      <c r="B364" s="14" t="s">
        <v>364</v>
      </c>
      <c r="C364" s="14" t="s">
        <v>365</v>
      </c>
      <c r="D364" s="14" t="s">
        <v>366</v>
      </c>
      <c r="E364" s="50">
        <v>45668</v>
      </c>
      <c r="F364" s="14" t="s">
        <v>778</v>
      </c>
      <c r="G364" s="51">
        <v>45.46</v>
      </c>
      <c r="H364" s="50">
        <v>45668</v>
      </c>
      <c r="I364" s="14">
        <v>45.96</v>
      </c>
      <c r="J364" s="63"/>
    </row>
    <row r="365" spans="1:10">
      <c r="A365" s="43">
        <v>230</v>
      </c>
      <c r="B365" s="14" t="s">
        <v>364</v>
      </c>
      <c r="C365" s="14" t="s">
        <v>365</v>
      </c>
      <c r="D365" s="14" t="s">
        <v>366</v>
      </c>
      <c r="E365" s="50">
        <v>45668</v>
      </c>
      <c r="F365" s="14" t="s">
        <v>727</v>
      </c>
      <c r="G365" s="51">
        <v>44.5</v>
      </c>
      <c r="H365" s="50">
        <v>45668</v>
      </c>
      <c r="I365" s="14">
        <v>44.72</v>
      </c>
      <c r="J365" s="63"/>
    </row>
    <row r="366" spans="1:10">
      <c r="A366" s="43">
        <v>231</v>
      </c>
      <c r="B366" s="14" t="s">
        <v>364</v>
      </c>
      <c r="C366" s="14" t="s">
        <v>365</v>
      </c>
      <c r="D366" s="14" t="s">
        <v>366</v>
      </c>
      <c r="E366" s="50">
        <v>45668</v>
      </c>
      <c r="F366" s="14" t="s">
        <v>739</v>
      </c>
      <c r="G366" s="51">
        <v>56.76</v>
      </c>
      <c r="H366" s="50">
        <v>45668</v>
      </c>
      <c r="I366" s="14">
        <v>57.14</v>
      </c>
      <c r="J366" s="63"/>
    </row>
    <row r="367" spans="1:10">
      <c r="A367" s="43">
        <v>232</v>
      </c>
      <c r="B367" s="14" t="s">
        <v>364</v>
      </c>
      <c r="C367" s="14" t="s">
        <v>365</v>
      </c>
      <c r="D367" s="14" t="s">
        <v>366</v>
      </c>
      <c r="E367" s="50">
        <v>45668</v>
      </c>
      <c r="F367" s="14" t="s">
        <v>2418</v>
      </c>
      <c r="G367" s="51">
        <v>57.86</v>
      </c>
      <c r="H367" s="50">
        <v>45668</v>
      </c>
      <c r="I367" s="14">
        <v>58.36</v>
      </c>
      <c r="J367" s="63"/>
    </row>
    <row r="368" spans="1:10">
      <c r="A368" s="43">
        <v>233</v>
      </c>
      <c r="B368" s="14" t="s">
        <v>364</v>
      </c>
      <c r="C368" s="14" t="s">
        <v>365</v>
      </c>
      <c r="D368" s="14" t="s">
        <v>366</v>
      </c>
      <c r="E368" s="50">
        <v>45668</v>
      </c>
      <c r="F368" s="14" t="s">
        <v>2419</v>
      </c>
      <c r="G368" s="51">
        <v>46.14</v>
      </c>
      <c r="H368" s="50">
        <v>45668</v>
      </c>
      <c r="I368" s="14">
        <v>46.68</v>
      </c>
      <c r="J368" s="63"/>
    </row>
    <row r="369" spans="1:10">
      <c r="A369" s="43">
        <v>234</v>
      </c>
      <c r="B369" s="14" t="s">
        <v>364</v>
      </c>
      <c r="C369" s="14" t="s">
        <v>365</v>
      </c>
      <c r="D369" s="14" t="s">
        <v>366</v>
      </c>
      <c r="E369" s="50">
        <v>45668</v>
      </c>
      <c r="F369" s="14" t="s">
        <v>783</v>
      </c>
      <c r="G369" s="51">
        <v>47.24</v>
      </c>
      <c r="H369" s="50">
        <v>45668</v>
      </c>
      <c r="I369" s="14">
        <v>47.14</v>
      </c>
      <c r="J369" s="63"/>
    </row>
    <row r="370" spans="1:10">
      <c r="A370" s="43">
        <v>235</v>
      </c>
      <c r="B370" s="14" t="s">
        <v>364</v>
      </c>
      <c r="C370" s="14" t="s">
        <v>365</v>
      </c>
      <c r="D370" s="14" t="s">
        <v>366</v>
      </c>
      <c r="E370" s="50">
        <v>45668</v>
      </c>
      <c r="F370" s="14" t="s">
        <v>2420</v>
      </c>
      <c r="G370" s="51">
        <v>56.04</v>
      </c>
      <c r="H370" s="50">
        <v>45668</v>
      </c>
      <c r="I370" s="14">
        <v>56.38</v>
      </c>
      <c r="J370" s="63"/>
    </row>
    <row r="371" spans="1:10">
      <c r="A371" s="43">
        <v>236</v>
      </c>
      <c r="B371" s="14" t="s">
        <v>364</v>
      </c>
      <c r="C371" s="14" t="s">
        <v>365</v>
      </c>
      <c r="D371" s="14" t="s">
        <v>366</v>
      </c>
      <c r="E371" s="50">
        <v>45668</v>
      </c>
      <c r="F371" s="14" t="s">
        <v>735</v>
      </c>
      <c r="G371" s="51">
        <v>44.38</v>
      </c>
      <c r="H371" s="50">
        <v>45668</v>
      </c>
      <c r="I371" s="14">
        <v>44.86</v>
      </c>
      <c r="J371" s="63"/>
    </row>
    <row r="372" spans="1:10">
      <c r="A372" s="43">
        <v>237</v>
      </c>
      <c r="B372" s="14" t="s">
        <v>364</v>
      </c>
      <c r="C372" s="14" t="s">
        <v>365</v>
      </c>
      <c r="D372" s="14" t="s">
        <v>366</v>
      </c>
      <c r="E372" s="50">
        <v>45668</v>
      </c>
      <c r="F372" s="14" t="s">
        <v>775</v>
      </c>
      <c r="G372" s="51">
        <v>46.08</v>
      </c>
      <c r="H372" s="50">
        <v>45668</v>
      </c>
      <c r="I372" s="14">
        <v>46.54</v>
      </c>
      <c r="J372" s="63"/>
    </row>
    <row r="373" spans="1:10">
      <c r="A373" s="43">
        <v>238</v>
      </c>
      <c r="B373" s="14" t="s">
        <v>364</v>
      </c>
      <c r="C373" s="14" t="s">
        <v>365</v>
      </c>
      <c r="D373" s="14" t="s">
        <v>366</v>
      </c>
      <c r="E373" s="50">
        <v>45668</v>
      </c>
      <c r="F373" s="14" t="s">
        <v>751</v>
      </c>
      <c r="G373" s="51">
        <v>47.08</v>
      </c>
      <c r="H373" s="50">
        <v>45668</v>
      </c>
      <c r="I373" s="14">
        <v>46.76</v>
      </c>
      <c r="J373" s="63"/>
    </row>
    <row r="374" spans="1:10">
      <c r="A374" s="43">
        <v>239</v>
      </c>
      <c r="B374" s="14" t="s">
        <v>364</v>
      </c>
      <c r="C374" s="14" t="s">
        <v>365</v>
      </c>
      <c r="D374" s="14" t="s">
        <v>366</v>
      </c>
      <c r="E374" s="50">
        <v>45668</v>
      </c>
      <c r="F374" s="14" t="s">
        <v>2421</v>
      </c>
      <c r="G374" s="51">
        <v>46.1</v>
      </c>
      <c r="H374" s="50">
        <v>45668</v>
      </c>
      <c r="I374" s="14">
        <v>45.56</v>
      </c>
      <c r="J374" s="63"/>
    </row>
    <row r="375" spans="1:10">
      <c r="A375" s="43">
        <v>240</v>
      </c>
      <c r="B375" s="14" t="s">
        <v>364</v>
      </c>
      <c r="C375" s="14" t="s">
        <v>365</v>
      </c>
      <c r="D375" s="14" t="s">
        <v>366</v>
      </c>
      <c r="E375" s="50">
        <v>45668</v>
      </c>
      <c r="F375" s="14" t="s">
        <v>784</v>
      </c>
      <c r="G375" s="51">
        <v>53.16</v>
      </c>
      <c r="H375" s="50">
        <v>45668</v>
      </c>
      <c r="I375" s="14">
        <v>53.64</v>
      </c>
      <c r="J375" s="63"/>
    </row>
    <row r="376" spans="1:10">
      <c r="A376" s="43">
        <v>241</v>
      </c>
      <c r="B376" s="14" t="s">
        <v>364</v>
      </c>
      <c r="C376" s="14" t="s">
        <v>365</v>
      </c>
      <c r="D376" s="14" t="s">
        <v>366</v>
      </c>
      <c r="E376" s="50">
        <v>45668</v>
      </c>
      <c r="F376" s="14" t="s">
        <v>785</v>
      </c>
      <c r="G376" s="51">
        <v>46.42</v>
      </c>
      <c r="H376" s="50">
        <v>45668</v>
      </c>
      <c r="I376" s="61">
        <v>46.9</v>
      </c>
      <c r="J376" s="63"/>
    </row>
    <row r="377" spans="1:10">
      <c r="A377" s="43">
        <v>242</v>
      </c>
      <c r="B377" s="14" t="s">
        <v>364</v>
      </c>
      <c r="C377" s="14" t="s">
        <v>365</v>
      </c>
      <c r="D377" s="14" t="s">
        <v>366</v>
      </c>
      <c r="E377" s="50">
        <v>45668</v>
      </c>
      <c r="F377" s="14" t="s">
        <v>804</v>
      </c>
      <c r="G377" s="51">
        <v>45.04</v>
      </c>
      <c r="H377" s="50">
        <v>45668</v>
      </c>
      <c r="I377" s="61">
        <v>45.5</v>
      </c>
      <c r="J377" s="63"/>
    </row>
    <row r="378" spans="1:10">
      <c r="A378" s="43">
        <v>243</v>
      </c>
      <c r="B378" s="14" t="s">
        <v>364</v>
      </c>
      <c r="C378" s="14" t="s">
        <v>365</v>
      </c>
      <c r="D378" s="14" t="s">
        <v>366</v>
      </c>
      <c r="E378" s="50">
        <v>45668</v>
      </c>
      <c r="F378" s="14" t="s">
        <v>2422</v>
      </c>
      <c r="G378" s="51">
        <v>55.94</v>
      </c>
      <c r="H378" s="50">
        <v>45668</v>
      </c>
      <c r="I378" s="14">
        <v>56.38</v>
      </c>
      <c r="J378" s="63"/>
    </row>
    <row r="379" spans="1:10">
      <c r="A379" s="43">
        <v>244</v>
      </c>
      <c r="B379" s="14" t="s">
        <v>364</v>
      </c>
      <c r="C379" s="14" t="s">
        <v>365</v>
      </c>
      <c r="D379" s="14" t="s">
        <v>366</v>
      </c>
      <c r="E379" s="50">
        <v>45668</v>
      </c>
      <c r="F379" s="14" t="s">
        <v>2423</v>
      </c>
      <c r="G379" s="51">
        <v>57.46</v>
      </c>
      <c r="H379" s="50">
        <v>45668</v>
      </c>
      <c r="I379" s="14">
        <v>58.14</v>
      </c>
      <c r="J379" s="63"/>
    </row>
    <row r="380" spans="1:10">
      <c r="A380" s="43">
        <v>245</v>
      </c>
      <c r="B380" s="14" t="s">
        <v>364</v>
      </c>
      <c r="C380" s="14" t="s">
        <v>365</v>
      </c>
      <c r="D380" s="14" t="s">
        <v>366</v>
      </c>
      <c r="E380" s="50">
        <v>45668</v>
      </c>
      <c r="F380" s="14" t="s">
        <v>780</v>
      </c>
      <c r="G380" s="51">
        <v>59.32</v>
      </c>
      <c r="H380" s="50">
        <v>45668</v>
      </c>
      <c r="I380" s="14">
        <v>59.88</v>
      </c>
      <c r="J380" s="63"/>
    </row>
    <row r="381" spans="1:10">
      <c r="A381" s="43">
        <v>246</v>
      </c>
      <c r="B381" s="14" t="s">
        <v>364</v>
      </c>
      <c r="C381" s="14" t="s">
        <v>365</v>
      </c>
      <c r="D381" s="14" t="s">
        <v>366</v>
      </c>
      <c r="E381" s="50">
        <v>45668</v>
      </c>
      <c r="F381" s="14" t="s">
        <v>2424</v>
      </c>
      <c r="G381" s="51">
        <v>61.56</v>
      </c>
      <c r="H381" s="50">
        <v>45668</v>
      </c>
      <c r="I381" s="14">
        <v>62.02</v>
      </c>
      <c r="J381" s="63"/>
    </row>
    <row r="382" spans="1:10">
      <c r="A382" s="43">
        <v>247</v>
      </c>
      <c r="B382" s="14" t="s">
        <v>364</v>
      </c>
      <c r="C382" s="14" t="s">
        <v>365</v>
      </c>
      <c r="D382" s="14" t="s">
        <v>366</v>
      </c>
      <c r="E382" s="50">
        <v>45668</v>
      </c>
      <c r="F382" s="14" t="s">
        <v>2425</v>
      </c>
      <c r="G382" s="51">
        <v>54.28</v>
      </c>
      <c r="H382" s="50">
        <v>45668</v>
      </c>
      <c r="I382" s="14">
        <v>54.78</v>
      </c>
      <c r="J382" s="63"/>
    </row>
    <row r="383" spans="1:10">
      <c r="A383" s="43">
        <v>248</v>
      </c>
      <c r="B383" s="14" t="s">
        <v>364</v>
      </c>
      <c r="C383" s="14" t="s">
        <v>365</v>
      </c>
      <c r="D383" s="14" t="s">
        <v>366</v>
      </c>
      <c r="E383" s="50">
        <v>45668</v>
      </c>
      <c r="F383" s="14" t="s">
        <v>741</v>
      </c>
      <c r="G383" s="51">
        <v>45.74</v>
      </c>
      <c r="H383" s="50">
        <v>45668</v>
      </c>
      <c r="I383" s="61">
        <v>45.4</v>
      </c>
      <c r="J383" s="63"/>
    </row>
    <row r="384" spans="1:10">
      <c r="A384" s="43">
        <v>249</v>
      </c>
      <c r="B384" s="14" t="s">
        <v>364</v>
      </c>
      <c r="C384" s="14" t="s">
        <v>365</v>
      </c>
      <c r="D384" s="14" t="s">
        <v>366</v>
      </c>
      <c r="E384" s="50">
        <v>45668</v>
      </c>
      <c r="F384" s="14" t="s">
        <v>740</v>
      </c>
      <c r="G384" s="51">
        <v>45.5</v>
      </c>
      <c r="H384" s="50">
        <v>45668</v>
      </c>
      <c r="I384" s="14">
        <v>45.96</v>
      </c>
      <c r="J384" s="63"/>
    </row>
    <row r="385" spans="1:10">
      <c r="A385" s="43">
        <v>250</v>
      </c>
      <c r="B385" s="14" t="s">
        <v>364</v>
      </c>
      <c r="C385" s="14" t="s">
        <v>365</v>
      </c>
      <c r="D385" s="14" t="s">
        <v>366</v>
      </c>
      <c r="E385" s="50">
        <v>45668</v>
      </c>
      <c r="F385" s="14" t="s">
        <v>787</v>
      </c>
      <c r="G385" s="51">
        <v>56.6</v>
      </c>
      <c r="H385" s="50">
        <v>45668</v>
      </c>
      <c r="I385" s="14">
        <v>57.32</v>
      </c>
      <c r="J385" s="63"/>
    </row>
    <row r="386" spans="1:10">
      <c r="A386" s="43">
        <v>251</v>
      </c>
      <c r="B386" s="14" t="s">
        <v>364</v>
      </c>
      <c r="C386" s="14" t="s">
        <v>365</v>
      </c>
      <c r="D386" s="14" t="s">
        <v>366</v>
      </c>
      <c r="E386" s="50">
        <v>45668</v>
      </c>
      <c r="F386" s="14" t="s">
        <v>755</v>
      </c>
      <c r="G386" s="51">
        <v>57.26</v>
      </c>
      <c r="H386" s="50">
        <v>45668</v>
      </c>
      <c r="I386" s="14">
        <v>57.98</v>
      </c>
      <c r="J386" s="63"/>
    </row>
    <row r="387" spans="1:10">
      <c r="A387" s="43">
        <v>252</v>
      </c>
      <c r="B387" s="14" t="s">
        <v>364</v>
      </c>
      <c r="C387" s="14" t="s">
        <v>365</v>
      </c>
      <c r="D387" s="14" t="s">
        <v>366</v>
      </c>
      <c r="E387" s="50">
        <v>45668</v>
      </c>
      <c r="F387" s="14" t="s">
        <v>2426</v>
      </c>
      <c r="G387" s="51">
        <v>57</v>
      </c>
      <c r="H387" s="50">
        <v>45668</v>
      </c>
      <c r="I387" s="14">
        <v>57.66</v>
      </c>
      <c r="J387" s="63"/>
    </row>
    <row r="388" spans="1:10">
      <c r="A388" s="43">
        <v>253</v>
      </c>
      <c r="B388" s="14" t="s">
        <v>364</v>
      </c>
      <c r="C388" s="14" t="s">
        <v>365</v>
      </c>
      <c r="D388" s="14" t="s">
        <v>366</v>
      </c>
      <c r="E388" s="50">
        <v>45668</v>
      </c>
      <c r="F388" s="14" t="s">
        <v>2427</v>
      </c>
      <c r="G388" s="51">
        <v>43.84</v>
      </c>
      <c r="H388" s="50">
        <v>45668</v>
      </c>
      <c r="I388" s="61">
        <v>43.9</v>
      </c>
      <c r="J388" s="63"/>
    </row>
    <row r="389" spans="1:10">
      <c r="A389" s="43">
        <v>254</v>
      </c>
      <c r="B389" s="14" t="s">
        <v>364</v>
      </c>
      <c r="C389" s="14" t="s">
        <v>365</v>
      </c>
      <c r="D389" s="14" t="s">
        <v>366</v>
      </c>
      <c r="E389" s="50">
        <v>45668</v>
      </c>
      <c r="F389" s="14" t="s">
        <v>756</v>
      </c>
      <c r="G389" s="51">
        <v>58.58</v>
      </c>
      <c r="H389" s="50">
        <v>45668</v>
      </c>
      <c r="I389" s="14">
        <v>59.02</v>
      </c>
      <c r="J389" s="63"/>
    </row>
    <row r="390" spans="1:10">
      <c r="A390" s="43">
        <v>255</v>
      </c>
      <c r="B390" s="14" t="s">
        <v>364</v>
      </c>
      <c r="C390" s="14" t="s">
        <v>365</v>
      </c>
      <c r="D390" s="14" t="s">
        <v>366</v>
      </c>
      <c r="E390" s="50">
        <v>45668</v>
      </c>
      <c r="F390" s="14" t="s">
        <v>730</v>
      </c>
      <c r="G390" s="51">
        <v>45.88</v>
      </c>
      <c r="H390" s="50">
        <v>45668</v>
      </c>
      <c r="I390" s="61">
        <v>46.3</v>
      </c>
      <c r="J390" s="63"/>
    </row>
    <row r="391" spans="1:10">
      <c r="A391" s="43">
        <v>256</v>
      </c>
      <c r="B391" s="14" t="s">
        <v>364</v>
      </c>
      <c r="C391" s="14" t="s">
        <v>365</v>
      </c>
      <c r="D391" s="14" t="s">
        <v>366</v>
      </c>
      <c r="E391" s="50">
        <v>45668</v>
      </c>
      <c r="F391" s="14" t="s">
        <v>789</v>
      </c>
      <c r="G391" s="51">
        <v>46.52</v>
      </c>
      <c r="H391" s="50">
        <v>45668</v>
      </c>
      <c r="I391" s="14">
        <v>46.88</v>
      </c>
      <c r="J391" s="63"/>
    </row>
    <row r="392" spans="1:10">
      <c r="A392" s="43">
        <v>257</v>
      </c>
      <c r="B392" s="14" t="s">
        <v>364</v>
      </c>
      <c r="C392" s="14" t="s">
        <v>365</v>
      </c>
      <c r="D392" s="14" t="s">
        <v>366</v>
      </c>
      <c r="E392" s="50">
        <v>45668</v>
      </c>
      <c r="F392" s="14" t="s">
        <v>2428</v>
      </c>
      <c r="G392" s="51">
        <v>45.46</v>
      </c>
      <c r="H392" s="50">
        <v>45668</v>
      </c>
      <c r="I392" s="14">
        <v>45.72</v>
      </c>
      <c r="J392" s="63"/>
    </row>
    <row r="393" spans="1:10">
      <c r="A393" s="43">
        <v>258</v>
      </c>
      <c r="B393" s="14" t="s">
        <v>364</v>
      </c>
      <c r="C393" s="14" t="s">
        <v>365</v>
      </c>
      <c r="D393" s="14" t="s">
        <v>366</v>
      </c>
      <c r="E393" s="50">
        <v>45668</v>
      </c>
      <c r="F393" s="14" t="s">
        <v>799</v>
      </c>
      <c r="G393" s="51">
        <v>56.86</v>
      </c>
      <c r="H393" s="50">
        <v>45668</v>
      </c>
      <c r="I393" s="61">
        <v>57.4</v>
      </c>
      <c r="J393" s="63"/>
    </row>
    <row r="394" spans="1:10">
      <c r="A394" s="43">
        <v>259</v>
      </c>
      <c r="B394" s="14" t="s">
        <v>364</v>
      </c>
      <c r="C394" s="14" t="s">
        <v>365</v>
      </c>
      <c r="D394" s="14" t="s">
        <v>366</v>
      </c>
      <c r="E394" s="50">
        <v>45668</v>
      </c>
      <c r="F394" s="14" t="s">
        <v>800</v>
      </c>
      <c r="G394" s="51">
        <v>55.34</v>
      </c>
      <c r="H394" s="50">
        <v>45668</v>
      </c>
      <c r="I394" s="14">
        <v>55.88</v>
      </c>
      <c r="J394" s="63"/>
    </row>
    <row r="395" spans="1:10">
      <c r="A395" s="43">
        <v>260</v>
      </c>
      <c r="B395" s="14" t="s">
        <v>364</v>
      </c>
      <c r="C395" s="14" t="s">
        <v>365</v>
      </c>
      <c r="D395" s="14" t="s">
        <v>366</v>
      </c>
      <c r="E395" s="50">
        <v>45668</v>
      </c>
      <c r="F395" s="14" t="s">
        <v>2429</v>
      </c>
      <c r="G395" s="51">
        <v>60.4</v>
      </c>
      <c r="H395" s="50">
        <v>45668</v>
      </c>
      <c r="I395" s="14">
        <v>60.96</v>
      </c>
      <c r="J395" s="63"/>
    </row>
    <row r="396" spans="1:10">
      <c r="A396" s="43">
        <v>261</v>
      </c>
      <c r="B396" s="14" t="s">
        <v>364</v>
      </c>
      <c r="C396" s="14" t="s">
        <v>365</v>
      </c>
      <c r="D396" s="14" t="s">
        <v>366</v>
      </c>
      <c r="E396" s="50">
        <v>45668</v>
      </c>
      <c r="F396" s="14" t="s">
        <v>798</v>
      </c>
      <c r="G396" s="51">
        <v>57.22</v>
      </c>
      <c r="H396" s="50">
        <v>45668</v>
      </c>
      <c r="I396" s="14">
        <v>57.68</v>
      </c>
      <c r="J396" s="63"/>
    </row>
    <row r="397" spans="1:10">
      <c r="A397" s="43">
        <v>262</v>
      </c>
      <c r="B397" s="14" t="s">
        <v>364</v>
      </c>
      <c r="C397" s="14" t="s">
        <v>365</v>
      </c>
      <c r="D397" s="14" t="s">
        <v>366</v>
      </c>
      <c r="E397" s="50">
        <v>45668</v>
      </c>
      <c r="F397" s="14" t="s">
        <v>2430</v>
      </c>
      <c r="G397" s="51">
        <v>43.94</v>
      </c>
      <c r="H397" s="50">
        <v>45668</v>
      </c>
      <c r="I397" s="61">
        <v>44.4</v>
      </c>
      <c r="J397" s="63"/>
    </row>
    <row r="398" spans="1:10">
      <c r="A398" s="43">
        <v>263</v>
      </c>
      <c r="B398" s="14" t="s">
        <v>364</v>
      </c>
      <c r="C398" s="14" t="s">
        <v>365</v>
      </c>
      <c r="D398" s="14" t="s">
        <v>366</v>
      </c>
      <c r="E398" s="50">
        <v>45668</v>
      </c>
      <c r="F398" s="14" t="s">
        <v>2431</v>
      </c>
      <c r="G398" s="51">
        <v>54.68</v>
      </c>
      <c r="H398" s="50">
        <v>45668</v>
      </c>
      <c r="I398" s="14">
        <v>55.24</v>
      </c>
      <c r="J398" s="63"/>
    </row>
    <row r="399" spans="1:10">
      <c r="A399" s="43">
        <v>264</v>
      </c>
      <c r="B399" s="14" t="s">
        <v>364</v>
      </c>
      <c r="C399" s="14" t="s">
        <v>365</v>
      </c>
      <c r="D399" s="14" t="s">
        <v>366</v>
      </c>
      <c r="E399" s="50">
        <v>45668</v>
      </c>
      <c r="F399" s="14" t="s">
        <v>788</v>
      </c>
      <c r="G399" s="51">
        <v>54.56</v>
      </c>
      <c r="H399" s="50">
        <v>45668</v>
      </c>
      <c r="I399" s="14">
        <v>54.92</v>
      </c>
      <c r="J399" s="63"/>
    </row>
    <row r="400" spans="1:10">
      <c r="A400" s="43">
        <v>265</v>
      </c>
      <c r="B400" s="14" t="s">
        <v>364</v>
      </c>
      <c r="C400" s="14" t="s">
        <v>365</v>
      </c>
      <c r="D400" s="14" t="s">
        <v>366</v>
      </c>
      <c r="E400" s="50">
        <v>45668</v>
      </c>
      <c r="F400" s="14" t="s">
        <v>769</v>
      </c>
      <c r="G400" s="51">
        <v>43.46</v>
      </c>
      <c r="H400" s="50">
        <v>45668</v>
      </c>
      <c r="I400" s="14">
        <v>43.78</v>
      </c>
      <c r="J400" s="63"/>
    </row>
    <row r="401" spans="1:10">
      <c r="A401" s="43">
        <v>266</v>
      </c>
      <c r="B401" s="14" t="s">
        <v>364</v>
      </c>
      <c r="C401" s="14" t="s">
        <v>365</v>
      </c>
      <c r="D401" s="14" t="s">
        <v>366</v>
      </c>
      <c r="E401" s="50">
        <v>45668</v>
      </c>
      <c r="F401" s="14" t="s">
        <v>771</v>
      </c>
      <c r="G401" s="51">
        <v>45.32</v>
      </c>
      <c r="H401" s="50">
        <v>45668</v>
      </c>
      <c r="I401" s="14">
        <v>45.82</v>
      </c>
      <c r="J401" s="63"/>
    </row>
    <row r="402" spans="1:10">
      <c r="A402" s="43">
        <v>267</v>
      </c>
      <c r="B402" s="14" t="s">
        <v>364</v>
      </c>
      <c r="C402" s="14" t="s">
        <v>365</v>
      </c>
      <c r="D402" s="14" t="s">
        <v>366</v>
      </c>
      <c r="E402" s="50">
        <v>45668</v>
      </c>
      <c r="F402" s="14" t="s">
        <v>747</v>
      </c>
      <c r="G402" s="51">
        <v>47.08</v>
      </c>
      <c r="H402" s="50">
        <v>45668</v>
      </c>
      <c r="I402" s="61">
        <v>47.4</v>
      </c>
      <c r="J402" s="63"/>
    </row>
    <row r="403" spans="1:10">
      <c r="A403" s="43">
        <v>268</v>
      </c>
      <c r="B403" s="14" t="s">
        <v>364</v>
      </c>
      <c r="C403" s="14" t="s">
        <v>365</v>
      </c>
      <c r="D403" s="14" t="s">
        <v>366</v>
      </c>
      <c r="E403" s="50">
        <v>45668</v>
      </c>
      <c r="F403" s="14" t="s">
        <v>2432</v>
      </c>
      <c r="G403" s="51">
        <v>45.04</v>
      </c>
      <c r="H403" s="50">
        <v>45668</v>
      </c>
      <c r="I403" s="14">
        <v>45.34</v>
      </c>
      <c r="J403" s="63"/>
    </row>
    <row r="404" spans="1:10">
      <c r="A404" s="43">
        <v>269</v>
      </c>
      <c r="B404" s="14" t="s">
        <v>364</v>
      </c>
      <c r="C404" s="14" t="s">
        <v>365</v>
      </c>
      <c r="D404" s="14" t="s">
        <v>366</v>
      </c>
      <c r="E404" s="50">
        <v>45668</v>
      </c>
      <c r="F404" s="14" t="s">
        <v>2433</v>
      </c>
      <c r="G404" s="51">
        <v>45.52</v>
      </c>
      <c r="H404" s="50">
        <v>45668</v>
      </c>
      <c r="I404" s="14">
        <v>45.58</v>
      </c>
      <c r="J404" s="63"/>
    </row>
    <row r="405" spans="1:10">
      <c r="A405" s="43">
        <v>270</v>
      </c>
      <c r="B405" s="14" t="s">
        <v>364</v>
      </c>
      <c r="C405" s="14" t="s">
        <v>365</v>
      </c>
      <c r="D405" s="14" t="s">
        <v>366</v>
      </c>
      <c r="E405" s="50">
        <v>45668</v>
      </c>
      <c r="F405" s="14" t="s">
        <v>768</v>
      </c>
      <c r="G405" s="51">
        <v>46.32</v>
      </c>
      <c r="H405" s="50">
        <v>45668</v>
      </c>
      <c r="I405" s="14">
        <v>46.76</v>
      </c>
      <c r="J405" s="63"/>
    </row>
    <row r="406" spans="1:10">
      <c r="A406" s="43">
        <v>271</v>
      </c>
      <c r="B406" s="14" t="s">
        <v>364</v>
      </c>
      <c r="C406" s="14" t="s">
        <v>365</v>
      </c>
      <c r="D406" s="14" t="s">
        <v>366</v>
      </c>
      <c r="E406" s="50">
        <v>45668</v>
      </c>
      <c r="F406" s="14" t="s">
        <v>792</v>
      </c>
      <c r="G406" s="51">
        <v>47.44</v>
      </c>
      <c r="H406" s="50">
        <v>45668</v>
      </c>
      <c r="I406" s="14">
        <v>47.74</v>
      </c>
      <c r="J406" s="63"/>
    </row>
    <row r="407" spans="1:10">
      <c r="A407" s="43">
        <v>272</v>
      </c>
      <c r="B407" s="14" t="s">
        <v>364</v>
      </c>
      <c r="C407" s="14" t="s">
        <v>365</v>
      </c>
      <c r="D407" s="14" t="s">
        <v>366</v>
      </c>
      <c r="E407" s="50">
        <v>45668</v>
      </c>
      <c r="F407" s="14" t="s">
        <v>790</v>
      </c>
      <c r="G407" s="51">
        <v>46.92</v>
      </c>
      <c r="H407" s="50">
        <v>45668</v>
      </c>
      <c r="I407" s="14">
        <v>47.44</v>
      </c>
      <c r="J407" s="63"/>
    </row>
    <row r="408" spans="1:10">
      <c r="A408" s="43">
        <v>273</v>
      </c>
      <c r="B408" s="14" t="s">
        <v>364</v>
      </c>
      <c r="C408" s="14" t="s">
        <v>365</v>
      </c>
      <c r="D408" s="14" t="s">
        <v>366</v>
      </c>
      <c r="E408" s="50">
        <v>45668</v>
      </c>
      <c r="F408" s="14" t="s">
        <v>2434</v>
      </c>
      <c r="G408" s="51">
        <v>58.86</v>
      </c>
      <c r="H408" s="50">
        <v>45668</v>
      </c>
      <c r="I408" s="14">
        <v>59.22</v>
      </c>
      <c r="J408" s="63"/>
    </row>
    <row r="409" spans="1:10">
      <c r="A409" s="43">
        <v>274</v>
      </c>
      <c r="B409" s="14" t="s">
        <v>364</v>
      </c>
      <c r="C409" s="14" t="s">
        <v>365</v>
      </c>
      <c r="D409" s="14" t="s">
        <v>366</v>
      </c>
      <c r="E409" s="50">
        <v>45668</v>
      </c>
      <c r="F409" s="14" t="s">
        <v>770</v>
      </c>
      <c r="G409" s="51">
        <v>46.12</v>
      </c>
      <c r="H409" s="50">
        <v>45668</v>
      </c>
      <c r="I409" s="14">
        <v>46.46</v>
      </c>
      <c r="J409" s="63"/>
    </row>
    <row r="410" spans="1:10">
      <c r="A410" s="43">
        <v>275</v>
      </c>
      <c r="B410" s="14" t="s">
        <v>364</v>
      </c>
      <c r="C410" s="14" t="s">
        <v>365</v>
      </c>
      <c r="D410" s="14" t="s">
        <v>366</v>
      </c>
      <c r="E410" s="50">
        <v>45668</v>
      </c>
      <c r="F410" s="14" t="s">
        <v>772</v>
      </c>
      <c r="G410" s="51">
        <v>47.52</v>
      </c>
      <c r="H410" s="50">
        <v>45668</v>
      </c>
      <c r="I410" s="14">
        <v>47.98</v>
      </c>
      <c r="J410" s="63"/>
    </row>
    <row r="411" spans="1:10">
      <c r="A411" s="43">
        <v>276</v>
      </c>
      <c r="B411" s="14" t="s">
        <v>364</v>
      </c>
      <c r="C411" s="14" t="s">
        <v>365</v>
      </c>
      <c r="D411" s="14" t="s">
        <v>366</v>
      </c>
      <c r="E411" s="50">
        <v>45668</v>
      </c>
      <c r="F411" s="14" t="s">
        <v>2435</v>
      </c>
      <c r="G411" s="51">
        <v>55.9</v>
      </c>
      <c r="H411" s="50">
        <v>45668</v>
      </c>
      <c r="I411" s="14">
        <v>56.28</v>
      </c>
      <c r="J411" s="63"/>
    </row>
    <row r="412" spans="1:10">
      <c r="A412" s="43">
        <v>277</v>
      </c>
      <c r="B412" s="14" t="s">
        <v>364</v>
      </c>
      <c r="C412" s="14" t="s">
        <v>365</v>
      </c>
      <c r="D412" s="14" t="s">
        <v>366</v>
      </c>
      <c r="E412" s="50">
        <v>45668</v>
      </c>
      <c r="F412" s="14" t="s">
        <v>767</v>
      </c>
      <c r="G412" s="51">
        <v>46.36</v>
      </c>
      <c r="H412" s="50">
        <v>45668</v>
      </c>
      <c r="I412" s="14">
        <v>45.64</v>
      </c>
      <c r="J412" s="63"/>
    </row>
    <row r="413" spans="1:10">
      <c r="A413" s="43">
        <v>278</v>
      </c>
      <c r="B413" s="14" t="s">
        <v>364</v>
      </c>
      <c r="C413" s="14" t="s">
        <v>365</v>
      </c>
      <c r="D413" s="14" t="s">
        <v>366</v>
      </c>
      <c r="E413" s="50">
        <v>45668</v>
      </c>
      <c r="F413" s="14" t="s">
        <v>774</v>
      </c>
      <c r="G413" s="51">
        <v>49.24</v>
      </c>
      <c r="H413" s="50">
        <v>45668</v>
      </c>
      <c r="I413" s="14">
        <v>49.52</v>
      </c>
      <c r="J413" s="63"/>
    </row>
    <row r="414" spans="1:10">
      <c r="A414" s="43">
        <v>279</v>
      </c>
      <c r="B414" s="14" t="s">
        <v>364</v>
      </c>
      <c r="C414" s="14" t="s">
        <v>365</v>
      </c>
      <c r="D414" s="14" t="s">
        <v>366</v>
      </c>
      <c r="E414" s="50">
        <v>45668</v>
      </c>
      <c r="F414" s="14" t="s">
        <v>791</v>
      </c>
      <c r="G414" s="51">
        <v>45.9</v>
      </c>
      <c r="H414" s="50">
        <v>45668</v>
      </c>
      <c r="I414" s="14">
        <v>46.26</v>
      </c>
      <c r="J414" s="63"/>
    </row>
    <row r="415" spans="1:10">
      <c r="A415" s="43">
        <v>280</v>
      </c>
      <c r="B415" s="14" t="s">
        <v>364</v>
      </c>
      <c r="C415" s="14" t="s">
        <v>365</v>
      </c>
      <c r="D415" s="14" t="s">
        <v>366</v>
      </c>
      <c r="E415" s="50">
        <v>45668</v>
      </c>
      <c r="F415" s="14" t="s">
        <v>773</v>
      </c>
      <c r="G415" s="51">
        <v>47.8</v>
      </c>
      <c r="H415" s="50">
        <v>45668</v>
      </c>
      <c r="I415" s="14">
        <v>48.26</v>
      </c>
      <c r="J415" s="63"/>
    </row>
    <row r="416" spans="1:10">
      <c r="A416" s="43">
        <v>281</v>
      </c>
      <c r="B416" s="14" t="s">
        <v>364</v>
      </c>
      <c r="C416" s="14" t="s">
        <v>365</v>
      </c>
      <c r="D416" s="14" t="s">
        <v>366</v>
      </c>
      <c r="E416" s="50">
        <v>45668</v>
      </c>
      <c r="F416" s="14" t="s">
        <v>757</v>
      </c>
      <c r="G416" s="51">
        <v>56.96</v>
      </c>
      <c r="H416" s="50">
        <v>45668</v>
      </c>
      <c r="I416" s="14">
        <v>57.48</v>
      </c>
      <c r="J416" s="63"/>
    </row>
    <row r="417" spans="1:10">
      <c r="A417" s="43">
        <v>282</v>
      </c>
      <c r="B417" s="14" t="s">
        <v>364</v>
      </c>
      <c r="C417" s="14" t="s">
        <v>365</v>
      </c>
      <c r="D417" s="14" t="s">
        <v>366</v>
      </c>
      <c r="E417" s="50">
        <v>45668</v>
      </c>
      <c r="F417" s="14" t="s">
        <v>2436</v>
      </c>
      <c r="G417" s="51">
        <v>46</v>
      </c>
      <c r="H417" s="50">
        <v>45668</v>
      </c>
      <c r="I417" s="61">
        <v>46.4</v>
      </c>
      <c r="J417" s="63"/>
    </row>
    <row r="418" spans="1:10">
      <c r="A418" s="43">
        <v>283</v>
      </c>
      <c r="B418" s="14" t="s">
        <v>364</v>
      </c>
      <c r="C418" s="14" t="s">
        <v>365</v>
      </c>
      <c r="D418" s="14" t="s">
        <v>366</v>
      </c>
      <c r="E418" s="50">
        <v>45668</v>
      </c>
      <c r="F418" s="14" t="s">
        <v>2437</v>
      </c>
      <c r="G418" s="51">
        <v>57.14</v>
      </c>
      <c r="H418" s="50">
        <v>45668</v>
      </c>
      <c r="I418" s="14">
        <v>57.52</v>
      </c>
      <c r="J418" s="63"/>
    </row>
    <row r="419" spans="1:10">
      <c r="A419" s="43">
        <v>284</v>
      </c>
      <c r="B419" s="14" t="s">
        <v>364</v>
      </c>
      <c r="C419" s="14" t="s">
        <v>365</v>
      </c>
      <c r="D419" s="14" t="s">
        <v>366</v>
      </c>
      <c r="E419" s="50">
        <v>45668</v>
      </c>
      <c r="F419" s="14" t="s">
        <v>802</v>
      </c>
      <c r="G419" s="51">
        <v>60.7</v>
      </c>
      <c r="H419" s="50">
        <v>45668</v>
      </c>
      <c r="I419" s="14">
        <v>61.38</v>
      </c>
      <c r="J419" s="63"/>
    </row>
    <row r="420" spans="1:10">
      <c r="A420" s="43">
        <v>285</v>
      </c>
      <c r="B420" s="14" t="s">
        <v>364</v>
      </c>
      <c r="C420" s="14" t="s">
        <v>365</v>
      </c>
      <c r="D420" s="14" t="s">
        <v>366</v>
      </c>
      <c r="E420" s="50">
        <v>45668</v>
      </c>
      <c r="F420" s="14" t="s">
        <v>728</v>
      </c>
      <c r="G420" s="51">
        <v>46.2</v>
      </c>
      <c r="H420" s="50">
        <v>45668</v>
      </c>
      <c r="I420" s="14">
        <v>46.62</v>
      </c>
      <c r="J420" s="63"/>
    </row>
    <row r="421" spans="1:10">
      <c r="A421" s="43">
        <v>286</v>
      </c>
      <c r="B421" s="14" t="s">
        <v>364</v>
      </c>
      <c r="C421" s="14" t="s">
        <v>365</v>
      </c>
      <c r="D421" s="14" t="s">
        <v>366</v>
      </c>
      <c r="E421" s="50">
        <v>45668</v>
      </c>
      <c r="F421" s="14" t="s">
        <v>745</v>
      </c>
      <c r="G421" s="51">
        <v>49.22</v>
      </c>
      <c r="H421" s="50">
        <v>45668</v>
      </c>
      <c r="I421" s="14">
        <v>49.56</v>
      </c>
      <c r="J421" s="63"/>
    </row>
    <row r="422" spans="1:10">
      <c r="A422" s="43">
        <v>287</v>
      </c>
      <c r="B422" s="14" t="s">
        <v>364</v>
      </c>
      <c r="C422" s="14" t="s">
        <v>365</v>
      </c>
      <c r="D422" s="14" t="s">
        <v>366</v>
      </c>
      <c r="E422" s="50">
        <v>45668</v>
      </c>
      <c r="F422" s="14" t="s">
        <v>719</v>
      </c>
      <c r="G422" s="51">
        <v>55</v>
      </c>
      <c r="H422" s="50">
        <v>45668</v>
      </c>
      <c r="I422" s="61">
        <v>55.4</v>
      </c>
      <c r="J422" s="63"/>
    </row>
    <row r="423" spans="1:10">
      <c r="A423" s="43">
        <v>288</v>
      </c>
      <c r="B423" s="14" t="s">
        <v>364</v>
      </c>
      <c r="C423" s="14" t="s">
        <v>365</v>
      </c>
      <c r="D423" s="14" t="s">
        <v>366</v>
      </c>
      <c r="E423" s="50">
        <v>45668</v>
      </c>
      <c r="F423" s="14" t="s">
        <v>776</v>
      </c>
      <c r="G423" s="51">
        <v>59.44</v>
      </c>
      <c r="H423" s="50">
        <v>45668</v>
      </c>
      <c r="I423" s="14">
        <v>59.76</v>
      </c>
      <c r="J423" s="63"/>
    </row>
    <row r="424" spans="1:10">
      <c r="A424" s="43">
        <v>289</v>
      </c>
      <c r="B424" s="14" t="s">
        <v>364</v>
      </c>
      <c r="C424" s="14" t="s">
        <v>365</v>
      </c>
      <c r="D424" s="14" t="s">
        <v>366</v>
      </c>
      <c r="E424" s="50">
        <v>45668</v>
      </c>
      <c r="F424" s="14" t="s">
        <v>729</v>
      </c>
      <c r="G424" s="51">
        <v>57.6</v>
      </c>
      <c r="H424" s="50">
        <v>45668</v>
      </c>
      <c r="I424" s="14">
        <v>58.06</v>
      </c>
      <c r="J424" s="63"/>
    </row>
    <row r="425" spans="1:10">
      <c r="A425" s="43">
        <v>290</v>
      </c>
      <c r="B425" s="14" t="s">
        <v>364</v>
      </c>
      <c r="C425" s="14" t="s">
        <v>365</v>
      </c>
      <c r="D425" s="14" t="s">
        <v>366</v>
      </c>
      <c r="E425" s="50">
        <v>45668</v>
      </c>
      <c r="F425" s="14" t="s">
        <v>721</v>
      </c>
      <c r="G425" s="51">
        <v>59.6</v>
      </c>
      <c r="H425" s="50">
        <v>45668</v>
      </c>
      <c r="I425" s="14">
        <v>59.26</v>
      </c>
      <c r="J425" s="63"/>
    </row>
    <row r="426" spans="1:10">
      <c r="A426" s="43">
        <v>291</v>
      </c>
      <c r="B426" s="14" t="s">
        <v>364</v>
      </c>
      <c r="C426" s="14" t="s">
        <v>365</v>
      </c>
      <c r="D426" s="14" t="s">
        <v>366</v>
      </c>
      <c r="E426" s="50">
        <v>45668</v>
      </c>
      <c r="F426" s="14" t="s">
        <v>2438</v>
      </c>
      <c r="G426" s="51">
        <v>58.5</v>
      </c>
      <c r="H426" s="50">
        <v>45668</v>
      </c>
      <c r="I426" s="61">
        <v>59</v>
      </c>
      <c r="J426" s="63"/>
    </row>
    <row r="427" spans="1:10">
      <c r="A427" s="43">
        <v>292</v>
      </c>
      <c r="B427" s="14" t="s">
        <v>364</v>
      </c>
      <c r="C427" s="14" t="s">
        <v>365</v>
      </c>
      <c r="D427" s="14" t="s">
        <v>366</v>
      </c>
      <c r="E427" s="50">
        <v>45668</v>
      </c>
      <c r="F427" s="14" t="s">
        <v>724</v>
      </c>
      <c r="G427" s="51">
        <v>60.12</v>
      </c>
      <c r="H427" s="50">
        <v>45668</v>
      </c>
      <c r="I427" s="14">
        <v>60.44</v>
      </c>
      <c r="J427" s="63"/>
    </row>
    <row r="428" spans="1:10">
      <c r="A428" s="43">
        <v>293</v>
      </c>
      <c r="B428" s="14" t="s">
        <v>364</v>
      </c>
      <c r="C428" s="14" t="s">
        <v>365</v>
      </c>
      <c r="D428" s="14" t="s">
        <v>366</v>
      </c>
      <c r="E428" s="50">
        <v>45668</v>
      </c>
      <c r="F428" s="14" t="s">
        <v>795</v>
      </c>
      <c r="G428" s="51">
        <v>57.64</v>
      </c>
      <c r="H428" s="50">
        <v>45668</v>
      </c>
      <c r="I428" s="14">
        <v>57.98</v>
      </c>
      <c r="J428" s="63"/>
    </row>
    <row r="429" spans="1:10">
      <c r="A429" s="43">
        <v>294</v>
      </c>
      <c r="B429" s="14" t="s">
        <v>364</v>
      </c>
      <c r="C429" s="14" t="s">
        <v>365</v>
      </c>
      <c r="D429" s="14" t="s">
        <v>366</v>
      </c>
      <c r="E429" s="50">
        <v>45668</v>
      </c>
      <c r="F429" s="14" t="s">
        <v>2439</v>
      </c>
      <c r="G429" s="51">
        <v>56.12</v>
      </c>
      <c r="H429" s="50">
        <v>45668</v>
      </c>
      <c r="I429" s="14">
        <v>56.38</v>
      </c>
      <c r="J429" s="63"/>
    </row>
    <row r="430" spans="1:10">
      <c r="A430" s="43">
        <v>295</v>
      </c>
      <c r="B430" s="14" t="s">
        <v>364</v>
      </c>
      <c r="C430" s="14" t="s">
        <v>365</v>
      </c>
      <c r="D430" s="14" t="s">
        <v>366</v>
      </c>
      <c r="E430" s="50">
        <v>45668</v>
      </c>
      <c r="F430" s="14" t="s">
        <v>731</v>
      </c>
      <c r="G430" s="51">
        <v>53.88</v>
      </c>
      <c r="H430" s="50">
        <v>45668</v>
      </c>
      <c r="I430" s="61">
        <v>54.3</v>
      </c>
      <c r="J430" s="63"/>
    </row>
    <row r="431" spans="1:10">
      <c r="A431" s="43">
        <v>296</v>
      </c>
      <c r="B431" s="14" t="s">
        <v>364</v>
      </c>
      <c r="C431" s="14" t="s">
        <v>365</v>
      </c>
      <c r="D431" s="14" t="s">
        <v>366</v>
      </c>
      <c r="E431" s="50">
        <v>45668</v>
      </c>
      <c r="F431" s="14" t="s">
        <v>801</v>
      </c>
      <c r="G431" s="51">
        <v>46.94</v>
      </c>
      <c r="H431" s="50">
        <v>45668</v>
      </c>
      <c r="I431" s="14">
        <v>47.34</v>
      </c>
      <c r="J431" s="63"/>
    </row>
    <row r="432" spans="1:10">
      <c r="A432" s="43">
        <v>297</v>
      </c>
      <c r="B432" s="14" t="s">
        <v>364</v>
      </c>
      <c r="C432" s="14" t="s">
        <v>365</v>
      </c>
      <c r="D432" s="14" t="s">
        <v>366</v>
      </c>
      <c r="E432" s="50">
        <v>45668</v>
      </c>
      <c r="F432" s="14" t="s">
        <v>732</v>
      </c>
      <c r="G432" s="51">
        <v>54.84</v>
      </c>
      <c r="H432" s="50">
        <v>45668</v>
      </c>
      <c r="I432" s="14">
        <v>55.04</v>
      </c>
      <c r="J432" s="63"/>
    </row>
    <row r="433" spans="1:10">
      <c r="A433" s="43">
        <v>298</v>
      </c>
      <c r="B433" s="14" t="s">
        <v>364</v>
      </c>
      <c r="C433" s="14" t="s">
        <v>365</v>
      </c>
      <c r="D433" s="14" t="s">
        <v>366</v>
      </c>
      <c r="E433" s="50">
        <v>45668</v>
      </c>
      <c r="F433" s="14" t="s">
        <v>744</v>
      </c>
      <c r="G433" s="51">
        <v>45.84</v>
      </c>
      <c r="H433" s="50">
        <v>45668</v>
      </c>
      <c r="I433" s="14">
        <v>46.26</v>
      </c>
      <c r="J433" s="63"/>
    </row>
    <row r="434" spans="1:10">
      <c r="A434" s="43">
        <v>299</v>
      </c>
      <c r="B434" s="14" t="s">
        <v>364</v>
      </c>
      <c r="C434" s="14" t="s">
        <v>365</v>
      </c>
      <c r="D434" s="14" t="s">
        <v>366</v>
      </c>
      <c r="E434" s="50">
        <v>45668</v>
      </c>
      <c r="F434" s="14" t="s">
        <v>794</v>
      </c>
      <c r="G434" s="51">
        <v>55.24</v>
      </c>
      <c r="H434" s="50">
        <v>45668</v>
      </c>
      <c r="I434" s="14">
        <v>55.68</v>
      </c>
      <c r="J434" s="63"/>
    </row>
    <row r="435" spans="1:10">
      <c r="A435" s="43">
        <v>300</v>
      </c>
      <c r="B435" s="14" t="s">
        <v>364</v>
      </c>
      <c r="C435" s="14" t="s">
        <v>365</v>
      </c>
      <c r="D435" s="14" t="s">
        <v>366</v>
      </c>
      <c r="E435" s="50">
        <v>45668</v>
      </c>
      <c r="F435" s="14" t="s">
        <v>2440</v>
      </c>
      <c r="G435" s="51">
        <v>44.78</v>
      </c>
      <c r="H435" s="50">
        <v>45668</v>
      </c>
      <c r="I435" s="14">
        <v>45.06</v>
      </c>
      <c r="J435" s="63"/>
    </row>
    <row r="436" spans="1:10">
      <c r="A436" s="43">
        <v>301</v>
      </c>
      <c r="B436" s="14" t="s">
        <v>364</v>
      </c>
      <c r="C436" s="14" t="s">
        <v>365</v>
      </c>
      <c r="D436" s="14" t="s">
        <v>366</v>
      </c>
      <c r="E436" s="50">
        <v>45668</v>
      </c>
      <c r="F436" s="14" t="s">
        <v>2441</v>
      </c>
      <c r="G436" s="51">
        <v>47.34</v>
      </c>
      <c r="H436" s="50">
        <v>45668</v>
      </c>
      <c r="I436" s="61">
        <v>47.7</v>
      </c>
      <c r="J436" s="63"/>
    </row>
    <row r="437" spans="1:10">
      <c r="A437" s="43">
        <v>302</v>
      </c>
      <c r="B437" s="14" t="s">
        <v>364</v>
      </c>
      <c r="C437" s="14" t="s">
        <v>365</v>
      </c>
      <c r="D437" s="14" t="s">
        <v>366</v>
      </c>
      <c r="E437" s="50">
        <v>45668</v>
      </c>
      <c r="F437" s="14" t="s">
        <v>720</v>
      </c>
      <c r="G437" s="51">
        <v>57.2</v>
      </c>
      <c r="H437" s="50">
        <v>45668</v>
      </c>
      <c r="I437" s="14">
        <v>57.54</v>
      </c>
      <c r="J437" s="63"/>
    </row>
    <row r="438" spans="1:10">
      <c r="A438" s="43">
        <v>303</v>
      </c>
      <c r="B438" s="14" t="s">
        <v>364</v>
      </c>
      <c r="C438" s="14" t="s">
        <v>365</v>
      </c>
      <c r="D438" s="14" t="s">
        <v>366</v>
      </c>
      <c r="E438" s="50">
        <v>45668</v>
      </c>
      <c r="F438" s="14" t="s">
        <v>777</v>
      </c>
      <c r="G438" s="51">
        <v>57.18</v>
      </c>
      <c r="H438" s="50">
        <v>45668</v>
      </c>
      <c r="I438" s="14">
        <v>57.54</v>
      </c>
      <c r="J438" s="63"/>
    </row>
    <row r="439" spans="1:10">
      <c r="A439" s="43">
        <v>304</v>
      </c>
      <c r="B439" s="14" t="s">
        <v>364</v>
      </c>
      <c r="C439" s="14" t="s">
        <v>365</v>
      </c>
      <c r="D439" s="14" t="s">
        <v>366</v>
      </c>
      <c r="E439" s="50">
        <v>45668</v>
      </c>
      <c r="F439" s="14" t="s">
        <v>734</v>
      </c>
      <c r="G439" s="51">
        <v>57.22</v>
      </c>
      <c r="H439" s="50">
        <v>45668</v>
      </c>
      <c r="I439" s="14">
        <v>57.62</v>
      </c>
      <c r="J439" s="63"/>
    </row>
    <row r="440" spans="1:10">
      <c r="A440" s="43">
        <v>305</v>
      </c>
      <c r="B440" s="14" t="s">
        <v>364</v>
      </c>
      <c r="C440" s="14" t="s">
        <v>365</v>
      </c>
      <c r="D440" s="14" t="s">
        <v>366</v>
      </c>
      <c r="E440" s="50">
        <v>45668</v>
      </c>
      <c r="F440" s="14" t="s">
        <v>2442</v>
      </c>
      <c r="G440" s="51">
        <v>58.94</v>
      </c>
      <c r="H440" s="50">
        <v>45668</v>
      </c>
      <c r="I440" s="14">
        <v>58.68</v>
      </c>
      <c r="J440" s="63"/>
    </row>
    <row r="441" spans="1:10">
      <c r="A441" s="43">
        <v>306</v>
      </c>
      <c r="B441" s="14" t="s">
        <v>364</v>
      </c>
      <c r="C441" s="14" t="s">
        <v>365</v>
      </c>
      <c r="D441" s="14" t="s">
        <v>366</v>
      </c>
      <c r="E441" s="50">
        <v>45668</v>
      </c>
      <c r="F441" s="14" t="s">
        <v>2443</v>
      </c>
      <c r="G441" s="51">
        <v>57.42</v>
      </c>
      <c r="H441" s="50">
        <v>45668</v>
      </c>
      <c r="I441" s="14">
        <v>57.94</v>
      </c>
      <c r="J441" s="63"/>
    </row>
    <row r="442" spans="1:10">
      <c r="A442" s="43">
        <v>307</v>
      </c>
      <c r="B442" s="14" t="s">
        <v>364</v>
      </c>
      <c r="C442" s="14" t="s">
        <v>365</v>
      </c>
      <c r="D442" s="14" t="s">
        <v>366</v>
      </c>
      <c r="E442" s="50">
        <v>45668</v>
      </c>
      <c r="F442" s="14" t="s">
        <v>2444</v>
      </c>
      <c r="G442" s="51">
        <v>57.2</v>
      </c>
      <c r="H442" s="50">
        <v>45668</v>
      </c>
      <c r="I442" s="14">
        <v>57.46</v>
      </c>
      <c r="J442" s="63"/>
    </row>
    <row r="443" spans="1:10">
      <c r="A443" s="43">
        <v>308</v>
      </c>
      <c r="B443" s="14" t="s">
        <v>364</v>
      </c>
      <c r="C443" s="14" t="s">
        <v>365</v>
      </c>
      <c r="D443" s="14" t="s">
        <v>366</v>
      </c>
      <c r="E443" s="50">
        <v>45668</v>
      </c>
      <c r="F443" s="14" t="s">
        <v>805</v>
      </c>
      <c r="G443" s="51">
        <v>60.64</v>
      </c>
      <c r="H443" s="50">
        <v>45668</v>
      </c>
      <c r="I443" s="14">
        <v>60.94</v>
      </c>
      <c r="J443" s="63"/>
    </row>
    <row r="444" spans="1:10">
      <c r="A444" s="43">
        <v>309</v>
      </c>
      <c r="B444" s="14" t="s">
        <v>364</v>
      </c>
      <c r="C444" s="14" t="s">
        <v>365</v>
      </c>
      <c r="D444" s="14" t="s">
        <v>366</v>
      </c>
      <c r="E444" s="50">
        <v>45668</v>
      </c>
      <c r="F444" s="14" t="s">
        <v>737</v>
      </c>
      <c r="G444" s="51">
        <v>55.88</v>
      </c>
      <c r="H444" s="50">
        <v>45668</v>
      </c>
      <c r="I444" s="14">
        <v>56.34</v>
      </c>
      <c r="J444" s="63"/>
    </row>
    <row r="445" spans="1:10">
      <c r="A445" s="43">
        <v>310</v>
      </c>
      <c r="B445" s="14" t="s">
        <v>364</v>
      </c>
      <c r="C445" s="14" t="s">
        <v>365</v>
      </c>
      <c r="D445" s="14" t="s">
        <v>366</v>
      </c>
      <c r="E445" s="50">
        <v>45668</v>
      </c>
      <c r="F445" s="14" t="s">
        <v>762</v>
      </c>
      <c r="G445" s="51">
        <v>48.12</v>
      </c>
      <c r="H445" s="50">
        <v>45668</v>
      </c>
      <c r="I445" s="14">
        <v>48.44</v>
      </c>
      <c r="J445" s="63"/>
    </row>
    <row r="446" spans="1:10">
      <c r="A446" s="43">
        <v>311</v>
      </c>
      <c r="B446" s="14" t="s">
        <v>364</v>
      </c>
      <c r="C446" s="14" t="s">
        <v>365</v>
      </c>
      <c r="D446" s="14" t="s">
        <v>366</v>
      </c>
      <c r="E446" s="50">
        <v>45668</v>
      </c>
      <c r="F446" s="14" t="s">
        <v>736</v>
      </c>
      <c r="G446" s="51">
        <v>60.56</v>
      </c>
      <c r="H446" s="50">
        <v>45668</v>
      </c>
      <c r="I446" s="14">
        <v>61.02</v>
      </c>
      <c r="J446" s="63"/>
    </row>
    <row r="447" spans="1:10">
      <c r="A447" s="43">
        <v>312</v>
      </c>
      <c r="B447" s="14" t="s">
        <v>364</v>
      </c>
      <c r="C447" s="14" t="s">
        <v>365</v>
      </c>
      <c r="D447" s="14" t="s">
        <v>366</v>
      </c>
      <c r="E447" s="50">
        <v>45668</v>
      </c>
      <c r="F447" s="14" t="s">
        <v>2445</v>
      </c>
      <c r="G447" s="51">
        <v>44.24</v>
      </c>
      <c r="H447" s="50">
        <v>45668</v>
      </c>
      <c r="I447" s="14">
        <v>44.42</v>
      </c>
      <c r="J447" s="63"/>
    </row>
    <row r="448" spans="1:10">
      <c r="A448" s="43">
        <v>313</v>
      </c>
      <c r="B448" s="14" t="s">
        <v>364</v>
      </c>
      <c r="C448" s="14" t="s">
        <v>365</v>
      </c>
      <c r="D448" s="14" t="s">
        <v>366</v>
      </c>
      <c r="E448" s="50">
        <v>45668</v>
      </c>
      <c r="F448" s="14" t="s">
        <v>803</v>
      </c>
      <c r="G448" s="51">
        <v>57.4</v>
      </c>
      <c r="H448" s="50">
        <v>45668</v>
      </c>
      <c r="I448" s="14">
        <v>57.72</v>
      </c>
      <c r="J448" s="63"/>
    </row>
    <row r="449" spans="1:10">
      <c r="A449" s="43">
        <v>314</v>
      </c>
      <c r="B449" s="14" t="s">
        <v>364</v>
      </c>
      <c r="C449" s="14" t="s">
        <v>365</v>
      </c>
      <c r="D449" s="14" t="s">
        <v>366</v>
      </c>
      <c r="E449" s="50">
        <v>45668</v>
      </c>
      <c r="F449" s="14" t="s">
        <v>738</v>
      </c>
      <c r="G449" s="51">
        <v>43.68</v>
      </c>
      <c r="H449" s="50">
        <v>45668</v>
      </c>
      <c r="I449" s="14">
        <v>44.04</v>
      </c>
      <c r="J449" s="63"/>
    </row>
    <row r="450" spans="1:10">
      <c r="A450" s="43">
        <v>315</v>
      </c>
      <c r="B450" s="14" t="s">
        <v>364</v>
      </c>
      <c r="C450" s="14" t="s">
        <v>365</v>
      </c>
      <c r="D450" s="14" t="s">
        <v>366</v>
      </c>
      <c r="E450" s="50">
        <v>45668</v>
      </c>
      <c r="F450" s="14" t="s">
        <v>2446</v>
      </c>
      <c r="G450" s="51">
        <v>55.46</v>
      </c>
      <c r="H450" s="50">
        <v>45668</v>
      </c>
      <c r="I450" s="14">
        <v>55.78</v>
      </c>
      <c r="J450" s="63"/>
    </row>
    <row r="451" spans="1:10">
      <c r="A451" s="43">
        <v>316</v>
      </c>
      <c r="B451" s="14" t="s">
        <v>364</v>
      </c>
      <c r="C451" s="14" t="s">
        <v>365</v>
      </c>
      <c r="D451" s="14" t="s">
        <v>366</v>
      </c>
      <c r="E451" s="50">
        <v>45668</v>
      </c>
      <c r="F451" s="14" t="s">
        <v>2447</v>
      </c>
      <c r="G451" s="51">
        <v>56.46</v>
      </c>
      <c r="H451" s="50">
        <v>45668</v>
      </c>
      <c r="I451" s="14">
        <v>56.76</v>
      </c>
      <c r="J451" s="63"/>
    </row>
    <row r="452" spans="1:10">
      <c r="A452" s="43">
        <v>317</v>
      </c>
      <c r="B452" s="14" t="s">
        <v>364</v>
      </c>
      <c r="C452" s="14" t="s">
        <v>365</v>
      </c>
      <c r="D452" s="14" t="s">
        <v>366</v>
      </c>
      <c r="E452" s="50">
        <v>45668</v>
      </c>
      <c r="F452" s="14" t="s">
        <v>2448</v>
      </c>
      <c r="G452" s="51">
        <v>55.36</v>
      </c>
      <c r="H452" s="50">
        <v>45668</v>
      </c>
      <c r="I452" s="14">
        <v>55.84</v>
      </c>
      <c r="J452" s="63"/>
    </row>
    <row r="453" spans="1:10">
      <c r="A453" s="43">
        <v>318</v>
      </c>
      <c r="B453" s="14" t="s">
        <v>364</v>
      </c>
      <c r="C453" s="14" t="s">
        <v>365</v>
      </c>
      <c r="D453" s="14" t="s">
        <v>366</v>
      </c>
      <c r="E453" s="50">
        <v>45668</v>
      </c>
      <c r="F453" s="14" t="s">
        <v>2449</v>
      </c>
      <c r="G453" s="51">
        <v>61.7</v>
      </c>
      <c r="H453" s="50">
        <v>45668</v>
      </c>
      <c r="I453" s="14">
        <v>61.96</v>
      </c>
      <c r="J453" s="63"/>
    </row>
    <row r="454" spans="1:10">
      <c r="A454" s="43">
        <v>319</v>
      </c>
      <c r="B454" s="14" t="s">
        <v>364</v>
      </c>
      <c r="C454" s="14" t="s">
        <v>365</v>
      </c>
      <c r="D454" s="14" t="s">
        <v>366</v>
      </c>
      <c r="E454" s="50">
        <v>45668</v>
      </c>
      <c r="F454" s="14" t="s">
        <v>733</v>
      </c>
      <c r="G454" s="51">
        <v>47.16</v>
      </c>
      <c r="H454" s="50">
        <v>45668</v>
      </c>
      <c r="I454" s="14">
        <v>47.58</v>
      </c>
      <c r="J454" s="63"/>
    </row>
    <row r="455" spans="1:10">
      <c r="A455" s="43">
        <v>320</v>
      </c>
      <c r="B455" s="14" t="s">
        <v>364</v>
      </c>
      <c r="C455" s="14" t="s">
        <v>365</v>
      </c>
      <c r="D455" s="14" t="s">
        <v>366</v>
      </c>
      <c r="E455" s="50">
        <v>45668</v>
      </c>
      <c r="F455" s="14" t="s">
        <v>726</v>
      </c>
      <c r="G455" s="51">
        <v>55.9</v>
      </c>
      <c r="H455" s="50">
        <v>45668</v>
      </c>
      <c r="I455" s="14">
        <v>56.32</v>
      </c>
      <c r="J455" s="63"/>
    </row>
    <row r="456" spans="1:10">
      <c r="A456" s="43">
        <v>321</v>
      </c>
      <c r="B456" s="14" t="s">
        <v>364</v>
      </c>
      <c r="C456" s="14" t="s">
        <v>365</v>
      </c>
      <c r="D456" s="14" t="s">
        <v>366</v>
      </c>
      <c r="E456" s="50">
        <v>45668</v>
      </c>
      <c r="F456" s="14" t="s">
        <v>766</v>
      </c>
      <c r="G456" s="51">
        <v>56.08</v>
      </c>
      <c r="H456" s="50">
        <v>45668</v>
      </c>
      <c r="I456" s="14">
        <v>55.98</v>
      </c>
      <c r="J456" s="63"/>
    </row>
    <row r="457" spans="1:10">
      <c r="A457" s="43">
        <v>322</v>
      </c>
      <c r="B457" s="14" t="s">
        <v>364</v>
      </c>
      <c r="C457" s="14" t="s">
        <v>365</v>
      </c>
      <c r="D457" s="14" t="s">
        <v>366</v>
      </c>
      <c r="E457" s="50">
        <v>45668</v>
      </c>
      <c r="F457" s="14" t="s">
        <v>748</v>
      </c>
      <c r="G457" s="51">
        <v>46.36</v>
      </c>
      <c r="H457" s="50">
        <v>45668</v>
      </c>
      <c r="I457" s="14">
        <v>46.62</v>
      </c>
      <c r="J457" s="63"/>
    </row>
    <row r="458" spans="1:10">
      <c r="A458" s="43">
        <v>323</v>
      </c>
      <c r="B458" s="14" t="s">
        <v>364</v>
      </c>
      <c r="C458" s="14" t="s">
        <v>365</v>
      </c>
      <c r="D458" s="14" t="s">
        <v>366</v>
      </c>
      <c r="E458" s="50">
        <v>45668</v>
      </c>
      <c r="F458" s="14" t="s">
        <v>2450</v>
      </c>
      <c r="G458" s="51">
        <v>45.76</v>
      </c>
      <c r="H458" s="50">
        <v>45668</v>
      </c>
      <c r="I458" s="14">
        <v>46.04</v>
      </c>
      <c r="J458" s="63"/>
    </row>
    <row r="459" spans="1:10">
      <c r="A459" s="43">
        <v>324</v>
      </c>
      <c r="B459" s="14" t="s">
        <v>364</v>
      </c>
      <c r="C459" s="14" t="s">
        <v>365</v>
      </c>
      <c r="D459" s="14" t="s">
        <v>366</v>
      </c>
      <c r="E459" s="50">
        <v>45668</v>
      </c>
      <c r="F459" s="14" t="s">
        <v>2451</v>
      </c>
      <c r="G459" s="51">
        <v>46.8</v>
      </c>
      <c r="H459" s="50">
        <v>45668</v>
      </c>
      <c r="I459" s="61">
        <v>47.2</v>
      </c>
      <c r="J459" s="63"/>
    </row>
    <row r="460" spans="1:10">
      <c r="A460" s="43">
        <v>325</v>
      </c>
      <c r="B460" s="14" t="s">
        <v>364</v>
      </c>
      <c r="C460" s="14" t="s">
        <v>365</v>
      </c>
      <c r="D460" s="14" t="s">
        <v>366</v>
      </c>
      <c r="E460" s="50">
        <v>45668</v>
      </c>
      <c r="F460" s="14" t="s">
        <v>2452</v>
      </c>
      <c r="G460" s="51">
        <v>45.1</v>
      </c>
      <c r="H460" s="50">
        <v>45668</v>
      </c>
      <c r="I460" s="14">
        <v>45.44</v>
      </c>
      <c r="J460" s="63"/>
    </row>
    <row r="461" spans="1:10">
      <c r="A461" s="43">
        <v>326</v>
      </c>
      <c r="B461" s="14" t="s">
        <v>364</v>
      </c>
      <c r="C461" s="14" t="s">
        <v>365</v>
      </c>
      <c r="D461" s="14" t="s">
        <v>366</v>
      </c>
      <c r="E461" s="50">
        <v>45668</v>
      </c>
      <c r="F461" s="14" t="s">
        <v>2453</v>
      </c>
      <c r="G461" s="51">
        <v>45.56</v>
      </c>
      <c r="H461" s="50">
        <v>45668</v>
      </c>
      <c r="I461" s="61">
        <v>45.8</v>
      </c>
      <c r="J461" s="63"/>
    </row>
    <row r="462" spans="1:10">
      <c r="A462" s="43">
        <v>327</v>
      </c>
      <c r="B462" s="14" t="s">
        <v>364</v>
      </c>
      <c r="C462" s="14" t="s">
        <v>365</v>
      </c>
      <c r="D462" s="14" t="s">
        <v>366</v>
      </c>
      <c r="E462" s="50">
        <v>45668</v>
      </c>
      <c r="F462" s="14" t="s">
        <v>742</v>
      </c>
      <c r="G462" s="51">
        <v>44.44</v>
      </c>
      <c r="H462" s="50">
        <v>45668</v>
      </c>
      <c r="I462" s="61">
        <v>44.8</v>
      </c>
      <c r="J462" s="63"/>
    </row>
    <row r="463" spans="1:10">
      <c r="A463" s="43">
        <v>328</v>
      </c>
      <c r="B463" s="14" t="s">
        <v>364</v>
      </c>
      <c r="C463" s="14" t="s">
        <v>365</v>
      </c>
      <c r="D463" s="14" t="s">
        <v>366</v>
      </c>
      <c r="E463" s="50">
        <v>45668</v>
      </c>
      <c r="F463" s="14" t="s">
        <v>752</v>
      </c>
      <c r="G463" s="51">
        <v>43.58</v>
      </c>
      <c r="H463" s="50">
        <v>45668</v>
      </c>
      <c r="I463" s="14">
        <v>43.84</v>
      </c>
      <c r="J463" s="63"/>
    </row>
    <row r="464" spans="1:10">
      <c r="A464" s="43">
        <v>329</v>
      </c>
      <c r="B464" s="14" t="s">
        <v>364</v>
      </c>
      <c r="C464" s="14" t="s">
        <v>365</v>
      </c>
      <c r="D464" s="14" t="s">
        <v>366</v>
      </c>
      <c r="E464" s="50">
        <v>45668</v>
      </c>
      <c r="F464" s="14" t="s">
        <v>2454</v>
      </c>
      <c r="G464" s="51">
        <v>57.42</v>
      </c>
      <c r="H464" s="50">
        <v>45668</v>
      </c>
      <c r="I464" s="61">
        <v>57.7</v>
      </c>
      <c r="J464" s="63"/>
    </row>
    <row r="465" spans="1:10">
      <c r="A465" s="43">
        <v>330</v>
      </c>
      <c r="B465" s="14" t="s">
        <v>364</v>
      </c>
      <c r="C465" s="14" t="s">
        <v>365</v>
      </c>
      <c r="D465" s="14" t="s">
        <v>366</v>
      </c>
      <c r="E465" s="50">
        <v>45668</v>
      </c>
      <c r="F465" s="14" t="s">
        <v>754</v>
      </c>
      <c r="G465" s="51">
        <v>56.58</v>
      </c>
      <c r="H465" s="50">
        <v>45668</v>
      </c>
      <c r="I465" s="14">
        <v>56.98</v>
      </c>
      <c r="J465" s="63"/>
    </row>
    <row r="466" spans="1:10">
      <c r="A466" s="43">
        <v>331</v>
      </c>
      <c r="B466" s="14" t="s">
        <v>364</v>
      </c>
      <c r="C466" s="14" t="s">
        <v>365</v>
      </c>
      <c r="D466" s="14" t="s">
        <v>366</v>
      </c>
      <c r="E466" s="50">
        <v>45668</v>
      </c>
      <c r="F466" s="14" t="s">
        <v>2455</v>
      </c>
      <c r="G466" s="51">
        <v>57.26</v>
      </c>
      <c r="H466" s="50">
        <v>45668</v>
      </c>
      <c r="I466" s="14">
        <v>57.42</v>
      </c>
      <c r="J466" s="63"/>
    </row>
    <row r="467" spans="1:10">
      <c r="A467" s="43">
        <v>332</v>
      </c>
      <c r="B467" s="14" t="s">
        <v>364</v>
      </c>
      <c r="C467" s="14" t="s">
        <v>365</v>
      </c>
      <c r="D467" s="14" t="s">
        <v>366</v>
      </c>
      <c r="E467" s="50">
        <v>45668</v>
      </c>
      <c r="F467" s="14" t="s">
        <v>765</v>
      </c>
      <c r="G467" s="51">
        <v>45.56</v>
      </c>
      <c r="H467" s="50">
        <v>45668</v>
      </c>
      <c r="I467" s="14">
        <v>45.84</v>
      </c>
      <c r="J467" s="63"/>
    </row>
    <row r="468" spans="1:10">
      <c r="A468" s="43">
        <v>333</v>
      </c>
      <c r="B468" s="14" t="s">
        <v>364</v>
      </c>
      <c r="C468" s="14" t="s">
        <v>365</v>
      </c>
      <c r="D468" s="14" t="s">
        <v>366</v>
      </c>
      <c r="E468" s="50">
        <v>45668</v>
      </c>
      <c r="F468" s="14" t="s">
        <v>781</v>
      </c>
      <c r="G468" s="51">
        <v>46.64</v>
      </c>
      <c r="H468" s="50">
        <v>45668</v>
      </c>
      <c r="I468" s="14">
        <v>46.78</v>
      </c>
      <c r="J468" s="63"/>
    </row>
    <row r="469" spans="1:10">
      <c r="A469" s="43">
        <v>334</v>
      </c>
      <c r="B469" s="14" t="s">
        <v>364</v>
      </c>
      <c r="C469" s="14" t="s">
        <v>365</v>
      </c>
      <c r="D469" s="14" t="s">
        <v>366</v>
      </c>
      <c r="E469" s="50">
        <v>45668</v>
      </c>
      <c r="F469" s="14" t="s">
        <v>2456</v>
      </c>
      <c r="G469" s="51">
        <v>57.88</v>
      </c>
      <c r="H469" s="50">
        <v>45668</v>
      </c>
      <c r="I469" s="14">
        <v>58.36</v>
      </c>
      <c r="J469" s="63"/>
    </row>
    <row r="470" spans="1:10">
      <c r="A470" s="43">
        <v>335</v>
      </c>
      <c r="B470" s="14" t="s">
        <v>364</v>
      </c>
      <c r="C470" s="14" t="s">
        <v>365</v>
      </c>
      <c r="D470" s="14" t="s">
        <v>366</v>
      </c>
      <c r="E470" s="50">
        <v>45668</v>
      </c>
      <c r="F470" s="14" t="s">
        <v>753</v>
      </c>
      <c r="G470" s="51">
        <v>57.32</v>
      </c>
      <c r="H470" s="50">
        <v>45668</v>
      </c>
      <c r="I470" s="14">
        <v>57.12</v>
      </c>
      <c r="J470" s="63"/>
    </row>
    <row r="471" spans="1:10">
      <c r="A471" s="43">
        <v>336</v>
      </c>
      <c r="B471" s="14" t="s">
        <v>364</v>
      </c>
      <c r="C471" s="14" t="s">
        <v>365</v>
      </c>
      <c r="D471" s="14" t="s">
        <v>366</v>
      </c>
      <c r="E471" s="50">
        <v>45668</v>
      </c>
      <c r="F471" s="14" t="s">
        <v>764</v>
      </c>
      <c r="G471" s="51">
        <v>59.76</v>
      </c>
      <c r="H471" s="50">
        <v>45668</v>
      </c>
      <c r="I471" s="61">
        <v>60.1</v>
      </c>
      <c r="J471" s="63"/>
    </row>
    <row r="472" spans="1:10">
      <c r="A472" s="43">
        <v>337</v>
      </c>
      <c r="B472" s="14" t="s">
        <v>364</v>
      </c>
      <c r="C472" s="14" t="s">
        <v>365</v>
      </c>
      <c r="D472" s="14" t="s">
        <v>366</v>
      </c>
      <c r="E472" s="50">
        <v>45668</v>
      </c>
      <c r="F472" s="14" t="s">
        <v>760</v>
      </c>
      <c r="G472" s="51">
        <v>55.54</v>
      </c>
      <c r="H472" s="50">
        <v>45668</v>
      </c>
      <c r="I472" s="14">
        <v>56.06</v>
      </c>
      <c r="J472" s="63"/>
    </row>
    <row r="473" spans="1:10">
      <c r="A473" s="43">
        <v>338</v>
      </c>
      <c r="B473" s="14" t="s">
        <v>364</v>
      </c>
      <c r="C473" s="14" t="s">
        <v>365</v>
      </c>
      <c r="D473" s="14" t="s">
        <v>366</v>
      </c>
      <c r="E473" s="50">
        <v>45668</v>
      </c>
      <c r="F473" s="14" t="s">
        <v>761</v>
      </c>
      <c r="G473" s="51">
        <v>57.18</v>
      </c>
      <c r="H473" s="50">
        <v>45668</v>
      </c>
      <c r="I473" s="61">
        <v>57.6</v>
      </c>
      <c r="J473" s="63"/>
    </row>
    <row r="474" spans="1:10">
      <c r="A474" s="43">
        <v>339</v>
      </c>
      <c r="B474" s="14" t="s">
        <v>364</v>
      </c>
      <c r="C474" s="14" t="s">
        <v>365</v>
      </c>
      <c r="D474" s="14" t="s">
        <v>366</v>
      </c>
      <c r="E474" s="50">
        <v>45668</v>
      </c>
      <c r="F474" s="14" t="s">
        <v>759</v>
      </c>
      <c r="G474" s="51">
        <v>54.42</v>
      </c>
      <c r="H474" s="50">
        <v>45668</v>
      </c>
      <c r="I474" s="14">
        <v>54.94</v>
      </c>
      <c r="J474" s="63"/>
    </row>
    <row r="475" spans="1:10">
      <c r="A475" s="43">
        <v>340</v>
      </c>
      <c r="B475" s="14" t="s">
        <v>364</v>
      </c>
      <c r="C475" s="14" t="s">
        <v>365</v>
      </c>
      <c r="D475" s="14" t="s">
        <v>366</v>
      </c>
      <c r="E475" s="50">
        <v>45668</v>
      </c>
      <c r="F475" s="14" t="s">
        <v>725</v>
      </c>
      <c r="G475" s="51">
        <v>56.58</v>
      </c>
      <c r="H475" s="50">
        <v>45668</v>
      </c>
      <c r="I475" s="14">
        <v>57.06</v>
      </c>
      <c r="J475" s="63"/>
    </row>
    <row r="476" spans="1:10">
      <c r="A476" s="43">
        <v>341</v>
      </c>
      <c r="B476" s="14" t="s">
        <v>364</v>
      </c>
      <c r="C476" s="14" t="s">
        <v>365</v>
      </c>
      <c r="D476" s="14" t="s">
        <v>366</v>
      </c>
      <c r="E476" s="50">
        <v>45668</v>
      </c>
      <c r="F476" s="14" t="s">
        <v>2457</v>
      </c>
      <c r="G476" s="51">
        <v>45.26</v>
      </c>
      <c r="H476" s="50">
        <v>45668</v>
      </c>
      <c r="I476" s="14">
        <v>45.52</v>
      </c>
      <c r="J476" s="63"/>
    </row>
    <row r="477" spans="1:10">
      <c r="A477" s="43">
        <v>342</v>
      </c>
      <c r="B477" s="14" t="s">
        <v>364</v>
      </c>
      <c r="C477" s="14" t="s">
        <v>365</v>
      </c>
      <c r="D477" s="14" t="s">
        <v>366</v>
      </c>
      <c r="E477" s="50">
        <v>45668</v>
      </c>
      <c r="F477" s="14" t="s">
        <v>746</v>
      </c>
      <c r="G477" s="51">
        <v>54.44</v>
      </c>
      <c r="H477" s="50">
        <v>45668</v>
      </c>
      <c r="I477" s="14">
        <v>54.62</v>
      </c>
      <c r="J477" s="63"/>
    </row>
    <row r="478" spans="1:10">
      <c r="A478" s="43">
        <v>343</v>
      </c>
      <c r="B478" s="14" t="s">
        <v>364</v>
      </c>
      <c r="C478" s="14" t="s">
        <v>365</v>
      </c>
      <c r="D478" s="14" t="s">
        <v>366</v>
      </c>
      <c r="E478" s="50">
        <v>45668</v>
      </c>
      <c r="F478" s="14" t="s">
        <v>831</v>
      </c>
      <c r="G478" s="51">
        <v>45.5</v>
      </c>
      <c r="H478" s="50">
        <v>45668</v>
      </c>
      <c r="I478" s="14">
        <v>45.82</v>
      </c>
      <c r="J478" s="63"/>
    </row>
    <row r="479" spans="1:10">
      <c r="A479" s="43">
        <v>344</v>
      </c>
      <c r="B479" s="14" t="s">
        <v>364</v>
      </c>
      <c r="C479" s="14" t="s">
        <v>365</v>
      </c>
      <c r="D479" s="14" t="s">
        <v>366</v>
      </c>
      <c r="E479" s="50">
        <v>45668</v>
      </c>
      <c r="F479" s="14" t="s">
        <v>2458</v>
      </c>
      <c r="G479" s="51">
        <v>57.12</v>
      </c>
      <c r="H479" s="50">
        <v>45668</v>
      </c>
      <c r="I479" s="14">
        <v>57.08</v>
      </c>
      <c r="J479" s="63"/>
    </row>
    <row r="480" spans="1:10">
      <c r="A480" s="43">
        <v>345</v>
      </c>
      <c r="B480" s="14" t="s">
        <v>364</v>
      </c>
      <c r="C480" s="14" t="s">
        <v>365</v>
      </c>
      <c r="D480" s="14" t="s">
        <v>366</v>
      </c>
      <c r="E480" s="50">
        <v>45668</v>
      </c>
      <c r="F480" s="14" t="s">
        <v>750</v>
      </c>
      <c r="G480" s="51">
        <v>46.54</v>
      </c>
      <c r="H480" s="50">
        <v>45668</v>
      </c>
      <c r="I480" s="14">
        <v>46.96</v>
      </c>
      <c r="J480" s="63"/>
    </row>
    <row r="481" spans="1:10">
      <c r="A481" s="43">
        <v>346</v>
      </c>
      <c r="B481" s="14" t="s">
        <v>364</v>
      </c>
      <c r="C481" s="14" t="s">
        <v>365</v>
      </c>
      <c r="D481" s="14" t="s">
        <v>366</v>
      </c>
      <c r="E481" s="50">
        <v>45668</v>
      </c>
      <c r="F481" s="14" t="s">
        <v>749</v>
      </c>
      <c r="G481" s="51">
        <v>47.22</v>
      </c>
      <c r="H481" s="50">
        <v>45668</v>
      </c>
      <c r="I481" s="61">
        <v>47.7</v>
      </c>
      <c r="J481" s="63"/>
    </row>
    <row r="482" spans="1:10">
      <c r="A482" s="43">
        <v>347</v>
      </c>
      <c r="B482" s="14" t="s">
        <v>364</v>
      </c>
      <c r="C482" s="14" t="s">
        <v>365</v>
      </c>
      <c r="D482" s="14" t="s">
        <v>366</v>
      </c>
      <c r="E482" s="50">
        <v>45668</v>
      </c>
      <c r="F482" s="14" t="s">
        <v>2459</v>
      </c>
      <c r="G482" s="51">
        <v>55.86</v>
      </c>
      <c r="H482" s="50">
        <v>45668</v>
      </c>
      <c r="I482" s="14">
        <v>56.18</v>
      </c>
      <c r="J482" s="63"/>
    </row>
    <row r="483" spans="1:10">
      <c r="A483" s="43">
        <v>348</v>
      </c>
      <c r="B483" s="14" t="s">
        <v>364</v>
      </c>
      <c r="C483" s="14" t="s">
        <v>365</v>
      </c>
      <c r="D483" s="14" t="s">
        <v>366</v>
      </c>
      <c r="E483" s="50">
        <v>45668</v>
      </c>
      <c r="F483" s="14" t="s">
        <v>830</v>
      </c>
      <c r="G483" s="51">
        <v>58.52</v>
      </c>
      <c r="H483" s="50">
        <v>45668</v>
      </c>
      <c r="I483" s="14">
        <v>58.84</v>
      </c>
      <c r="J483" s="63"/>
    </row>
    <row r="484" spans="1:10">
      <c r="A484" s="43">
        <v>349</v>
      </c>
      <c r="B484" s="14" t="s">
        <v>364</v>
      </c>
      <c r="C484" s="14" t="s">
        <v>365</v>
      </c>
      <c r="D484" s="14" t="s">
        <v>366</v>
      </c>
      <c r="E484" s="50">
        <v>45668</v>
      </c>
      <c r="F484" s="14" t="s">
        <v>763</v>
      </c>
      <c r="G484" s="51">
        <v>58.34</v>
      </c>
      <c r="H484" s="50">
        <v>45668</v>
      </c>
      <c r="I484" s="14">
        <v>58.66</v>
      </c>
      <c r="J484" s="63"/>
    </row>
    <row r="485" spans="1:10">
      <c r="A485" s="43">
        <v>350</v>
      </c>
      <c r="B485" s="14" t="s">
        <v>364</v>
      </c>
      <c r="C485" s="14" t="s">
        <v>365</v>
      </c>
      <c r="D485" s="14" t="s">
        <v>366</v>
      </c>
      <c r="E485" s="50">
        <v>45668</v>
      </c>
      <c r="F485" s="14" t="s">
        <v>2460</v>
      </c>
      <c r="G485" s="51">
        <v>57.14</v>
      </c>
      <c r="H485" s="50">
        <v>45668</v>
      </c>
      <c r="I485" s="14">
        <v>57.48</v>
      </c>
      <c r="J485" s="63"/>
    </row>
    <row r="486" spans="1:10">
      <c r="A486" s="43">
        <v>351</v>
      </c>
      <c r="B486" s="14" t="s">
        <v>364</v>
      </c>
      <c r="C486" s="14" t="s">
        <v>365</v>
      </c>
      <c r="D486" s="14" t="s">
        <v>366</v>
      </c>
      <c r="E486" s="50">
        <v>45668</v>
      </c>
      <c r="F486" s="14" t="s">
        <v>743</v>
      </c>
      <c r="G486" s="51">
        <v>58.62</v>
      </c>
      <c r="H486" s="50">
        <v>45668</v>
      </c>
      <c r="I486" s="14">
        <v>59.12</v>
      </c>
      <c r="J486" s="63"/>
    </row>
    <row r="487" spans="1:10">
      <c r="A487" s="43">
        <v>352</v>
      </c>
      <c r="B487" s="14" t="s">
        <v>364</v>
      </c>
      <c r="C487" s="14" t="s">
        <v>365</v>
      </c>
      <c r="D487" s="14" t="s">
        <v>366</v>
      </c>
      <c r="E487" s="50">
        <v>45669</v>
      </c>
      <c r="F487" s="14" t="s">
        <v>811</v>
      </c>
      <c r="G487" s="51">
        <v>45.64</v>
      </c>
      <c r="H487" s="50">
        <v>45669</v>
      </c>
      <c r="I487" s="14">
        <v>45.96</v>
      </c>
      <c r="J487" s="63"/>
    </row>
    <row r="488" spans="1:10">
      <c r="A488" s="43">
        <v>353</v>
      </c>
      <c r="B488" s="14" t="s">
        <v>364</v>
      </c>
      <c r="C488" s="14" t="s">
        <v>365</v>
      </c>
      <c r="D488" s="14" t="s">
        <v>366</v>
      </c>
      <c r="E488" s="50">
        <v>45669</v>
      </c>
      <c r="F488" s="14" t="s">
        <v>374</v>
      </c>
      <c r="G488" s="51">
        <v>47.52</v>
      </c>
      <c r="H488" s="50">
        <v>45669</v>
      </c>
      <c r="I488" s="14">
        <v>44.78</v>
      </c>
      <c r="J488" s="63"/>
    </row>
    <row r="489" spans="1:10">
      <c r="A489" s="43">
        <v>354</v>
      </c>
      <c r="B489" s="14" t="s">
        <v>364</v>
      </c>
      <c r="C489" s="14" t="s">
        <v>365</v>
      </c>
      <c r="D489" s="14" t="s">
        <v>366</v>
      </c>
      <c r="E489" s="50">
        <v>45669</v>
      </c>
      <c r="F489" s="14" t="s">
        <v>375</v>
      </c>
      <c r="G489" s="51">
        <v>46.1</v>
      </c>
      <c r="H489" s="50">
        <v>45669</v>
      </c>
      <c r="I489" s="14">
        <v>47.18</v>
      </c>
      <c r="J489" s="63"/>
    </row>
    <row r="490" spans="1:10">
      <c r="A490" s="43">
        <v>355</v>
      </c>
      <c r="B490" s="14" t="s">
        <v>364</v>
      </c>
      <c r="C490" s="14" t="s">
        <v>365</v>
      </c>
      <c r="D490" s="14" t="s">
        <v>366</v>
      </c>
      <c r="E490" s="50">
        <v>45669</v>
      </c>
      <c r="F490" s="14" t="s">
        <v>379</v>
      </c>
      <c r="G490" s="51">
        <v>56.42</v>
      </c>
      <c r="H490" s="50">
        <v>45669</v>
      </c>
      <c r="I490" s="61">
        <v>57.2</v>
      </c>
      <c r="J490" s="63"/>
    </row>
    <row r="491" spans="1:10">
      <c r="A491" s="43">
        <v>356</v>
      </c>
      <c r="B491" s="14" t="s">
        <v>364</v>
      </c>
      <c r="C491" s="14" t="s">
        <v>365</v>
      </c>
      <c r="D491" s="14" t="s">
        <v>366</v>
      </c>
      <c r="E491" s="50">
        <v>45669</v>
      </c>
      <c r="F491" s="14" t="s">
        <v>489</v>
      </c>
      <c r="G491" s="51">
        <v>59.28</v>
      </c>
      <c r="H491" s="50">
        <v>45669</v>
      </c>
      <c r="I491" s="14">
        <v>59.98</v>
      </c>
      <c r="J491" s="63"/>
    </row>
    <row r="492" spans="1:10">
      <c r="A492" s="43">
        <v>357</v>
      </c>
      <c r="B492" s="14" t="s">
        <v>364</v>
      </c>
      <c r="C492" s="14" t="s">
        <v>365</v>
      </c>
      <c r="D492" s="14" t="s">
        <v>366</v>
      </c>
      <c r="E492" s="50">
        <v>45669</v>
      </c>
      <c r="F492" s="14" t="s">
        <v>487</v>
      </c>
      <c r="G492" s="51">
        <v>55.28</v>
      </c>
      <c r="H492" s="50">
        <v>45669</v>
      </c>
      <c r="I492" s="14">
        <v>55.78</v>
      </c>
      <c r="J492" s="63"/>
    </row>
    <row r="493" spans="1:10">
      <c r="A493" s="43">
        <v>358</v>
      </c>
      <c r="B493" s="14" t="s">
        <v>364</v>
      </c>
      <c r="C493" s="14" t="s">
        <v>365</v>
      </c>
      <c r="D493" s="14" t="s">
        <v>366</v>
      </c>
      <c r="E493" s="50">
        <v>45669</v>
      </c>
      <c r="F493" s="14" t="s">
        <v>373</v>
      </c>
      <c r="G493" s="51">
        <v>47.52</v>
      </c>
      <c r="H493" s="50">
        <v>45669</v>
      </c>
      <c r="I493" s="14">
        <v>47.92</v>
      </c>
      <c r="J493" s="63"/>
    </row>
    <row r="494" spans="1:10">
      <c r="A494" s="43">
        <v>359</v>
      </c>
      <c r="B494" s="14" t="s">
        <v>364</v>
      </c>
      <c r="C494" s="14" t="s">
        <v>365</v>
      </c>
      <c r="D494" s="14" t="s">
        <v>366</v>
      </c>
      <c r="E494" s="50">
        <v>45669</v>
      </c>
      <c r="F494" s="14" t="s">
        <v>376</v>
      </c>
      <c r="G494" s="51">
        <v>49.6</v>
      </c>
      <c r="H494" s="50">
        <v>45669</v>
      </c>
      <c r="I494" s="14">
        <v>49.52</v>
      </c>
      <c r="J494" s="63"/>
    </row>
    <row r="495" spans="1:10">
      <c r="A495" s="43">
        <v>360</v>
      </c>
      <c r="B495" s="14" t="s">
        <v>364</v>
      </c>
      <c r="C495" s="14" t="s">
        <v>365</v>
      </c>
      <c r="D495" s="14" t="s">
        <v>366</v>
      </c>
      <c r="E495" s="50">
        <v>45669</v>
      </c>
      <c r="F495" s="14" t="s">
        <v>403</v>
      </c>
      <c r="G495" s="51">
        <v>56.24</v>
      </c>
      <c r="H495" s="50">
        <v>45669</v>
      </c>
      <c r="I495" s="14">
        <v>56.56</v>
      </c>
      <c r="J495" s="63"/>
    </row>
    <row r="496" spans="1:10">
      <c r="A496" s="43">
        <v>361</v>
      </c>
      <c r="B496" s="14" t="s">
        <v>364</v>
      </c>
      <c r="C496" s="14" t="s">
        <v>365</v>
      </c>
      <c r="D496" s="14" t="s">
        <v>366</v>
      </c>
      <c r="E496" s="50">
        <v>45669</v>
      </c>
      <c r="F496" s="14" t="s">
        <v>488</v>
      </c>
      <c r="G496" s="51">
        <v>47.96</v>
      </c>
      <c r="H496" s="50">
        <v>45669</v>
      </c>
      <c r="I496" s="14">
        <v>48.42</v>
      </c>
      <c r="J496" s="63"/>
    </row>
    <row r="497" spans="1:10">
      <c r="A497" s="43">
        <v>362</v>
      </c>
      <c r="B497" s="14" t="s">
        <v>364</v>
      </c>
      <c r="C497" s="14" t="s">
        <v>365</v>
      </c>
      <c r="D497" s="14" t="s">
        <v>366</v>
      </c>
      <c r="E497" s="50">
        <v>45669</v>
      </c>
      <c r="F497" s="14" t="s">
        <v>857</v>
      </c>
      <c r="G497" s="51">
        <v>46.7</v>
      </c>
      <c r="H497" s="50">
        <v>45669</v>
      </c>
      <c r="I497" s="14">
        <v>47.22</v>
      </c>
      <c r="J497" s="63"/>
    </row>
    <row r="498" spans="1:10">
      <c r="A498" s="43">
        <v>363</v>
      </c>
      <c r="B498" s="14" t="s">
        <v>364</v>
      </c>
      <c r="C498" s="14" t="s">
        <v>365</v>
      </c>
      <c r="D498" s="14" t="s">
        <v>366</v>
      </c>
      <c r="E498" s="50">
        <v>45669</v>
      </c>
      <c r="F498" s="14" t="s">
        <v>808</v>
      </c>
      <c r="G498" s="51">
        <v>48.6</v>
      </c>
      <c r="H498" s="50">
        <v>45669</v>
      </c>
      <c r="I498" s="14">
        <v>49.08</v>
      </c>
      <c r="J498" s="63"/>
    </row>
    <row r="499" spans="1:10">
      <c r="A499" s="43">
        <v>364</v>
      </c>
      <c r="B499" s="14" t="s">
        <v>364</v>
      </c>
      <c r="C499" s="14" t="s">
        <v>365</v>
      </c>
      <c r="D499" s="14" t="s">
        <v>366</v>
      </c>
      <c r="E499" s="50">
        <v>45669</v>
      </c>
      <c r="F499" s="14" t="s">
        <v>490</v>
      </c>
      <c r="G499" s="51">
        <v>45.22</v>
      </c>
      <c r="H499" s="50">
        <v>45669</v>
      </c>
      <c r="I499" s="14">
        <v>45.62</v>
      </c>
      <c r="J499" s="63"/>
    </row>
    <row r="500" spans="1:10">
      <c r="A500" s="43">
        <v>365</v>
      </c>
      <c r="B500" s="14" t="s">
        <v>364</v>
      </c>
      <c r="C500" s="14" t="s">
        <v>365</v>
      </c>
      <c r="D500" s="14" t="s">
        <v>366</v>
      </c>
      <c r="E500" s="50">
        <v>45669</v>
      </c>
      <c r="F500" s="14" t="s">
        <v>380</v>
      </c>
      <c r="G500" s="51">
        <v>46.46</v>
      </c>
      <c r="H500" s="50">
        <v>45669</v>
      </c>
      <c r="I500" s="14">
        <v>46.88</v>
      </c>
      <c r="J500" s="63"/>
    </row>
    <row r="501" spans="1:10">
      <c r="A501" s="43">
        <v>366</v>
      </c>
      <c r="B501" s="14" t="s">
        <v>364</v>
      </c>
      <c r="C501" s="14" t="s">
        <v>365</v>
      </c>
      <c r="D501" s="14" t="s">
        <v>366</v>
      </c>
      <c r="E501" s="50">
        <v>45669</v>
      </c>
      <c r="F501" s="14" t="s">
        <v>394</v>
      </c>
      <c r="G501" s="51">
        <v>57.32</v>
      </c>
      <c r="H501" s="50">
        <v>45669</v>
      </c>
      <c r="I501" s="14">
        <v>58.22</v>
      </c>
      <c r="J501" s="63"/>
    </row>
    <row r="502" spans="1:10">
      <c r="A502" s="43">
        <v>367</v>
      </c>
      <c r="B502" s="14" t="s">
        <v>364</v>
      </c>
      <c r="C502" s="14" t="s">
        <v>365</v>
      </c>
      <c r="D502" s="14" t="s">
        <v>366</v>
      </c>
      <c r="E502" s="50">
        <v>45669</v>
      </c>
      <c r="F502" s="14" t="s">
        <v>1730</v>
      </c>
      <c r="G502" s="51">
        <v>54.44</v>
      </c>
      <c r="H502" s="50">
        <v>45669</v>
      </c>
      <c r="I502" s="61">
        <v>54.7</v>
      </c>
      <c r="J502" s="63"/>
    </row>
    <row r="503" spans="1:10">
      <c r="A503" s="43">
        <v>368</v>
      </c>
      <c r="B503" s="14" t="s">
        <v>364</v>
      </c>
      <c r="C503" s="14" t="s">
        <v>365</v>
      </c>
      <c r="D503" s="14" t="s">
        <v>366</v>
      </c>
      <c r="E503" s="50">
        <v>45669</v>
      </c>
      <c r="F503" s="14" t="s">
        <v>2461</v>
      </c>
      <c r="G503" s="51">
        <v>56.24</v>
      </c>
      <c r="H503" s="50">
        <v>45669</v>
      </c>
      <c r="I503" s="14">
        <v>56.58</v>
      </c>
      <c r="J503" s="63"/>
    </row>
    <row r="504" spans="1:10">
      <c r="A504" s="43">
        <v>369</v>
      </c>
      <c r="B504" s="14" t="s">
        <v>364</v>
      </c>
      <c r="C504" s="14" t="s">
        <v>365</v>
      </c>
      <c r="D504" s="14" t="s">
        <v>366</v>
      </c>
      <c r="E504" s="50">
        <v>45669</v>
      </c>
      <c r="F504" s="14" t="s">
        <v>851</v>
      </c>
      <c r="G504" s="51">
        <v>52.54</v>
      </c>
      <c r="H504" s="50">
        <v>45669</v>
      </c>
      <c r="I504" s="14">
        <v>53.08</v>
      </c>
      <c r="J504" s="63"/>
    </row>
    <row r="505" spans="1:10">
      <c r="A505" s="43">
        <v>370</v>
      </c>
      <c r="B505" s="14" t="s">
        <v>364</v>
      </c>
      <c r="C505" s="14" t="s">
        <v>365</v>
      </c>
      <c r="D505" s="14" t="s">
        <v>366</v>
      </c>
      <c r="E505" s="50">
        <v>45669</v>
      </c>
      <c r="F505" s="14" t="s">
        <v>411</v>
      </c>
      <c r="G505" s="51">
        <v>51.28</v>
      </c>
      <c r="H505" s="50">
        <v>45669</v>
      </c>
      <c r="I505" s="14">
        <v>51.64</v>
      </c>
      <c r="J505" s="63"/>
    </row>
    <row r="506" spans="1:10">
      <c r="A506" s="43">
        <v>371</v>
      </c>
      <c r="B506" s="14" t="s">
        <v>364</v>
      </c>
      <c r="C506" s="14" t="s">
        <v>365</v>
      </c>
      <c r="D506" s="14" t="s">
        <v>366</v>
      </c>
      <c r="E506" s="50">
        <v>45669</v>
      </c>
      <c r="F506" s="14" t="s">
        <v>416</v>
      </c>
      <c r="G506" s="51">
        <v>47.04</v>
      </c>
      <c r="H506" s="50">
        <v>45669</v>
      </c>
      <c r="I506" s="14">
        <v>47.34</v>
      </c>
      <c r="J506" s="63"/>
    </row>
    <row r="507" spans="1:10">
      <c r="A507" s="43">
        <v>372</v>
      </c>
      <c r="B507" s="14" t="s">
        <v>364</v>
      </c>
      <c r="C507" s="14" t="s">
        <v>365</v>
      </c>
      <c r="D507" s="14" t="s">
        <v>366</v>
      </c>
      <c r="E507" s="50">
        <v>45669</v>
      </c>
      <c r="F507" s="14" t="s">
        <v>836</v>
      </c>
      <c r="G507" s="51">
        <v>48.18</v>
      </c>
      <c r="H507" s="50">
        <v>45669</v>
      </c>
      <c r="I507" s="14">
        <v>48.38</v>
      </c>
      <c r="J507" s="63"/>
    </row>
    <row r="508" spans="1:10">
      <c r="A508" s="43">
        <v>373</v>
      </c>
      <c r="B508" s="14" t="s">
        <v>364</v>
      </c>
      <c r="C508" s="14" t="s">
        <v>365</v>
      </c>
      <c r="D508" s="14" t="s">
        <v>366</v>
      </c>
      <c r="E508" s="50">
        <v>45669</v>
      </c>
      <c r="F508" s="14" t="s">
        <v>402</v>
      </c>
      <c r="G508" s="51">
        <v>54.42</v>
      </c>
      <c r="H508" s="50">
        <v>45669</v>
      </c>
      <c r="I508" s="14">
        <v>54.74</v>
      </c>
      <c r="J508" s="63"/>
    </row>
    <row r="509" spans="1:10">
      <c r="A509" s="43">
        <v>374</v>
      </c>
      <c r="B509" s="14" t="s">
        <v>364</v>
      </c>
      <c r="C509" s="14" t="s">
        <v>365</v>
      </c>
      <c r="D509" s="14" t="s">
        <v>366</v>
      </c>
      <c r="E509" s="50">
        <v>45669</v>
      </c>
      <c r="F509" s="14" t="s">
        <v>1716</v>
      </c>
      <c r="G509" s="51">
        <v>49.5</v>
      </c>
      <c r="H509" s="50">
        <v>45669</v>
      </c>
      <c r="I509" s="14">
        <v>49.42</v>
      </c>
      <c r="J509" s="63"/>
    </row>
    <row r="510" spans="1:10">
      <c r="A510" s="43">
        <v>375</v>
      </c>
      <c r="B510" s="14" t="s">
        <v>364</v>
      </c>
      <c r="C510" s="14" t="s">
        <v>365</v>
      </c>
      <c r="D510" s="14" t="s">
        <v>366</v>
      </c>
      <c r="E510" s="50">
        <v>45669</v>
      </c>
      <c r="F510" s="14" t="s">
        <v>2462</v>
      </c>
      <c r="G510" s="51">
        <v>44.68</v>
      </c>
      <c r="H510" s="50">
        <v>45669</v>
      </c>
      <c r="I510" s="14">
        <v>44.96</v>
      </c>
      <c r="J510" s="63"/>
    </row>
    <row r="511" spans="1:10">
      <c r="A511" s="43">
        <v>376</v>
      </c>
      <c r="B511" s="14" t="s">
        <v>364</v>
      </c>
      <c r="C511" s="14" t="s">
        <v>365</v>
      </c>
      <c r="D511" s="14" t="s">
        <v>366</v>
      </c>
      <c r="E511" s="50">
        <v>45669</v>
      </c>
      <c r="F511" s="14" t="s">
        <v>833</v>
      </c>
      <c r="G511" s="51">
        <v>47.2</v>
      </c>
      <c r="H511" s="50">
        <v>45669</v>
      </c>
      <c r="I511" s="61">
        <v>47.6</v>
      </c>
      <c r="J511" s="63"/>
    </row>
    <row r="512" spans="1:10">
      <c r="A512" s="43">
        <v>377</v>
      </c>
      <c r="B512" s="14" t="s">
        <v>364</v>
      </c>
      <c r="C512" s="14" t="s">
        <v>365</v>
      </c>
      <c r="D512" s="14" t="s">
        <v>366</v>
      </c>
      <c r="E512" s="50">
        <v>45669</v>
      </c>
      <c r="F512" s="14" t="s">
        <v>834</v>
      </c>
      <c r="G512" s="51">
        <v>45.2</v>
      </c>
      <c r="H512" s="50">
        <v>45669</v>
      </c>
      <c r="I512" s="14">
        <v>45.88</v>
      </c>
      <c r="J512" s="63"/>
    </row>
    <row r="513" spans="1:10">
      <c r="A513" s="43">
        <v>378</v>
      </c>
      <c r="B513" s="14" t="s">
        <v>364</v>
      </c>
      <c r="C513" s="14" t="s">
        <v>365</v>
      </c>
      <c r="D513" s="14" t="s">
        <v>366</v>
      </c>
      <c r="E513" s="50">
        <v>45669</v>
      </c>
      <c r="F513" s="14" t="s">
        <v>835</v>
      </c>
      <c r="G513" s="51">
        <v>47</v>
      </c>
      <c r="H513" s="50">
        <v>45669</v>
      </c>
      <c r="I513" s="14">
        <v>47.44</v>
      </c>
      <c r="J513" s="63"/>
    </row>
    <row r="514" spans="1:10">
      <c r="A514" s="43">
        <v>379</v>
      </c>
      <c r="B514" s="14" t="s">
        <v>364</v>
      </c>
      <c r="C514" s="14" t="s">
        <v>365</v>
      </c>
      <c r="D514" s="14" t="s">
        <v>366</v>
      </c>
      <c r="E514" s="50">
        <v>45669</v>
      </c>
      <c r="F514" s="14" t="s">
        <v>527</v>
      </c>
      <c r="G514" s="51">
        <v>48.94</v>
      </c>
      <c r="H514" s="50">
        <v>45669</v>
      </c>
      <c r="I514" s="14">
        <v>49.06</v>
      </c>
      <c r="J514" s="63"/>
    </row>
    <row r="515" spans="1:10">
      <c r="A515" s="43">
        <v>380</v>
      </c>
      <c r="B515" s="14" t="s">
        <v>364</v>
      </c>
      <c r="C515" s="14" t="s">
        <v>365</v>
      </c>
      <c r="D515" s="14" t="s">
        <v>366</v>
      </c>
      <c r="E515" s="50">
        <v>45669</v>
      </c>
      <c r="F515" s="14" t="s">
        <v>424</v>
      </c>
      <c r="G515" s="51">
        <v>47.76</v>
      </c>
      <c r="H515" s="50">
        <v>45669</v>
      </c>
      <c r="I515" s="14">
        <v>48.08</v>
      </c>
      <c r="J515" s="63"/>
    </row>
    <row r="516" spans="1:10">
      <c r="A516" s="43">
        <v>381</v>
      </c>
      <c r="B516" s="14" t="s">
        <v>364</v>
      </c>
      <c r="C516" s="14" t="s">
        <v>365</v>
      </c>
      <c r="D516" s="14" t="s">
        <v>366</v>
      </c>
      <c r="E516" s="50">
        <v>45669</v>
      </c>
      <c r="F516" s="14" t="s">
        <v>837</v>
      </c>
      <c r="G516" s="51">
        <v>45.88</v>
      </c>
      <c r="H516" s="50">
        <v>45669</v>
      </c>
      <c r="I516" s="14">
        <v>46.38</v>
      </c>
      <c r="J516" s="63"/>
    </row>
    <row r="517" spans="1:10">
      <c r="A517" s="43">
        <v>382</v>
      </c>
      <c r="B517" s="14" t="s">
        <v>364</v>
      </c>
      <c r="C517" s="14" t="s">
        <v>365</v>
      </c>
      <c r="D517" s="14" t="s">
        <v>366</v>
      </c>
      <c r="E517" s="50">
        <v>45669</v>
      </c>
      <c r="F517" s="14" t="s">
        <v>2384</v>
      </c>
      <c r="G517" s="51">
        <v>57.12</v>
      </c>
      <c r="H517" s="50">
        <v>45669</v>
      </c>
      <c r="I517" s="14">
        <v>57.48</v>
      </c>
      <c r="J517" s="63"/>
    </row>
    <row r="518" spans="1:10">
      <c r="A518" s="43">
        <v>383</v>
      </c>
      <c r="B518" s="14" t="s">
        <v>364</v>
      </c>
      <c r="C518" s="14" t="s">
        <v>365</v>
      </c>
      <c r="D518" s="14" t="s">
        <v>366</v>
      </c>
      <c r="E518" s="50">
        <v>45669</v>
      </c>
      <c r="F518" s="14" t="s">
        <v>502</v>
      </c>
      <c r="G518" s="51">
        <v>47.48</v>
      </c>
      <c r="H518" s="50">
        <v>45669</v>
      </c>
      <c r="I518" s="14">
        <v>48.02</v>
      </c>
      <c r="J518" s="63"/>
    </row>
    <row r="519" spans="1:10">
      <c r="A519" s="43">
        <v>384</v>
      </c>
      <c r="B519" s="14" t="s">
        <v>364</v>
      </c>
      <c r="C519" s="14" t="s">
        <v>365</v>
      </c>
      <c r="D519" s="14" t="s">
        <v>366</v>
      </c>
      <c r="E519" s="50">
        <v>45669</v>
      </c>
      <c r="F519" s="14" t="s">
        <v>505</v>
      </c>
      <c r="G519" s="51">
        <v>48.3</v>
      </c>
      <c r="H519" s="50">
        <v>45669</v>
      </c>
      <c r="I519" s="14">
        <v>48.26</v>
      </c>
      <c r="J519" s="63"/>
    </row>
    <row r="520" spans="1:10">
      <c r="A520" s="43">
        <v>385</v>
      </c>
      <c r="B520" s="14" t="s">
        <v>364</v>
      </c>
      <c r="C520" s="14" t="s">
        <v>365</v>
      </c>
      <c r="D520" s="14" t="s">
        <v>366</v>
      </c>
      <c r="E520" s="50">
        <v>45669</v>
      </c>
      <c r="F520" s="14" t="s">
        <v>501</v>
      </c>
      <c r="G520" s="51">
        <v>46.58</v>
      </c>
      <c r="H520" s="50">
        <v>45669</v>
      </c>
      <c r="I520" s="14">
        <v>47.16</v>
      </c>
      <c r="J520" s="63"/>
    </row>
    <row r="521" spans="1:10">
      <c r="A521" s="43">
        <v>386</v>
      </c>
      <c r="B521" s="14" t="s">
        <v>364</v>
      </c>
      <c r="C521" s="14" t="s">
        <v>365</v>
      </c>
      <c r="D521" s="14" t="s">
        <v>366</v>
      </c>
      <c r="E521" s="50">
        <v>45669</v>
      </c>
      <c r="F521" s="14" t="s">
        <v>822</v>
      </c>
      <c r="G521" s="51">
        <v>55.52</v>
      </c>
      <c r="H521" s="50">
        <v>45669</v>
      </c>
      <c r="I521" s="14">
        <v>55.36</v>
      </c>
      <c r="J521" s="63"/>
    </row>
    <row r="522" spans="1:10">
      <c r="A522" s="43">
        <v>387</v>
      </c>
      <c r="B522" s="14" t="s">
        <v>364</v>
      </c>
      <c r="C522" s="14" t="s">
        <v>365</v>
      </c>
      <c r="D522" s="14" t="s">
        <v>366</v>
      </c>
      <c r="E522" s="50">
        <v>45669</v>
      </c>
      <c r="F522" s="14" t="s">
        <v>823</v>
      </c>
      <c r="G522" s="51">
        <v>59.36</v>
      </c>
      <c r="H522" s="50">
        <v>45669</v>
      </c>
      <c r="I522" s="14">
        <v>59.12</v>
      </c>
      <c r="J522" s="63"/>
    </row>
    <row r="523" spans="1:10">
      <c r="A523" s="43">
        <v>388</v>
      </c>
      <c r="B523" s="14" t="s">
        <v>364</v>
      </c>
      <c r="C523" s="14" t="s">
        <v>365</v>
      </c>
      <c r="D523" s="14" t="s">
        <v>366</v>
      </c>
      <c r="E523" s="50">
        <v>45669</v>
      </c>
      <c r="F523" s="14" t="s">
        <v>815</v>
      </c>
      <c r="G523" s="51">
        <v>54.44</v>
      </c>
      <c r="H523" s="50">
        <v>45669</v>
      </c>
      <c r="I523" s="14">
        <v>54.98</v>
      </c>
      <c r="J523" s="63"/>
    </row>
    <row r="524" spans="1:10">
      <c r="A524" s="43">
        <v>389</v>
      </c>
      <c r="B524" s="14" t="s">
        <v>364</v>
      </c>
      <c r="C524" s="14" t="s">
        <v>365</v>
      </c>
      <c r="D524" s="14" t="s">
        <v>366</v>
      </c>
      <c r="E524" s="50">
        <v>45669</v>
      </c>
      <c r="F524" s="14" t="s">
        <v>368</v>
      </c>
      <c r="G524" s="51">
        <v>58.34</v>
      </c>
      <c r="H524" s="50">
        <v>45669</v>
      </c>
      <c r="I524" s="14">
        <v>58.84</v>
      </c>
      <c r="J524" s="63"/>
    </row>
    <row r="525" spans="1:10">
      <c r="A525" s="43">
        <v>390</v>
      </c>
      <c r="B525" s="14" t="s">
        <v>364</v>
      </c>
      <c r="C525" s="14" t="s">
        <v>365</v>
      </c>
      <c r="D525" s="14" t="s">
        <v>366</v>
      </c>
      <c r="E525" s="50">
        <v>45669</v>
      </c>
      <c r="F525" s="14" t="s">
        <v>409</v>
      </c>
      <c r="G525" s="51">
        <v>46.76</v>
      </c>
      <c r="H525" s="50">
        <v>45669</v>
      </c>
      <c r="I525" s="14">
        <v>47.24</v>
      </c>
      <c r="J525" s="63"/>
    </row>
    <row r="526" spans="1:10">
      <c r="A526" s="43">
        <v>391</v>
      </c>
      <c r="B526" s="14" t="s">
        <v>364</v>
      </c>
      <c r="C526" s="14" t="s">
        <v>365</v>
      </c>
      <c r="D526" s="14" t="s">
        <v>366</v>
      </c>
      <c r="E526" s="50">
        <v>45669</v>
      </c>
      <c r="F526" s="14" t="s">
        <v>2463</v>
      </c>
      <c r="G526" s="51">
        <v>48.84</v>
      </c>
      <c r="H526" s="50">
        <v>45669</v>
      </c>
      <c r="I526" s="14">
        <v>49.44</v>
      </c>
      <c r="J526" s="63"/>
    </row>
    <row r="527" spans="1:10">
      <c r="A527" s="43">
        <v>392</v>
      </c>
      <c r="B527" s="14" t="s">
        <v>364</v>
      </c>
      <c r="C527" s="14" t="s">
        <v>365</v>
      </c>
      <c r="D527" s="14" t="s">
        <v>366</v>
      </c>
      <c r="E527" s="50">
        <v>45669</v>
      </c>
      <c r="F527" s="14" t="s">
        <v>809</v>
      </c>
      <c r="G527" s="51">
        <v>56.9</v>
      </c>
      <c r="H527" s="50">
        <v>45669</v>
      </c>
      <c r="I527" s="14">
        <v>57.28</v>
      </c>
      <c r="J527" s="63"/>
    </row>
    <row r="528" spans="1:10">
      <c r="A528" s="43">
        <v>393</v>
      </c>
      <c r="B528" s="14" t="s">
        <v>364</v>
      </c>
      <c r="C528" s="14" t="s">
        <v>365</v>
      </c>
      <c r="D528" s="14" t="s">
        <v>366</v>
      </c>
      <c r="E528" s="50">
        <v>45669</v>
      </c>
      <c r="F528" s="14" t="s">
        <v>494</v>
      </c>
      <c r="G528" s="51">
        <v>56.26</v>
      </c>
      <c r="H528" s="50">
        <v>45669</v>
      </c>
      <c r="I528" s="61">
        <v>57.2</v>
      </c>
      <c r="J528" s="63"/>
    </row>
    <row r="529" spans="1:10">
      <c r="A529" s="43">
        <v>394</v>
      </c>
      <c r="B529" s="14" t="s">
        <v>364</v>
      </c>
      <c r="C529" s="14" t="s">
        <v>365</v>
      </c>
      <c r="D529" s="14" t="s">
        <v>366</v>
      </c>
      <c r="E529" s="50">
        <v>45669</v>
      </c>
      <c r="F529" s="14" t="s">
        <v>810</v>
      </c>
      <c r="G529" s="51">
        <v>58.68</v>
      </c>
      <c r="H529" s="50">
        <v>45669</v>
      </c>
      <c r="I529" s="14">
        <v>59.06</v>
      </c>
      <c r="J529" s="63"/>
    </row>
    <row r="530" spans="1:10">
      <c r="A530" s="43">
        <v>395</v>
      </c>
      <c r="B530" s="14" t="s">
        <v>364</v>
      </c>
      <c r="C530" s="14" t="s">
        <v>365</v>
      </c>
      <c r="D530" s="14" t="s">
        <v>366</v>
      </c>
      <c r="E530" s="50">
        <v>45669</v>
      </c>
      <c r="F530" s="14" t="s">
        <v>495</v>
      </c>
      <c r="G530" s="51">
        <v>45.76</v>
      </c>
      <c r="H530" s="50">
        <v>45669</v>
      </c>
      <c r="I530" s="61">
        <v>46.3</v>
      </c>
      <c r="J530" s="63"/>
    </row>
    <row r="531" spans="1:10">
      <c r="A531" s="43">
        <v>396</v>
      </c>
      <c r="B531" s="14" t="s">
        <v>364</v>
      </c>
      <c r="C531" s="14" t="s">
        <v>365</v>
      </c>
      <c r="D531" s="14" t="s">
        <v>366</v>
      </c>
      <c r="E531" s="50">
        <v>45669</v>
      </c>
      <c r="F531" s="14" t="s">
        <v>389</v>
      </c>
      <c r="G531" s="51">
        <v>45.08</v>
      </c>
      <c r="H531" s="50">
        <v>45669</v>
      </c>
      <c r="I531" s="14">
        <v>45.48</v>
      </c>
      <c r="J531" s="63"/>
    </row>
    <row r="532" spans="1:10">
      <c r="A532" s="43">
        <v>397</v>
      </c>
      <c r="B532" s="14" t="s">
        <v>364</v>
      </c>
      <c r="C532" s="14" t="s">
        <v>365</v>
      </c>
      <c r="D532" s="14" t="s">
        <v>366</v>
      </c>
      <c r="E532" s="50">
        <v>45669</v>
      </c>
      <c r="F532" s="14" t="s">
        <v>818</v>
      </c>
      <c r="G532" s="51">
        <v>45.98</v>
      </c>
      <c r="H532" s="50">
        <v>45669</v>
      </c>
      <c r="I532" s="14">
        <v>46.24</v>
      </c>
      <c r="J532" s="63"/>
    </row>
    <row r="533" spans="1:10">
      <c r="A533" s="43">
        <v>398</v>
      </c>
      <c r="B533" s="14" t="s">
        <v>364</v>
      </c>
      <c r="C533" s="14" t="s">
        <v>365</v>
      </c>
      <c r="D533" s="14" t="s">
        <v>366</v>
      </c>
      <c r="E533" s="50">
        <v>45669</v>
      </c>
      <c r="F533" s="14" t="s">
        <v>826</v>
      </c>
      <c r="G533" s="51">
        <v>46.14</v>
      </c>
      <c r="H533" s="50">
        <v>45669</v>
      </c>
      <c r="I533" s="14">
        <v>46.74</v>
      </c>
      <c r="J533" s="63"/>
    </row>
    <row r="534" spans="1:10">
      <c r="A534" s="43">
        <v>399</v>
      </c>
      <c r="B534" s="14" t="s">
        <v>364</v>
      </c>
      <c r="C534" s="14" t="s">
        <v>365</v>
      </c>
      <c r="D534" s="14" t="s">
        <v>366</v>
      </c>
      <c r="E534" s="50">
        <v>45669</v>
      </c>
      <c r="F534" s="14" t="s">
        <v>828</v>
      </c>
      <c r="G534" s="51">
        <v>46.12</v>
      </c>
      <c r="H534" s="50">
        <v>45669</v>
      </c>
      <c r="I534" s="61">
        <v>46.5</v>
      </c>
      <c r="J534" s="63"/>
    </row>
    <row r="535" spans="1:10">
      <c r="A535" s="43">
        <v>400</v>
      </c>
      <c r="B535" s="14" t="s">
        <v>364</v>
      </c>
      <c r="C535" s="14" t="s">
        <v>365</v>
      </c>
      <c r="D535" s="14" t="s">
        <v>366</v>
      </c>
      <c r="E535" s="50">
        <v>45669</v>
      </c>
      <c r="F535" s="14" t="s">
        <v>377</v>
      </c>
      <c r="G535" s="51">
        <v>46.08</v>
      </c>
      <c r="H535" s="50">
        <v>45669</v>
      </c>
      <c r="I535" s="14">
        <v>46.62</v>
      </c>
      <c r="J535" s="63"/>
    </row>
    <row r="536" spans="1:10">
      <c r="A536" s="43">
        <v>401</v>
      </c>
      <c r="B536" s="14" t="s">
        <v>364</v>
      </c>
      <c r="C536" s="14" t="s">
        <v>365</v>
      </c>
      <c r="D536" s="14" t="s">
        <v>366</v>
      </c>
      <c r="E536" s="50">
        <v>45669</v>
      </c>
      <c r="F536" s="14" t="s">
        <v>425</v>
      </c>
      <c r="G536" s="51">
        <v>59.24</v>
      </c>
      <c r="H536" s="50">
        <v>45669</v>
      </c>
      <c r="I536" s="14">
        <v>59.68</v>
      </c>
      <c r="J536" s="63"/>
    </row>
    <row r="537" spans="1:10">
      <c r="A537" s="43">
        <v>402</v>
      </c>
      <c r="B537" s="14" t="s">
        <v>364</v>
      </c>
      <c r="C537" s="14" t="s">
        <v>365</v>
      </c>
      <c r="D537" s="14" t="s">
        <v>366</v>
      </c>
      <c r="E537" s="50">
        <v>45669</v>
      </c>
      <c r="F537" s="14" t="s">
        <v>507</v>
      </c>
      <c r="G537" s="51">
        <v>58.16</v>
      </c>
      <c r="H537" s="50">
        <v>45669</v>
      </c>
      <c r="I537" s="14">
        <v>58.58</v>
      </c>
      <c r="J537" s="63"/>
    </row>
    <row r="538" spans="1:10">
      <c r="A538" s="43">
        <v>403</v>
      </c>
      <c r="B538" s="14" t="s">
        <v>364</v>
      </c>
      <c r="C538" s="14" t="s">
        <v>365</v>
      </c>
      <c r="D538" s="14" t="s">
        <v>366</v>
      </c>
      <c r="E538" s="50">
        <v>45669</v>
      </c>
      <c r="F538" s="14" t="s">
        <v>850</v>
      </c>
      <c r="G538" s="51">
        <v>54.84</v>
      </c>
      <c r="H538" s="50">
        <v>45669</v>
      </c>
      <c r="I538" s="14">
        <v>55.28</v>
      </c>
      <c r="J538" s="63"/>
    </row>
    <row r="539" spans="1:10">
      <c r="A539" s="43">
        <v>404</v>
      </c>
      <c r="B539" s="14" t="s">
        <v>364</v>
      </c>
      <c r="C539" s="14" t="s">
        <v>365</v>
      </c>
      <c r="D539" s="14" t="s">
        <v>366</v>
      </c>
      <c r="E539" s="50">
        <v>45669</v>
      </c>
      <c r="F539" s="14" t="s">
        <v>369</v>
      </c>
      <c r="G539" s="51">
        <v>56.68</v>
      </c>
      <c r="H539" s="50">
        <v>45669</v>
      </c>
      <c r="I539" s="14">
        <v>57.18</v>
      </c>
      <c r="J539" s="63"/>
    </row>
    <row r="540" spans="1:10">
      <c r="A540" s="43">
        <v>405</v>
      </c>
      <c r="B540" s="14" t="s">
        <v>364</v>
      </c>
      <c r="C540" s="14" t="s">
        <v>365</v>
      </c>
      <c r="D540" s="14" t="s">
        <v>366</v>
      </c>
      <c r="E540" s="50">
        <v>45669</v>
      </c>
      <c r="F540" s="14" t="s">
        <v>378</v>
      </c>
      <c r="G540" s="51">
        <v>45.86</v>
      </c>
      <c r="H540" s="50">
        <v>45669</v>
      </c>
      <c r="I540" s="14">
        <v>46.44</v>
      </c>
      <c r="J540" s="63"/>
    </row>
    <row r="541" spans="1:10">
      <c r="A541" s="43">
        <v>406</v>
      </c>
      <c r="B541" s="14" t="s">
        <v>364</v>
      </c>
      <c r="C541" s="14" t="s">
        <v>365</v>
      </c>
      <c r="D541" s="14" t="s">
        <v>366</v>
      </c>
      <c r="E541" s="50">
        <v>45669</v>
      </c>
      <c r="F541" s="14" t="s">
        <v>412</v>
      </c>
      <c r="G541" s="51">
        <v>47.14</v>
      </c>
      <c r="H541" s="50">
        <v>45669</v>
      </c>
      <c r="I541" s="61">
        <v>47.6</v>
      </c>
      <c r="J541" s="63"/>
    </row>
    <row r="542" spans="1:10">
      <c r="A542" s="43">
        <v>407</v>
      </c>
      <c r="B542" s="14" t="s">
        <v>364</v>
      </c>
      <c r="C542" s="14" t="s">
        <v>365</v>
      </c>
      <c r="D542" s="14" t="s">
        <v>366</v>
      </c>
      <c r="E542" s="50">
        <v>45669</v>
      </c>
      <c r="F542" s="14" t="s">
        <v>417</v>
      </c>
      <c r="G542" s="51">
        <v>46.56</v>
      </c>
      <c r="H542" s="50">
        <v>45669</v>
      </c>
      <c r="I542" s="14">
        <v>47.06</v>
      </c>
      <c r="J542" s="63"/>
    </row>
    <row r="543" spans="1:10">
      <c r="A543" s="43">
        <v>408</v>
      </c>
      <c r="B543" s="14" t="s">
        <v>364</v>
      </c>
      <c r="C543" s="14" t="s">
        <v>365</v>
      </c>
      <c r="D543" s="14" t="s">
        <v>366</v>
      </c>
      <c r="E543" s="50">
        <v>45669</v>
      </c>
      <c r="F543" s="14" t="s">
        <v>382</v>
      </c>
      <c r="G543" s="51">
        <v>45.84</v>
      </c>
      <c r="H543" s="50">
        <v>45669</v>
      </c>
      <c r="I543" s="14">
        <v>46.46</v>
      </c>
      <c r="J543" s="63"/>
    </row>
    <row r="544" spans="1:10">
      <c r="A544" s="43">
        <v>409</v>
      </c>
      <c r="B544" s="14" t="s">
        <v>364</v>
      </c>
      <c r="C544" s="14" t="s">
        <v>365</v>
      </c>
      <c r="D544" s="14" t="s">
        <v>366</v>
      </c>
      <c r="E544" s="50">
        <v>45669</v>
      </c>
      <c r="F544" s="14" t="s">
        <v>849</v>
      </c>
      <c r="G544" s="51">
        <v>55</v>
      </c>
      <c r="H544" s="50">
        <v>45669</v>
      </c>
      <c r="I544" s="14">
        <v>55.46</v>
      </c>
      <c r="J544" s="63"/>
    </row>
    <row r="545" spans="1:10">
      <c r="A545" s="43">
        <v>410</v>
      </c>
      <c r="B545" s="14" t="s">
        <v>364</v>
      </c>
      <c r="C545" s="14" t="s">
        <v>365</v>
      </c>
      <c r="D545" s="14" t="s">
        <v>366</v>
      </c>
      <c r="E545" s="50">
        <v>45669</v>
      </c>
      <c r="F545" s="14" t="s">
        <v>2464</v>
      </c>
      <c r="G545" s="51">
        <v>55.42</v>
      </c>
      <c r="H545" s="50">
        <v>45669</v>
      </c>
      <c r="I545" s="14">
        <v>55.54</v>
      </c>
      <c r="J545" s="63"/>
    </row>
    <row r="546" spans="1:10">
      <c r="A546" s="43">
        <v>411</v>
      </c>
      <c r="B546" s="14" t="s">
        <v>364</v>
      </c>
      <c r="C546" s="14" t="s">
        <v>365</v>
      </c>
      <c r="D546" s="14" t="s">
        <v>366</v>
      </c>
      <c r="E546" s="50">
        <v>45669</v>
      </c>
      <c r="F546" s="14" t="s">
        <v>397</v>
      </c>
      <c r="G546" s="51">
        <v>56.88</v>
      </c>
      <c r="H546" s="50">
        <v>45669</v>
      </c>
      <c r="I546" s="14">
        <v>57.32</v>
      </c>
      <c r="J546" s="63"/>
    </row>
    <row r="547" spans="1:10">
      <c r="A547" s="43">
        <v>412</v>
      </c>
      <c r="B547" s="14" t="s">
        <v>364</v>
      </c>
      <c r="C547" s="14" t="s">
        <v>365</v>
      </c>
      <c r="D547" s="14" t="s">
        <v>366</v>
      </c>
      <c r="E547" s="50">
        <v>45669</v>
      </c>
      <c r="F547" s="14" t="s">
        <v>396</v>
      </c>
      <c r="G547" s="51">
        <v>48.1</v>
      </c>
      <c r="H547" s="50">
        <v>45669</v>
      </c>
      <c r="I547" s="14">
        <v>48.54</v>
      </c>
      <c r="J547" s="63"/>
    </row>
    <row r="548" spans="1:10">
      <c r="A548" s="43">
        <v>413</v>
      </c>
      <c r="B548" s="14" t="s">
        <v>364</v>
      </c>
      <c r="C548" s="14" t="s">
        <v>365</v>
      </c>
      <c r="D548" s="14" t="s">
        <v>366</v>
      </c>
      <c r="E548" s="50">
        <v>45669</v>
      </c>
      <c r="F548" s="14" t="s">
        <v>395</v>
      </c>
      <c r="G548" s="51">
        <v>46.8</v>
      </c>
      <c r="H548" s="50">
        <v>45669</v>
      </c>
      <c r="I548" s="61">
        <v>47.1</v>
      </c>
      <c r="J548" s="63"/>
    </row>
    <row r="549" spans="1:10">
      <c r="A549" s="43">
        <v>414</v>
      </c>
      <c r="B549" s="14" t="s">
        <v>364</v>
      </c>
      <c r="C549" s="14" t="s">
        <v>365</v>
      </c>
      <c r="D549" s="14" t="s">
        <v>366</v>
      </c>
      <c r="E549" s="50">
        <v>45669</v>
      </c>
      <c r="F549" s="14" t="s">
        <v>2465</v>
      </c>
      <c r="G549" s="51">
        <v>55.92</v>
      </c>
      <c r="H549" s="50">
        <v>45669</v>
      </c>
      <c r="I549" s="14">
        <v>56.44</v>
      </c>
      <c r="J549" s="63"/>
    </row>
    <row r="550" spans="1:10">
      <c r="A550" s="43">
        <v>415</v>
      </c>
      <c r="B550" s="14" t="s">
        <v>364</v>
      </c>
      <c r="C550" s="14" t="s">
        <v>365</v>
      </c>
      <c r="D550" s="14" t="s">
        <v>366</v>
      </c>
      <c r="E550" s="50">
        <v>45669</v>
      </c>
      <c r="F550" s="14" t="s">
        <v>407</v>
      </c>
      <c r="G550" s="51">
        <v>53.86</v>
      </c>
      <c r="H550" s="50">
        <v>45669</v>
      </c>
      <c r="I550" s="14">
        <v>54.18</v>
      </c>
      <c r="J550" s="63"/>
    </row>
    <row r="551" spans="1:10">
      <c r="A551" s="43">
        <v>416</v>
      </c>
      <c r="B551" s="14" t="s">
        <v>364</v>
      </c>
      <c r="C551" s="14" t="s">
        <v>365</v>
      </c>
      <c r="D551" s="14" t="s">
        <v>366</v>
      </c>
      <c r="E551" s="50">
        <v>45669</v>
      </c>
      <c r="F551" s="14" t="s">
        <v>422</v>
      </c>
      <c r="G551" s="51">
        <v>56.54</v>
      </c>
      <c r="H551" s="50">
        <v>45669</v>
      </c>
      <c r="I551" s="14">
        <v>57.06</v>
      </c>
      <c r="J551" s="63"/>
    </row>
    <row r="552" spans="1:10">
      <c r="A552" s="43">
        <v>417</v>
      </c>
      <c r="B552" s="14" t="s">
        <v>364</v>
      </c>
      <c r="C552" s="14" t="s">
        <v>365</v>
      </c>
      <c r="D552" s="14" t="s">
        <v>366</v>
      </c>
      <c r="E552" s="50">
        <v>45669</v>
      </c>
      <c r="F552" s="14" t="s">
        <v>842</v>
      </c>
      <c r="G552" s="51">
        <v>57.76</v>
      </c>
      <c r="H552" s="50">
        <v>45669</v>
      </c>
      <c r="I552" s="14">
        <v>58.26</v>
      </c>
      <c r="J552" s="63"/>
    </row>
    <row r="553" spans="1:10">
      <c r="A553" s="43">
        <v>418</v>
      </c>
      <c r="B553" s="14" t="s">
        <v>364</v>
      </c>
      <c r="C553" s="14" t="s">
        <v>365</v>
      </c>
      <c r="D553" s="14" t="s">
        <v>366</v>
      </c>
      <c r="E553" s="50">
        <v>45669</v>
      </c>
      <c r="F553" s="14" t="s">
        <v>868</v>
      </c>
      <c r="G553" s="51">
        <v>48</v>
      </c>
      <c r="H553" s="50">
        <v>45669</v>
      </c>
      <c r="I553" s="61">
        <v>48.4</v>
      </c>
      <c r="J553" s="63"/>
    </row>
    <row r="554" spans="1:10">
      <c r="A554" s="43">
        <v>419</v>
      </c>
      <c r="B554" s="14" t="s">
        <v>364</v>
      </c>
      <c r="C554" s="14" t="s">
        <v>365</v>
      </c>
      <c r="D554" s="14" t="s">
        <v>366</v>
      </c>
      <c r="E554" s="50">
        <v>45669</v>
      </c>
      <c r="F554" s="14" t="s">
        <v>2466</v>
      </c>
      <c r="G554" s="51">
        <v>54</v>
      </c>
      <c r="H554" s="50">
        <v>45669</v>
      </c>
      <c r="I554" s="14">
        <v>54.52</v>
      </c>
      <c r="J554" s="63"/>
    </row>
    <row r="555" spans="1:10">
      <c r="A555" s="43">
        <v>420</v>
      </c>
      <c r="B555" s="14" t="s">
        <v>364</v>
      </c>
      <c r="C555" s="14" t="s">
        <v>365</v>
      </c>
      <c r="D555" s="14" t="s">
        <v>366</v>
      </c>
      <c r="E555" s="50">
        <v>45669</v>
      </c>
      <c r="F555" s="14" t="s">
        <v>853</v>
      </c>
      <c r="G555" s="51">
        <v>56.86</v>
      </c>
      <c r="H555" s="50">
        <v>45669</v>
      </c>
      <c r="I555" s="14">
        <v>57.22</v>
      </c>
      <c r="J555" s="63"/>
    </row>
    <row r="556" spans="1:10">
      <c r="A556" s="43">
        <v>421</v>
      </c>
      <c r="B556" s="14" t="s">
        <v>364</v>
      </c>
      <c r="C556" s="14" t="s">
        <v>365</v>
      </c>
      <c r="D556" s="14" t="s">
        <v>366</v>
      </c>
      <c r="E556" s="50">
        <v>45669</v>
      </c>
      <c r="F556" s="14" t="s">
        <v>415</v>
      </c>
      <c r="G556" s="51">
        <v>47.3</v>
      </c>
      <c r="H556" s="50">
        <v>45669</v>
      </c>
      <c r="I556" s="14">
        <v>46.68</v>
      </c>
      <c r="J556" s="63"/>
    </row>
    <row r="557" spans="1:10">
      <c r="A557" s="43">
        <v>422</v>
      </c>
      <c r="B557" s="14" t="s">
        <v>364</v>
      </c>
      <c r="C557" s="14" t="s">
        <v>365</v>
      </c>
      <c r="D557" s="14" t="s">
        <v>366</v>
      </c>
      <c r="E557" s="50">
        <v>45669</v>
      </c>
      <c r="F557" s="14" t="s">
        <v>1714</v>
      </c>
      <c r="G557" s="51">
        <v>46.3</v>
      </c>
      <c r="H557" s="50">
        <v>45669</v>
      </c>
      <c r="I557" s="61">
        <v>46.7</v>
      </c>
      <c r="J557" s="63"/>
    </row>
    <row r="558" spans="1:10">
      <c r="A558" s="43">
        <v>423</v>
      </c>
      <c r="B558" s="14" t="s">
        <v>364</v>
      </c>
      <c r="C558" s="14" t="s">
        <v>365</v>
      </c>
      <c r="D558" s="14" t="s">
        <v>366</v>
      </c>
      <c r="E558" s="50">
        <v>45669</v>
      </c>
      <c r="F558" s="14" t="s">
        <v>404</v>
      </c>
      <c r="G558" s="51">
        <v>58.52</v>
      </c>
      <c r="H558" s="50">
        <v>45669</v>
      </c>
      <c r="I558" s="14">
        <v>59.02</v>
      </c>
      <c r="J558" s="63"/>
    </row>
    <row r="559" spans="1:10">
      <c r="A559" s="43">
        <v>424</v>
      </c>
      <c r="B559" s="14" t="s">
        <v>364</v>
      </c>
      <c r="C559" s="14" t="s">
        <v>365</v>
      </c>
      <c r="D559" s="14" t="s">
        <v>366</v>
      </c>
      <c r="E559" s="50">
        <v>45669</v>
      </c>
      <c r="F559" s="14" t="s">
        <v>510</v>
      </c>
      <c r="G559" s="51">
        <v>47.06</v>
      </c>
      <c r="H559" s="50">
        <v>45669</v>
      </c>
      <c r="I559" s="14">
        <v>45.92</v>
      </c>
      <c r="J559" s="63"/>
    </row>
    <row r="560" spans="1:10">
      <c r="A560" s="43">
        <v>425</v>
      </c>
      <c r="B560" s="14" t="s">
        <v>364</v>
      </c>
      <c r="C560" s="14" t="s">
        <v>365</v>
      </c>
      <c r="D560" s="14" t="s">
        <v>366</v>
      </c>
      <c r="E560" s="50">
        <v>45669</v>
      </c>
      <c r="F560" s="14" t="s">
        <v>848</v>
      </c>
      <c r="G560" s="51">
        <v>56.4</v>
      </c>
      <c r="H560" s="50">
        <v>45669</v>
      </c>
      <c r="I560" s="61">
        <v>56.8</v>
      </c>
      <c r="J560" s="63"/>
    </row>
    <row r="561" spans="1:10">
      <c r="A561" s="43">
        <v>426</v>
      </c>
      <c r="B561" s="14" t="s">
        <v>364</v>
      </c>
      <c r="C561" s="14" t="s">
        <v>365</v>
      </c>
      <c r="D561" s="14" t="s">
        <v>366</v>
      </c>
      <c r="E561" s="50">
        <v>45669</v>
      </c>
      <c r="F561" s="14" t="s">
        <v>812</v>
      </c>
      <c r="G561" s="51">
        <v>58.62</v>
      </c>
      <c r="H561" s="50" t="s">
        <v>2467</v>
      </c>
      <c r="I561" s="14">
        <v>59.08</v>
      </c>
      <c r="J561" s="63"/>
    </row>
    <row r="562" spans="1:10">
      <c r="A562" s="43">
        <v>427</v>
      </c>
      <c r="B562" s="14" t="s">
        <v>364</v>
      </c>
      <c r="C562" s="14" t="s">
        <v>365</v>
      </c>
      <c r="D562" s="14" t="s">
        <v>366</v>
      </c>
      <c r="E562" s="50">
        <v>45669</v>
      </c>
      <c r="F562" s="14" t="s">
        <v>839</v>
      </c>
      <c r="G562" s="51">
        <v>56.3</v>
      </c>
      <c r="H562" s="50">
        <v>45669</v>
      </c>
      <c r="I562" s="14">
        <v>56.72</v>
      </c>
      <c r="J562" s="63"/>
    </row>
    <row r="563" spans="1:10">
      <c r="A563" s="43">
        <v>428</v>
      </c>
      <c r="B563" s="14" t="s">
        <v>364</v>
      </c>
      <c r="C563" s="14" t="s">
        <v>365</v>
      </c>
      <c r="D563" s="14" t="s">
        <v>366</v>
      </c>
      <c r="E563" s="50">
        <v>45669</v>
      </c>
      <c r="F563" s="14" t="s">
        <v>819</v>
      </c>
      <c r="G563" s="51">
        <v>44.32</v>
      </c>
      <c r="H563" s="50">
        <v>45669</v>
      </c>
      <c r="I563" s="14">
        <v>44.66</v>
      </c>
      <c r="J563" s="63"/>
    </row>
    <row r="564" spans="1:10">
      <c r="A564" s="43">
        <v>429</v>
      </c>
      <c r="B564" s="14" t="s">
        <v>364</v>
      </c>
      <c r="C564" s="14" t="s">
        <v>365</v>
      </c>
      <c r="D564" s="14" t="s">
        <v>366</v>
      </c>
      <c r="E564" s="50">
        <v>45669</v>
      </c>
      <c r="F564" s="14" t="s">
        <v>390</v>
      </c>
      <c r="G564" s="51">
        <v>57.14</v>
      </c>
      <c r="H564" s="50">
        <v>45669</v>
      </c>
      <c r="I564" s="14">
        <v>57.52</v>
      </c>
      <c r="J564" s="63"/>
    </row>
    <row r="565" spans="1:10">
      <c r="A565" s="43">
        <v>430</v>
      </c>
      <c r="B565" s="14" t="s">
        <v>364</v>
      </c>
      <c r="C565" s="14" t="s">
        <v>365</v>
      </c>
      <c r="D565" s="14" t="s">
        <v>366</v>
      </c>
      <c r="E565" s="50">
        <v>45669</v>
      </c>
      <c r="F565" s="14" t="s">
        <v>841</v>
      </c>
      <c r="G565" s="51">
        <v>47.6</v>
      </c>
      <c r="H565" s="50">
        <v>45669</v>
      </c>
      <c r="I565" s="14">
        <v>47.98</v>
      </c>
      <c r="J565" s="63"/>
    </row>
    <row r="566" spans="1:10">
      <c r="A566" s="43">
        <v>431</v>
      </c>
      <c r="B566" s="14" t="s">
        <v>364</v>
      </c>
      <c r="C566" s="14" t="s">
        <v>365</v>
      </c>
      <c r="D566" s="14" t="s">
        <v>366</v>
      </c>
      <c r="E566" s="50">
        <v>45669</v>
      </c>
      <c r="F566" s="14" t="s">
        <v>401</v>
      </c>
      <c r="G566" s="51">
        <v>48.46</v>
      </c>
      <c r="H566" s="50">
        <v>45669</v>
      </c>
      <c r="I566" s="14">
        <v>48.84</v>
      </c>
      <c r="J566" s="63"/>
    </row>
    <row r="567" spans="1:10">
      <c r="A567" s="43">
        <v>432</v>
      </c>
      <c r="B567" s="14" t="s">
        <v>364</v>
      </c>
      <c r="C567" s="14" t="s">
        <v>365</v>
      </c>
      <c r="D567" s="14" t="s">
        <v>366</v>
      </c>
      <c r="E567" s="50">
        <v>45669</v>
      </c>
      <c r="F567" s="14" t="s">
        <v>406</v>
      </c>
      <c r="G567" s="51">
        <v>46.26</v>
      </c>
      <c r="H567" s="50">
        <v>45669</v>
      </c>
      <c r="I567" s="14">
        <v>46.34</v>
      </c>
      <c r="J567" s="63"/>
    </row>
    <row r="568" spans="1:10">
      <c r="A568" s="43">
        <v>433</v>
      </c>
      <c r="B568" s="14" t="s">
        <v>364</v>
      </c>
      <c r="C568" s="14" t="s">
        <v>365</v>
      </c>
      <c r="D568" s="14" t="s">
        <v>366</v>
      </c>
      <c r="E568" s="50">
        <v>45669</v>
      </c>
      <c r="F568" s="14" t="s">
        <v>1709</v>
      </c>
      <c r="G568" s="51">
        <v>47.7</v>
      </c>
      <c r="H568" s="50">
        <v>45669</v>
      </c>
      <c r="I568" s="61">
        <v>48.1</v>
      </c>
      <c r="J568" s="63"/>
    </row>
    <row r="569" spans="1:10">
      <c r="A569" s="43">
        <v>434</v>
      </c>
      <c r="B569" s="14" t="s">
        <v>364</v>
      </c>
      <c r="C569" s="14" t="s">
        <v>365</v>
      </c>
      <c r="D569" s="14" t="s">
        <v>366</v>
      </c>
      <c r="E569" s="50">
        <v>45669</v>
      </c>
      <c r="F569" s="14" t="s">
        <v>1710</v>
      </c>
      <c r="G569" s="51">
        <v>46.4</v>
      </c>
      <c r="H569" s="50">
        <v>45669</v>
      </c>
      <c r="I569" s="14">
        <v>46.76</v>
      </c>
      <c r="J569" s="63"/>
    </row>
    <row r="570" spans="1:10">
      <c r="A570" s="43">
        <v>435</v>
      </c>
      <c r="B570" s="14" t="s">
        <v>364</v>
      </c>
      <c r="C570" s="14" t="s">
        <v>365</v>
      </c>
      <c r="D570" s="14" t="s">
        <v>366</v>
      </c>
      <c r="E570" s="50">
        <v>45669</v>
      </c>
      <c r="F570" s="14" t="s">
        <v>405</v>
      </c>
      <c r="G570" s="51">
        <v>46.82</v>
      </c>
      <c r="H570" s="50">
        <v>45669</v>
      </c>
      <c r="I570" s="14">
        <v>47.22</v>
      </c>
      <c r="J570" s="63"/>
    </row>
    <row r="571" spans="1:10">
      <c r="A571" s="43">
        <v>436</v>
      </c>
      <c r="B571" s="14" t="s">
        <v>364</v>
      </c>
      <c r="C571" s="14" t="s">
        <v>365</v>
      </c>
      <c r="D571" s="14" t="s">
        <v>366</v>
      </c>
      <c r="E571" s="50">
        <v>45669</v>
      </c>
      <c r="F571" s="14" t="s">
        <v>867</v>
      </c>
      <c r="G571" s="51">
        <v>48.04</v>
      </c>
      <c r="H571" s="50">
        <v>45669</v>
      </c>
      <c r="I571" s="14">
        <v>48.38</v>
      </c>
      <c r="J571" s="63"/>
    </row>
    <row r="572" spans="1:10">
      <c r="A572" s="43">
        <v>437</v>
      </c>
      <c r="B572" s="14" t="s">
        <v>364</v>
      </c>
      <c r="C572" s="14" t="s">
        <v>365</v>
      </c>
      <c r="D572" s="14" t="s">
        <v>366</v>
      </c>
      <c r="E572" s="50">
        <v>45669</v>
      </c>
      <c r="F572" s="14" t="s">
        <v>2468</v>
      </c>
      <c r="G572" s="51">
        <v>45.7</v>
      </c>
      <c r="H572" s="50">
        <v>45669</v>
      </c>
      <c r="I572" s="14">
        <v>46.12</v>
      </c>
      <c r="J572" s="63"/>
    </row>
    <row r="573" spans="1:10">
      <c r="A573" s="43">
        <v>438</v>
      </c>
      <c r="B573" s="14" t="s">
        <v>364</v>
      </c>
      <c r="C573" s="14" t="s">
        <v>365</v>
      </c>
      <c r="D573" s="14" t="s">
        <v>366</v>
      </c>
      <c r="E573" s="50">
        <v>45669</v>
      </c>
      <c r="F573" s="14" t="s">
        <v>383</v>
      </c>
      <c r="G573" s="51">
        <v>47.78</v>
      </c>
      <c r="H573" s="50">
        <v>45669</v>
      </c>
      <c r="I573" s="14">
        <v>47.22</v>
      </c>
      <c r="J573" s="63"/>
    </row>
    <row r="574" spans="1:10">
      <c r="A574" s="43">
        <v>439</v>
      </c>
      <c r="B574" s="14" t="s">
        <v>364</v>
      </c>
      <c r="C574" s="14" t="s">
        <v>365</v>
      </c>
      <c r="D574" s="14" t="s">
        <v>366</v>
      </c>
      <c r="E574" s="50">
        <v>45669</v>
      </c>
      <c r="F574" s="14" t="s">
        <v>1711</v>
      </c>
      <c r="G574" s="51">
        <v>49.2</v>
      </c>
      <c r="H574" s="50">
        <v>45669</v>
      </c>
      <c r="I574" s="14">
        <v>48.44</v>
      </c>
      <c r="J574" s="63"/>
    </row>
    <row r="575" spans="1:10">
      <c r="A575" s="43">
        <v>440</v>
      </c>
      <c r="B575" s="14" t="s">
        <v>364</v>
      </c>
      <c r="C575" s="14" t="s">
        <v>365</v>
      </c>
      <c r="D575" s="14" t="s">
        <v>366</v>
      </c>
      <c r="E575" s="50">
        <v>45669</v>
      </c>
      <c r="F575" s="14" t="s">
        <v>400</v>
      </c>
      <c r="G575" s="51">
        <v>47.7</v>
      </c>
      <c r="H575" s="50">
        <v>45669</v>
      </c>
      <c r="I575" s="14">
        <v>47.88</v>
      </c>
      <c r="J575" s="63"/>
    </row>
    <row r="576" spans="1:10">
      <c r="A576" s="43">
        <v>441</v>
      </c>
      <c r="B576" s="14" t="s">
        <v>364</v>
      </c>
      <c r="C576" s="14" t="s">
        <v>365</v>
      </c>
      <c r="D576" s="14" t="s">
        <v>366</v>
      </c>
      <c r="E576" s="50">
        <v>45669</v>
      </c>
      <c r="F576" s="14" t="s">
        <v>384</v>
      </c>
      <c r="G576" s="51">
        <v>48.4</v>
      </c>
      <c r="H576" s="50">
        <v>45669</v>
      </c>
      <c r="I576" s="61">
        <v>48.8</v>
      </c>
      <c r="J576" s="63"/>
    </row>
    <row r="577" spans="1:10">
      <c r="A577" s="43">
        <v>442</v>
      </c>
      <c r="B577" s="14" t="s">
        <v>364</v>
      </c>
      <c r="C577" s="14" t="s">
        <v>365</v>
      </c>
      <c r="D577" s="14" t="s">
        <v>366</v>
      </c>
      <c r="E577" s="50">
        <v>45669</v>
      </c>
      <c r="F577" s="14" t="s">
        <v>385</v>
      </c>
      <c r="G577" s="51">
        <v>46.78</v>
      </c>
      <c r="H577" s="50">
        <v>45669</v>
      </c>
      <c r="I577" s="61">
        <v>47.2</v>
      </c>
      <c r="J577" s="63"/>
    </row>
    <row r="578" spans="1:10">
      <c r="A578" s="43">
        <v>443</v>
      </c>
      <c r="B578" s="14" t="s">
        <v>364</v>
      </c>
      <c r="C578" s="14" t="s">
        <v>365</v>
      </c>
      <c r="D578" s="14" t="s">
        <v>366</v>
      </c>
      <c r="E578" s="50">
        <v>45669</v>
      </c>
      <c r="F578" s="14" t="s">
        <v>387</v>
      </c>
      <c r="G578" s="51">
        <v>47.06</v>
      </c>
      <c r="H578" s="50">
        <v>45669</v>
      </c>
      <c r="I578" s="14">
        <v>47.48</v>
      </c>
      <c r="J578" s="63"/>
    </row>
    <row r="579" spans="1:10">
      <c r="A579" s="43">
        <v>444</v>
      </c>
      <c r="B579" s="14" t="s">
        <v>364</v>
      </c>
      <c r="C579" s="14" t="s">
        <v>365</v>
      </c>
      <c r="D579" s="14" t="s">
        <v>366</v>
      </c>
      <c r="E579" s="50">
        <v>45669</v>
      </c>
      <c r="F579" s="14" t="s">
        <v>388</v>
      </c>
      <c r="G579" s="51">
        <v>49.02</v>
      </c>
      <c r="H579" s="50">
        <v>45669</v>
      </c>
      <c r="I579" s="14">
        <v>49.34</v>
      </c>
      <c r="J579" s="63"/>
    </row>
    <row r="580" spans="1:10">
      <c r="A580" s="43">
        <v>445</v>
      </c>
      <c r="B580" s="14" t="s">
        <v>364</v>
      </c>
      <c r="C580" s="14" t="s">
        <v>365</v>
      </c>
      <c r="D580" s="14" t="s">
        <v>366</v>
      </c>
      <c r="E580" s="50">
        <v>45669</v>
      </c>
      <c r="F580" s="14" t="s">
        <v>807</v>
      </c>
      <c r="G580" s="51">
        <v>58.92</v>
      </c>
      <c r="H580" s="50">
        <v>45669</v>
      </c>
      <c r="I580" s="14">
        <v>59.34</v>
      </c>
      <c r="J580" s="63"/>
    </row>
    <row r="581" spans="1:10">
      <c r="A581" s="43">
        <v>446</v>
      </c>
      <c r="B581" s="14" t="s">
        <v>364</v>
      </c>
      <c r="C581" s="14" t="s">
        <v>365</v>
      </c>
      <c r="D581" s="14" t="s">
        <v>366</v>
      </c>
      <c r="E581" s="50">
        <v>45669</v>
      </c>
      <c r="F581" s="14" t="s">
        <v>820</v>
      </c>
      <c r="G581" s="51">
        <v>47.1</v>
      </c>
      <c r="H581" s="50" t="s">
        <v>2467</v>
      </c>
      <c r="I581" s="14">
        <v>47.56</v>
      </c>
      <c r="J581" s="63"/>
    </row>
    <row r="582" spans="1:10">
      <c r="A582" s="43">
        <v>447</v>
      </c>
      <c r="B582" s="14" t="s">
        <v>364</v>
      </c>
      <c r="C582" s="14" t="s">
        <v>365</v>
      </c>
      <c r="D582" s="14" t="s">
        <v>366</v>
      </c>
      <c r="E582" s="50">
        <v>45669</v>
      </c>
      <c r="F582" s="14" t="s">
        <v>2469</v>
      </c>
      <c r="G582" s="51">
        <v>60.04</v>
      </c>
      <c r="H582" s="50">
        <v>45669</v>
      </c>
      <c r="I582" s="14">
        <v>60.32</v>
      </c>
      <c r="J582" s="63"/>
    </row>
    <row r="583" spans="1:10">
      <c r="A583" s="43">
        <v>448</v>
      </c>
      <c r="B583" s="14" t="s">
        <v>364</v>
      </c>
      <c r="C583" s="14" t="s">
        <v>365</v>
      </c>
      <c r="D583" s="14" t="s">
        <v>366</v>
      </c>
      <c r="E583" s="50">
        <v>45669</v>
      </c>
      <c r="F583" s="14" t="s">
        <v>2470</v>
      </c>
      <c r="G583" s="51">
        <v>59.44</v>
      </c>
      <c r="H583" s="50">
        <v>45669</v>
      </c>
      <c r="I583" s="14">
        <v>59.88</v>
      </c>
      <c r="J583" s="63"/>
    </row>
    <row r="584" spans="1:10">
      <c r="A584" s="43">
        <v>449</v>
      </c>
      <c r="B584" s="14" t="s">
        <v>364</v>
      </c>
      <c r="C584" s="14" t="s">
        <v>365</v>
      </c>
      <c r="D584" s="14" t="s">
        <v>366</v>
      </c>
      <c r="E584" s="50">
        <v>45669</v>
      </c>
      <c r="F584" s="14" t="s">
        <v>1720</v>
      </c>
      <c r="G584" s="51">
        <v>46.48</v>
      </c>
      <c r="H584" s="50">
        <v>45669</v>
      </c>
      <c r="I584" s="14">
        <v>46.86</v>
      </c>
      <c r="J584" s="63"/>
    </row>
    <row r="585" spans="1:10">
      <c r="A585" s="43">
        <v>450</v>
      </c>
      <c r="B585" s="14" t="s">
        <v>364</v>
      </c>
      <c r="C585" s="14" t="s">
        <v>365</v>
      </c>
      <c r="D585" s="14" t="s">
        <v>366</v>
      </c>
      <c r="E585" s="50">
        <v>45669</v>
      </c>
      <c r="F585" s="14" t="s">
        <v>1719</v>
      </c>
      <c r="G585" s="51">
        <v>56.68</v>
      </c>
      <c r="H585" s="50">
        <v>45669</v>
      </c>
      <c r="I585" s="14">
        <v>57.06</v>
      </c>
      <c r="J585" s="63"/>
    </row>
    <row r="586" spans="1:10">
      <c r="A586" s="43">
        <v>451</v>
      </c>
      <c r="B586" s="14" t="s">
        <v>364</v>
      </c>
      <c r="C586" s="14" t="s">
        <v>365</v>
      </c>
      <c r="D586" s="14" t="s">
        <v>366</v>
      </c>
      <c r="E586" s="50">
        <v>45669</v>
      </c>
      <c r="F586" s="14" t="s">
        <v>398</v>
      </c>
      <c r="G586" s="51">
        <v>56.62</v>
      </c>
      <c r="H586" s="50">
        <v>45669</v>
      </c>
      <c r="I586" s="14">
        <v>56.92</v>
      </c>
      <c r="J586" s="63"/>
    </row>
    <row r="587" spans="1:10">
      <c r="A587" s="43">
        <v>452</v>
      </c>
      <c r="B587" s="14" t="s">
        <v>364</v>
      </c>
      <c r="C587" s="14" t="s">
        <v>365</v>
      </c>
      <c r="D587" s="14" t="s">
        <v>366</v>
      </c>
      <c r="E587" s="50">
        <v>45669</v>
      </c>
      <c r="F587" s="14" t="s">
        <v>816</v>
      </c>
      <c r="G587" s="51">
        <v>47.58</v>
      </c>
      <c r="H587" s="50">
        <v>45669</v>
      </c>
      <c r="I587" s="14">
        <v>48.04</v>
      </c>
      <c r="J587" s="63"/>
    </row>
    <row r="588" spans="1:10">
      <c r="A588" s="43">
        <v>453</v>
      </c>
      <c r="B588" s="14" t="s">
        <v>364</v>
      </c>
      <c r="C588" s="14" t="s">
        <v>365</v>
      </c>
      <c r="D588" s="14" t="s">
        <v>366</v>
      </c>
      <c r="E588" s="50">
        <v>45669</v>
      </c>
      <c r="F588" s="14" t="s">
        <v>386</v>
      </c>
      <c r="G588" s="51">
        <v>42.4</v>
      </c>
      <c r="H588" s="50">
        <v>45669</v>
      </c>
      <c r="I588" s="61">
        <v>42.7</v>
      </c>
      <c r="J588" s="63"/>
    </row>
    <row r="589" spans="1:10">
      <c r="A589" s="43">
        <v>454</v>
      </c>
      <c r="B589" s="14" t="s">
        <v>364</v>
      </c>
      <c r="C589" s="14" t="s">
        <v>365</v>
      </c>
      <c r="D589" s="14" t="s">
        <v>366</v>
      </c>
      <c r="E589" s="50">
        <v>45669</v>
      </c>
      <c r="F589" s="14" t="s">
        <v>2471</v>
      </c>
      <c r="G589" s="51">
        <v>46.16</v>
      </c>
      <c r="H589" s="50">
        <v>45669</v>
      </c>
      <c r="I589" s="14">
        <v>46.56</v>
      </c>
      <c r="J589" s="63"/>
    </row>
    <row r="590" spans="1:10">
      <c r="A590" s="43">
        <v>455</v>
      </c>
      <c r="B590" s="14" t="s">
        <v>364</v>
      </c>
      <c r="C590" s="14" t="s">
        <v>365</v>
      </c>
      <c r="D590" s="14" t="s">
        <v>366</v>
      </c>
      <c r="E590" s="50">
        <v>45669</v>
      </c>
      <c r="F590" s="14" t="s">
        <v>2472</v>
      </c>
      <c r="G590" s="51">
        <v>54.98</v>
      </c>
      <c r="H590" s="50">
        <v>45669</v>
      </c>
      <c r="I590" s="14">
        <v>56.28</v>
      </c>
      <c r="J590" s="63"/>
    </row>
    <row r="591" spans="1:10">
      <c r="A591" s="43">
        <v>456</v>
      </c>
      <c r="B591" s="14" t="s">
        <v>364</v>
      </c>
      <c r="C591" s="14" t="s">
        <v>365</v>
      </c>
      <c r="D591" s="14" t="s">
        <v>366</v>
      </c>
      <c r="E591" s="50">
        <v>45669</v>
      </c>
      <c r="F591" s="14" t="s">
        <v>504</v>
      </c>
      <c r="G591" s="51">
        <v>46.58</v>
      </c>
      <c r="H591" s="50">
        <v>45669</v>
      </c>
      <c r="I591" s="14">
        <v>46.84</v>
      </c>
      <c r="J591" s="63"/>
    </row>
    <row r="592" spans="1:10">
      <c r="A592" s="43">
        <v>457</v>
      </c>
      <c r="B592" s="14" t="s">
        <v>364</v>
      </c>
      <c r="C592" s="14" t="s">
        <v>365</v>
      </c>
      <c r="D592" s="14" t="s">
        <v>366</v>
      </c>
      <c r="E592" s="50">
        <v>45669</v>
      </c>
      <c r="F592" s="14" t="s">
        <v>845</v>
      </c>
      <c r="G592" s="51">
        <v>56.22</v>
      </c>
      <c r="H592" s="50">
        <v>45669</v>
      </c>
      <c r="I592" s="61">
        <v>56.3</v>
      </c>
      <c r="J592" s="63"/>
    </row>
    <row r="593" spans="1:10">
      <c r="A593" s="43">
        <v>458</v>
      </c>
      <c r="B593" s="14" t="s">
        <v>364</v>
      </c>
      <c r="C593" s="14" t="s">
        <v>365</v>
      </c>
      <c r="D593" s="14" t="s">
        <v>366</v>
      </c>
      <c r="E593" s="50">
        <v>45669</v>
      </c>
      <c r="F593" s="14" t="s">
        <v>824</v>
      </c>
      <c r="G593" s="51">
        <v>48</v>
      </c>
      <c r="H593" s="50">
        <v>45669</v>
      </c>
      <c r="I593" s="14">
        <v>48.42</v>
      </c>
      <c r="J593" s="63"/>
    </row>
    <row r="594" spans="1:10">
      <c r="A594" s="43">
        <v>459</v>
      </c>
      <c r="B594" s="14" t="s">
        <v>364</v>
      </c>
      <c r="C594" s="14" t="s">
        <v>365</v>
      </c>
      <c r="D594" s="14" t="s">
        <v>366</v>
      </c>
      <c r="E594" s="50">
        <v>45669</v>
      </c>
      <c r="F594" s="14" t="s">
        <v>825</v>
      </c>
      <c r="G594" s="51">
        <v>55.34</v>
      </c>
      <c r="H594" s="50">
        <v>45669</v>
      </c>
      <c r="I594" s="14">
        <v>55.74</v>
      </c>
      <c r="J594" s="63"/>
    </row>
    <row r="595" spans="1:10">
      <c r="A595" s="43">
        <v>460</v>
      </c>
      <c r="B595" s="14" t="s">
        <v>364</v>
      </c>
      <c r="C595" s="14" t="s">
        <v>365</v>
      </c>
      <c r="D595" s="14" t="s">
        <v>366</v>
      </c>
      <c r="E595" s="50">
        <v>45669</v>
      </c>
      <c r="F595" s="14" t="s">
        <v>408</v>
      </c>
      <c r="G595" s="51">
        <v>46.28</v>
      </c>
      <c r="H595" s="50">
        <v>45669</v>
      </c>
      <c r="I595" s="14">
        <v>46.56</v>
      </c>
      <c r="J595" s="63"/>
    </row>
    <row r="596" spans="1:10">
      <c r="A596" s="43">
        <v>461</v>
      </c>
      <c r="B596" s="14" t="s">
        <v>364</v>
      </c>
      <c r="C596" s="14" t="s">
        <v>365</v>
      </c>
      <c r="D596" s="14" t="s">
        <v>366</v>
      </c>
      <c r="E596" s="50">
        <v>45669</v>
      </c>
      <c r="F596" s="14" t="s">
        <v>843</v>
      </c>
      <c r="G596" s="51">
        <v>45.4</v>
      </c>
      <c r="H596" s="50">
        <v>45669</v>
      </c>
      <c r="I596" s="14">
        <v>45.78</v>
      </c>
      <c r="J596" s="63"/>
    </row>
    <row r="597" spans="1:10">
      <c r="A597" s="43">
        <v>462</v>
      </c>
      <c r="B597" s="14" t="s">
        <v>364</v>
      </c>
      <c r="C597" s="14" t="s">
        <v>365</v>
      </c>
      <c r="D597" s="14" t="s">
        <v>366</v>
      </c>
      <c r="E597" s="50">
        <v>45669</v>
      </c>
      <c r="F597" s="14" t="s">
        <v>844</v>
      </c>
      <c r="G597" s="51">
        <v>58.48</v>
      </c>
      <c r="H597" s="50">
        <v>45669</v>
      </c>
      <c r="I597" s="61">
        <v>58.8</v>
      </c>
      <c r="J597" s="63"/>
    </row>
    <row r="598" spans="1:10">
      <c r="A598" s="43">
        <v>463</v>
      </c>
      <c r="B598" s="14" t="s">
        <v>364</v>
      </c>
      <c r="C598" s="14" t="s">
        <v>365</v>
      </c>
      <c r="D598" s="14" t="s">
        <v>366</v>
      </c>
      <c r="E598" s="50">
        <v>45669</v>
      </c>
      <c r="F598" s="14" t="s">
        <v>821</v>
      </c>
      <c r="G598" s="51">
        <v>56.08</v>
      </c>
      <c r="H598" s="50">
        <v>45669</v>
      </c>
      <c r="I598" s="14">
        <v>56.42</v>
      </c>
      <c r="J598" s="63"/>
    </row>
    <row r="599" spans="1:10">
      <c r="A599" s="43">
        <v>464</v>
      </c>
      <c r="B599" s="14" t="s">
        <v>364</v>
      </c>
      <c r="C599" s="14" t="s">
        <v>365</v>
      </c>
      <c r="D599" s="14" t="s">
        <v>366</v>
      </c>
      <c r="E599" s="50">
        <v>45669</v>
      </c>
      <c r="F599" s="14" t="s">
        <v>392</v>
      </c>
      <c r="G599" s="51">
        <v>48.4</v>
      </c>
      <c r="H599" s="50">
        <v>45669</v>
      </c>
      <c r="I599" s="61">
        <v>48.6</v>
      </c>
      <c r="J599" s="63"/>
    </row>
    <row r="600" spans="1:10">
      <c r="A600" s="43">
        <v>465</v>
      </c>
      <c r="B600" s="14" t="s">
        <v>364</v>
      </c>
      <c r="C600" s="14" t="s">
        <v>365</v>
      </c>
      <c r="D600" s="14" t="s">
        <v>366</v>
      </c>
      <c r="E600" s="50">
        <v>45669</v>
      </c>
      <c r="F600" s="14" t="s">
        <v>419</v>
      </c>
      <c r="G600" s="51">
        <v>49.06</v>
      </c>
      <c r="H600" s="50">
        <v>45670</v>
      </c>
      <c r="I600" s="61">
        <v>46.7</v>
      </c>
      <c r="J600" s="63"/>
    </row>
    <row r="601" spans="1:10">
      <c r="A601" s="43">
        <v>466</v>
      </c>
      <c r="B601" s="14" t="s">
        <v>364</v>
      </c>
      <c r="C601" s="14" t="s">
        <v>365</v>
      </c>
      <c r="D601" s="14" t="s">
        <v>366</v>
      </c>
      <c r="E601" s="50">
        <v>45669</v>
      </c>
      <c r="F601" s="14" t="s">
        <v>421</v>
      </c>
      <c r="G601" s="51">
        <v>46.7</v>
      </c>
      <c r="H601" s="50">
        <v>45669</v>
      </c>
      <c r="I601" s="14">
        <v>47.04</v>
      </c>
      <c r="J601" s="63"/>
    </row>
    <row r="602" spans="1:10">
      <c r="A602" s="43">
        <v>467</v>
      </c>
      <c r="B602" s="14" t="s">
        <v>364</v>
      </c>
      <c r="C602" s="14" t="s">
        <v>365</v>
      </c>
      <c r="D602" s="14" t="s">
        <v>366</v>
      </c>
      <c r="E602" s="50">
        <v>45669</v>
      </c>
      <c r="F602" s="14" t="s">
        <v>413</v>
      </c>
      <c r="G602" s="51">
        <v>47.98</v>
      </c>
      <c r="H602" s="50">
        <v>45669</v>
      </c>
      <c r="I602" s="61">
        <v>47.9</v>
      </c>
      <c r="J602" s="63"/>
    </row>
    <row r="603" spans="1:10">
      <c r="A603" s="43">
        <v>468</v>
      </c>
      <c r="B603" s="14" t="s">
        <v>364</v>
      </c>
      <c r="C603" s="14" t="s">
        <v>365</v>
      </c>
      <c r="D603" s="14" t="s">
        <v>366</v>
      </c>
      <c r="E603" s="50">
        <v>45669</v>
      </c>
      <c r="F603" s="14" t="s">
        <v>1713</v>
      </c>
      <c r="G603" s="51">
        <v>55.76</v>
      </c>
      <c r="H603" s="50">
        <v>45669</v>
      </c>
      <c r="I603" s="14">
        <v>55.32</v>
      </c>
      <c r="J603" s="63"/>
    </row>
    <row r="604" spans="1:10">
      <c r="A604" s="43">
        <v>469</v>
      </c>
      <c r="B604" s="14" t="s">
        <v>364</v>
      </c>
      <c r="C604" s="14" t="s">
        <v>365</v>
      </c>
      <c r="D604" s="14" t="s">
        <v>366</v>
      </c>
      <c r="E604" s="50">
        <v>45669</v>
      </c>
      <c r="F604" s="14" t="s">
        <v>418</v>
      </c>
      <c r="G604" s="51">
        <v>48.22</v>
      </c>
      <c r="H604" s="50">
        <v>45669</v>
      </c>
      <c r="I604" s="61">
        <v>48.8</v>
      </c>
      <c r="J604" s="63"/>
    </row>
    <row r="605" spans="1:10">
      <c r="A605" s="43">
        <v>470</v>
      </c>
      <c r="B605" s="14" t="s">
        <v>364</v>
      </c>
      <c r="C605" s="14" t="s">
        <v>365</v>
      </c>
      <c r="D605" s="14" t="s">
        <v>366</v>
      </c>
      <c r="E605" s="50">
        <v>45669</v>
      </c>
      <c r="F605" s="14" t="s">
        <v>2473</v>
      </c>
      <c r="G605" s="51">
        <v>58.84</v>
      </c>
      <c r="H605" s="50">
        <v>45669</v>
      </c>
      <c r="I605" s="14">
        <v>59.18</v>
      </c>
      <c r="J605" s="63"/>
    </row>
    <row r="606" spans="1:10">
      <c r="A606" s="43">
        <v>471</v>
      </c>
      <c r="B606" s="14" t="s">
        <v>364</v>
      </c>
      <c r="C606" s="14" t="s">
        <v>365</v>
      </c>
      <c r="D606" s="14" t="s">
        <v>366</v>
      </c>
      <c r="E606" s="50">
        <v>45669</v>
      </c>
      <c r="F606" s="14" t="s">
        <v>393</v>
      </c>
      <c r="G606" s="51">
        <v>55.9</v>
      </c>
      <c r="H606" s="50">
        <v>45669</v>
      </c>
      <c r="I606" s="14">
        <v>56.46</v>
      </c>
      <c r="J606" s="63"/>
    </row>
    <row r="607" spans="1:10">
      <c r="A607" s="43">
        <v>472</v>
      </c>
      <c r="B607" s="14" t="s">
        <v>364</v>
      </c>
      <c r="C607" s="14" t="s">
        <v>365</v>
      </c>
      <c r="D607" s="14" t="s">
        <v>366</v>
      </c>
      <c r="E607" s="50">
        <v>45669</v>
      </c>
      <c r="F607" s="14" t="s">
        <v>2474</v>
      </c>
      <c r="G607" s="51">
        <v>45.9</v>
      </c>
      <c r="H607" s="50">
        <v>45669</v>
      </c>
      <c r="I607" s="14">
        <v>46.24</v>
      </c>
      <c r="J607" s="63"/>
    </row>
    <row r="608" spans="1:10">
      <c r="A608" s="43">
        <v>473</v>
      </c>
      <c r="B608" s="14" t="s">
        <v>364</v>
      </c>
      <c r="C608" s="14" t="s">
        <v>365</v>
      </c>
      <c r="D608" s="14" t="s">
        <v>366</v>
      </c>
      <c r="E608" s="50">
        <v>45669</v>
      </c>
      <c r="F608" s="14" t="s">
        <v>2407</v>
      </c>
      <c r="G608" s="51">
        <v>44.76</v>
      </c>
      <c r="H608" s="50">
        <v>45669</v>
      </c>
      <c r="I608" s="14">
        <v>44.82</v>
      </c>
      <c r="J608" s="63"/>
    </row>
    <row r="609" spans="1:10">
      <c r="A609" s="43">
        <v>474</v>
      </c>
      <c r="B609" s="14" t="s">
        <v>364</v>
      </c>
      <c r="C609" s="14" t="s">
        <v>365</v>
      </c>
      <c r="D609" s="14" t="s">
        <v>366</v>
      </c>
      <c r="E609" s="50">
        <v>45669</v>
      </c>
      <c r="F609" s="14" t="s">
        <v>2475</v>
      </c>
      <c r="G609" s="51">
        <v>43.78</v>
      </c>
      <c r="H609" s="50">
        <v>45669</v>
      </c>
      <c r="I609" s="14">
        <v>44.08</v>
      </c>
      <c r="J609" s="63"/>
    </row>
    <row r="610" spans="1:10">
      <c r="A610" s="43">
        <v>475</v>
      </c>
      <c r="B610" s="14" t="s">
        <v>364</v>
      </c>
      <c r="C610" s="14" t="s">
        <v>365</v>
      </c>
      <c r="D610" s="14" t="s">
        <v>366</v>
      </c>
      <c r="E610" s="50">
        <v>45669</v>
      </c>
      <c r="F610" s="14" t="s">
        <v>414</v>
      </c>
      <c r="G610" s="51">
        <v>58.88</v>
      </c>
      <c r="H610" s="50">
        <v>45669</v>
      </c>
      <c r="I610" s="61">
        <v>59.4</v>
      </c>
      <c r="J610" s="63"/>
    </row>
    <row r="611" spans="1:10">
      <c r="A611" s="43">
        <v>476</v>
      </c>
      <c r="B611" s="14" t="s">
        <v>364</v>
      </c>
      <c r="C611" s="14" t="s">
        <v>365</v>
      </c>
      <c r="D611" s="14" t="s">
        <v>366</v>
      </c>
      <c r="E611" s="50">
        <v>45669</v>
      </c>
      <c r="F611" s="14" t="s">
        <v>1723</v>
      </c>
      <c r="G611" s="51">
        <v>43.72</v>
      </c>
      <c r="H611" s="50">
        <v>45669</v>
      </c>
      <c r="I611" s="61">
        <v>44.1</v>
      </c>
      <c r="J611" s="63"/>
    </row>
    <row r="612" spans="1:10">
      <c r="A612" s="43">
        <v>477</v>
      </c>
      <c r="B612" s="14" t="s">
        <v>364</v>
      </c>
      <c r="C612" s="14" t="s">
        <v>365</v>
      </c>
      <c r="D612" s="14" t="s">
        <v>366</v>
      </c>
      <c r="E612" s="50">
        <v>45669</v>
      </c>
      <c r="F612" s="14" t="s">
        <v>486</v>
      </c>
      <c r="G612" s="51">
        <v>56.76</v>
      </c>
      <c r="H612" s="50">
        <v>45669</v>
      </c>
      <c r="I612" s="14">
        <v>57.04</v>
      </c>
      <c r="J612" s="63"/>
    </row>
    <row r="613" spans="1:10">
      <c r="A613" s="43">
        <v>478</v>
      </c>
      <c r="B613" s="14" t="s">
        <v>364</v>
      </c>
      <c r="C613" s="14" t="s">
        <v>365</v>
      </c>
      <c r="D613" s="14" t="s">
        <v>366</v>
      </c>
      <c r="E613" s="50">
        <v>45669</v>
      </c>
      <c r="F613" s="14" t="s">
        <v>2476</v>
      </c>
      <c r="G613" s="51">
        <v>43.58</v>
      </c>
      <c r="H613" s="50">
        <v>45669</v>
      </c>
      <c r="I613" s="14">
        <v>43.98</v>
      </c>
      <c r="J613" s="63"/>
    </row>
    <row r="614" spans="1:10">
      <c r="A614" s="43">
        <v>479</v>
      </c>
      <c r="B614" s="14" t="s">
        <v>364</v>
      </c>
      <c r="C614" s="14" t="s">
        <v>365</v>
      </c>
      <c r="D614" s="14" t="s">
        <v>366</v>
      </c>
      <c r="E614" s="50">
        <v>45669</v>
      </c>
      <c r="F614" s="14" t="s">
        <v>2477</v>
      </c>
      <c r="G614" s="51">
        <v>58.3</v>
      </c>
      <c r="H614" s="50">
        <v>45669</v>
      </c>
      <c r="I614" s="14">
        <v>58.26</v>
      </c>
      <c r="J614" s="63"/>
    </row>
    <row r="615" spans="1:10">
      <c r="A615" s="43">
        <v>480</v>
      </c>
      <c r="B615" s="14" t="s">
        <v>364</v>
      </c>
      <c r="C615" s="14" t="s">
        <v>365</v>
      </c>
      <c r="D615" s="14" t="s">
        <v>366</v>
      </c>
      <c r="E615" s="50">
        <v>45669</v>
      </c>
      <c r="F615" s="14" t="s">
        <v>2478</v>
      </c>
      <c r="G615" s="51">
        <v>56.1</v>
      </c>
      <c r="H615" s="50">
        <v>45669</v>
      </c>
      <c r="I615" s="14">
        <v>56.22</v>
      </c>
      <c r="J615" s="63"/>
    </row>
    <row r="616" spans="1:10">
      <c r="A616" s="43">
        <v>481</v>
      </c>
      <c r="B616" s="14" t="s">
        <v>364</v>
      </c>
      <c r="C616" s="14" t="s">
        <v>365</v>
      </c>
      <c r="D616" s="14" t="s">
        <v>366</v>
      </c>
      <c r="E616" s="50">
        <v>45669</v>
      </c>
      <c r="F616" s="14" t="s">
        <v>829</v>
      </c>
      <c r="G616" s="51">
        <v>46.12</v>
      </c>
      <c r="H616" s="50">
        <v>45669</v>
      </c>
      <c r="I616" s="14">
        <v>46.52</v>
      </c>
      <c r="J616" s="63"/>
    </row>
    <row r="617" spans="1:10">
      <c r="A617" s="43">
        <v>482</v>
      </c>
      <c r="B617" s="14" t="s">
        <v>364</v>
      </c>
      <c r="C617" s="14" t="s">
        <v>365</v>
      </c>
      <c r="D617" s="14" t="s">
        <v>366</v>
      </c>
      <c r="E617" s="50">
        <v>45669</v>
      </c>
      <c r="F617" s="14" t="s">
        <v>399</v>
      </c>
      <c r="G617" s="51">
        <v>44.9</v>
      </c>
      <c r="H617" s="50">
        <v>45669</v>
      </c>
      <c r="I617" s="14">
        <v>45.26</v>
      </c>
      <c r="J617" s="63"/>
    </row>
    <row r="618" spans="1:10">
      <c r="A618" s="43">
        <v>483</v>
      </c>
      <c r="B618" s="14" t="s">
        <v>364</v>
      </c>
      <c r="C618" s="14" t="s">
        <v>365</v>
      </c>
      <c r="D618" s="14" t="s">
        <v>366</v>
      </c>
      <c r="E618" s="50">
        <v>45669</v>
      </c>
      <c r="F618" s="14" t="s">
        <v>817</v>
      </c>
      <c r="G618" s="51">
        <v>46.56</v>
      </c>
      <c r="H618" s="50">
        <v>45669</v>
      </c>
      <c r="I618" s="14">
        <v>46.92</v>
      </c>
      <c r="J618" s="63"/>
    </row>
    <row r="619" spans="1:10">
      <c r="A619" s="43">
        <v>484</v>
      </c>
      <c r="B619" s="14" t="s">
        <v>364</v>
      </c>
      <c r="C619" s="14" t="s">
        <v>365</v>
      </c>
      <c r="D619" s="14" t="s">
        <v>366</v>
      </c>
      <c r="E619" s="50">
        <v>45669</v>
      </c>
      <c r="F619" s="14" t="s">
        <v>847</v>
      </c>
      <c r="G619" s="51">
        <v>47.7</v>
      </c>
      <c r="H619" s="50">
        <v>45669</v>
      </c>
      <c r="I619" s="14">
        <v>48.02</v>
      </c>
      <c r="J619" s="63"/>
    </row>
    <row r="620" spans="1:10">
      <c r="A620" s="43">
        <v>485</v>
      </c>
      <c r="B620" s="14" t="s">
        <v>364</v>
      </c>
      <c r="C620" s="14" t="s">
        <v>365</v>
      </c>
      <c r="D620" s="14" t="s">
        <v>366</v>
      </c>
      <c r="E620" s="50">
        <v>45669</v>
      </c>
      <c r="F620" s="14" t="s">
        <v>814</v>
      </c>
      <c r="G620" s="51">
        <v>44.86</v>
      </c>
      <c r="H620" s="50">
        <v>45669</v>
      </c>
      <c r="I620" s="14">
        <v>45.28</v>
      </c>
      <c r="J620" s="63"/>
    </row>
    <row r="621" spans="1:10">
      <c r="A621" s="43">
        <v>486</v>
      </c>
      <c r="B621" s="14" t="s">
        <v>364</v>
      </c>
      <c r="C621" s="14" t="s">
        <v>365</v>
      </c>
      <c r="D621" s="14" t="s">
        <v>366</v>
      </c>
      <c r="E621" s="50">
        <v>45669</v>
      </c>
      <c r="F621" s="14" t="s">
        <v>2479</v>
      </c>
      <c r="G621" s="51">
        <v>43.08</v>
      </c>
      <c r="H621" s="50">
        <v>45669</v>
      </c>
      <c r="I621" s="14">
        <v>43.44</v>
      </c>
      <c r="J621" s="63"/>
    </row>
    <row r="622" spans="1:10">
      <c r="A622" s="43">
        <v>487</v>
      </c>
      <c r="B622" s="14" t="s">
        <v>364</v>
      </c>
      <c r="C622" s="14" t="s">
        <v>365</v>
      </c>
      <c r="D622" s="14" t="s">
        <v>366</v>
      </c>
      <c r="E622" s="50">
        <v>45669</v>
      </c>
      <c r="F622" s="14" t="s">
        <v>2480</v>
      </c>
      <c r="G622" s="51">
        <v>43.36</v>
      </c>
      <c r="H622" s="50">
        <v>45669</v>
      </c>
      <c r="I622" s="14">
        <v>43.96</v>
      </c>
      <c r="J622" s="63"/>
    </row>
    <row r="623" spans="1:10">
      <c r="A623" s="43">
        <v>488</v>
      </c>
      <c r="B623" s="14" t="s">
        <v>364</v>
      </c>
      <c r="C623" s="14" t="s">
        <v>365</v>
      </c>
      <c r="D623" s="14" t="s">
        <v>366</v>
      </c>
      <c r="E623" s="50">
        <v>45669</v>
      </c>
      <c r="F623" s="14" t="s">
        <v>2481</v>
      </c>
      <c r="G623" s="51">
        <v>47.36</v>
      </c>
      <c r="H623" s="50">
        <v>45669</v>
      </c>
      <c r="I623" s="14">
        <v>47.76</v>
      </c>
      <c r="J623" s="63"/>
    </row>
    <row r="624" spans="1:10">
      <c r="A624" s="43">
        <v>489</v>
      </c>
      <c r="B624" s="14" t="s">
        <v>364</v>
      </c>
      <c r="C624" s="14" t="s">
        <v>365</v>
      </c>
      <c r="D624" s="14" t="s">
        <v>366</v>
      </c>
      <c r="E624" s="50">
        <v>45669</v>
      </c>
      <c r="F624" s="14" t="s">
        <v>827</v>
      </c>
      <c r="G624" s="51">
        <v>46.46</v>
      </c>
      <c r="H624" s="50">
        <v>45669</v>
      </c>
      <c r="I624" s="14">
        <v>46.88</v>
      </c>
      <c r="J624" s="63"/>
    </row>
    <row r="625" spans="1:10">
      <c r="A625" s="43">
        <v>490</v>
      </c>
      <c r="B625" s="14" t="s">
        <v>364</v>
      </c>
      <c r="C625" s="14" t="s">
        <v>365</v>
      </c>
      <c r="D625" s="14" t="s">
        <v>366</v>
      </c>
      <c r="E625" s="50">
        <v>45669</v>
      </c>
      <c r="F625" s="14" t="s">
        <v>506</v>
      </c>
      <c r="G625" s="51">
        <v>47.16</v>
      </c>
      <c r="H625" s="50">
        <v>45669</v>
      </c>
      <c r="I625" s="61">
        <v>47.6</v>
      </c>
      <c r="J625" s="63"/>
    </row>
    <row r="626" spans="1:10">
      <c r="A626" s="43">
        <v>491</v>
      </c>
      <c r="B626" s="14" t="s">
        <v>364</v>
      </c>
      <c r="C626" s="14" t="s">
        <v>365</v>
      </c>
      <c r="D626" s="14" t="s">
        <v>366</v>
      </c>
      <c r="E626" s="50">
        <v>45669</v>
      </c>
      <c r="F626" s="14" t="s">
        <v>519</v>
      </c>
      <c r="G626" s="51">
        <v>56.32</v>
      </c>
      <c r="H626" s="50">
        <v>45669</v>
      </c>
      <c r="I626" s="14">
        <v>56.84</v>
      </c>
      <c r="J626" s="63"/>
    </row>
    <row r="627" spans="1:10">
      <c r="A627" s="43">
        <v>492</v>
      </c>
      <c r="B627" s="14" t="s">
        <v>364</v>
      </c>
      <c r="C627" s="14" t="s">
        <v>365</v>
      </c>
      <c r="D627" s="14" t="s">
        <v>366</v>
      </c>
      <c r="E627" s="50">
        <v>45669</v>
      </c>
      <c r="F627" s="14" t="s">
        <v>846</v>
      </c>
      <c r="G627" s="51">
        <v>55.34</v>
      </c>
      <c r="H627" s="50">
        <v>45669</v>
      </c>
      <c r="I627" s="14">
        <v>55.76</v>
      </c>
      <c r="J627" s="63"/>
    </row>
    <row r="628" spans="1:10">
      <c r="A628" s="43">
        <v>493</v>
      </c>
      <c r="B628" s="14" t="s">
        <v>364</v>
      </c>
      <c r="C628" s="14" t="s">
        <v>365</v>
      </c>
      <c r="D628" s="14" t="s">
        <v>366</v>
      </c>
      <c r="E628" s="50">
        <v>45669</v>
      </c>
      <c r="F628" s="14" t="s">
        <v>2482</v>
      </c>
      <c r="G628" s="51">
        <v>56.2</v>
      </c>
      <c r="H628" s="50">
        <v>45669</v>
      </c>
      <c r="I628" s="14">
        <v>56.62</v>
      </c>
      <c r="J628" s="63"/>
    </row>
    <row r="629" spans="1:10">
      <c r="A629" s="43">
        <v>494</v>
      </c>
      <c r="B629" s="14" t="s">
        <v>364</v>
      </c>
      <c r="C629" s="14" t="s">
        <v>365</v>
      </c>
      <c r="D629" s="14" t="s">
        <v>366</v>
      </c>
      <c r="E629" s="50">
        <v>45669</v>
      </c>
      <c r="F629" s="14" t="s">
        <v>2483</v>
      </c>
      <c r="G629" s="51">
        <v>54.04</v>
      </c>
      <c r="H629" s="50">
        <v>45669</v>
      </c>
      <c r="I629" s="14">
        <v>54.44</v>
      </c>
      <c r="J629" s="63"/>
    </row>
    <row r="630" spans="1:10">
      <c r="A630" s="43">
        <v>495</v>
      </c>
      <c r="B630" s="14" t="s">
        <v>364</v>
      </c>
      <c r="C630" s="14" t="s">
        <v>365</v>
      </c>
      <c r="D630" s="14" t="s">
        <v>366</v>
      </c>
      <c r="E630" s="50">
        <v>45669</v>
      </c>
      <c r="F630" s="14" t="s">
        <v>852</v>
      </c>
      <c r="G630" s="51">
        <v>51.08</v>
      </c>
      <c r="H630" s="50">
        <v>45669</v>
      </c>
      <c r="I630" s="14">
        <v>51.28</v>
      </c>
      <c r="J630" s="63"/>
    </row>
    <row r="631" spans="1:10">
      <c r="A631" s="43">
        <v>496</v>
      </c>
      <c r="B631" s="14" t="s">
        <v>364</v>
      </c>
      <c r="C631" s="14" t="s">
        <v>365</v>
      </c>
      <c r="D631" s="14" t="s">
        <v>366</v>
      </c>
      <c r="E631" s="50">
        <v>45669</v>
      </c>
      <c r="F631" s="14" t="s">
        <v>840</v>
      </c>
      <c r="G631" s="51">
        <v>48.72</v>
      </c>
      <c r="H631" s="50">
        <v>45669</v>
      </c>
      <c r="I631" s="14">
        <v>48.94</v>
      </c>
      <c r="J631" s="63"/>
    </row>
    <row r="632" spans="1:10">
      <c r="A632" s="43">
        <v>497</v>
      </c>
      <c r="B632" s="14" t="s">
        <v>364</v>
      </c>
      <c r="C632" s="14" t="s">
        <v>365</v>
      </c>
      <c r="D632" s="14" t="s">
        <v>366</v>
      </c>
      <c r="E632" s="50">
        <v>45669</v>
      </c>
      <c r="F632" s="14" t="s">
        <v>838</v>
      </c>
      <c r="G632" s="51">
        <v>53.42</v>
      </c>
      <c r="H632" s="50">
        <v>45669</v>
      </c>
      <c r="I632" s="61">
        <v>54</v>
      </c>
      <c r="J632" s="63"/>
    </row>
    <row r="633" spans="1:10">
      <c r="A633" s="43">
        <v>498</v>
      </c>
      <c r="B633" s="14" t="s">
        <v>364</v>
      </c>
      <c r="C633" s="14" t="s">
        <v>365</v>
      </c>
      <c r="D633" s="14" t="s">
        <v>366</v>
      </c>
      <c r="E633" s="50">
        <v>45669</v>
      </c>
      <c r="F633" s="14" t="s">
        <v>518</v>
      </c>
      <c r="G633" s="51">
        <v>55.42</v>
      </c>
      <c r="H633" s="50">
        <v>45669</v>
      </c>
      <c r="I633" s="14">
        <v>55.54</v>
      </c>
      <c r="J633" s="63"/>
    </row>
    <row r="634" ht="17.55" spans="1:10">
      <c r="A634" s="75" t="s">
        <v>101</v>
      </c>
      <c r="B634" s="76"/>
      <c r="C634" s="76"/>
      <c r="D634" s="76"/>
      <c r="E634" s="79"/>
      <c r="F634" s="76"/>
      <c r="G634" s="80">
        <f>SUM(G136:G633)</f>
        <v>25398.32</v>
      </c>
      <c r="H634" s="79"/>
      <c r="I634" s="76">
        <v>25562.36</v>
      </c>
      <c r="J634" s="83"/>
    </row>
    <row r="635" hidden="1" spans="1:10">
      <c r="A635" s="77"/>
      <c r="B635" s="78"/>
      <c r="C635" s="78"/>
      <c r="D635" s="78"/>
      <c r="E635" s="81"/>
      <c r="F635" s="78"/>
      <c r="G635" s="82"/>
      <c r="H635" s="81"/>
      <c r="I635" s="84"/>
      <c r="J635" s="85"/>
    </row>
    <row r="636" hidden="1" spans="1:10">
      <c r="A636" s="43"/>
      <c r="B636" s="14"/>
      <c r="C636" s="14"/>
      <c r="D636" s="14"/>
      <c r="E636" s="50"/>
      <c r="F636" s="14"/>
      <c r="G636" s="51"/>
      <c r="H636" s="50"/>
      <c r="I636" s="61"/>
      <c r="J636" s="85"/>
    </row>
    <row r="637" hidden="1"/>
  </sheetData>
  <mergeCells count="18">
    <mergeCell ref="A4:A5"/>
    <mergeCell ref="A134:A135"/>
    <mergeCell ref="C4:C5"/>
    <mergeCell ref="C134:C135"/>
    <mergeCell ref="D4:D5"/>
    <mergeCell ref="D134:D135"/>
    <mergeCell ref="E4:E5"/>
    <mergeCell ref="E134:E135"/>
    <mergeCell ref="F4:F5"/>
    <mergeCell ref="F134:F135"/>
    <mergeCell ref="H4:H5"/>
    <mergeCell ref="H134:H135"/>
    <mergeCell ref="J4:J5"/>
    <mergeCell ref="J6:J127"/>
    <mergeCell ref="J134:J135"/>
    <mergeCell ref="J136:J633"/>
    <mergeCell ref="A1:J3"/>
    <mergeCell ref="A131:J13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P22" sqref="P22"/>
    </sheetView>
  </sheetViews>
  <sheetFormatPr defaultColWidth="9" defaultRowHeight="16.8"/>
  <cols>
    <col min="14" max="14" width="10.4632352941176"/>
  </cols>
  <sheetData>
    <row r="1" spans="1:14">
      <c r="A1" s="1" t="s">
        <v>2484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0"/>
    </row>
    <row r="2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1"/>
    </row>
    <row r="3" spans="1:1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2"/>
    </row>
    <row r="4" spans="1:14">
      <c r="A4" s="7" t="s">
        <v>1</v>
      </c>
      <c r="B4" s="8" t="s">
        <v>303</v>
      </c>
      <c r="C4" s="9" t="s">
        <v>3</v>
      </c>
      <c r="D4" s="9" t="s">
        <v>3</v>
      </c>
      <c r="E4" s="9" t="s">
        <v>4</v>
      </c>
      <c r="F4" s="9" t="s">
        <v>6</v>
      </c>
      <c r="G4" s="9" t="s">
        <v>5</v>
      </c>
      <c r="H4" s="19" t="s">
        <v>7</v>
      </c>
      <c r="I4" s="9" t="s">
        <v>304</v>
      </c>
      <c r="J4" s="9" t="s">
        <v>362</v>
      </c>
      <c r="K4" s="19" t="s">
        <v>1382</v>
      </c>
      <c r="L4" s="8" t="s">
        <v>1383</v>
      </c>
      <c r="M4" s="9" t="s">
        <v>1384</v>
      </c>
      <c r="N4" s="9" t="s">
        <v>1346</v>
      </c>
    </row>
    <row r="5" spans="1:14">
      <c r="A5" s="7"/>
      <c r="B5" s="10"/>
      <c r="C5" s="9" t="s">
        <v>11</v>
      </c>
      <c r="D5" s="9"/>
      <c r="E5" s="9"/>
      <c r="F5" s="9"/>
      <c r="G5" s="9"/>
      <c r="H5" s="19" t="s">
        <v>13</v>
      </c>
      <c r="I5" s="9"/>
      <c r="J5" s="9" t="s">
        <v>13</v>
      </c>
      <c r="K5" s="19"/>
      <c r="L5" s="10"/>
      <c r="M5" s="9"/>
      <c r="N5" s="9"/>
    </row>
    <row r="6" spans="1:14">
      <c r="A6" s="11">
        <v>1</v>
      </c>
      <c r="B6" s="12"/>
      <c r="C6" s="13" t="s">
        <v>1347</v>
      </c>
      <c r="D6" s="14" t="s">
        <v>63</v>
      </c>
      <c r="E6" s="13" t="s">
        <v>1348</v>
      </c>
      <c r="F6" s="20" t="s">
        <v>2485</v>
      </c>
      <c r="G6" s="21">
        <v>45669</v>
      </c>
      <c r="H6" s="22">
        <v>33.28</v>
      </c>
      <c r="I6" s="21">
        <v>45669</v>
      </c>
      <c r="J6" s="26">
        <v>33.44</v>
      </c>
      <c r="K6" s="27">
        <v>8.04</v>
      </c>
      <c r="L6" s="28"/>
      <c r="M6" s="28"/>
      <c r="N6" s="33">
        <f>H6-H6*K6/100</f>
        <v>30.604288</v>
      </c>
    </row>
    <row r="7" spans="1:14">
      <c r="A7" s="11">
        <v>2</v>
      </c>
      <c r="B7" s="15"/>
      <c r="C7" s="13" t="s">
        <v>1347</v>
      </c>
      <c r="D7" s="14" t="s">
        <v>63</v>
      </c>
      <c r="E7" s="13" t="s">
        <v>1348</v>
      </c>
      <c r="F7" s="20" t="s">
        <v>2486</v>
      </c>
      <c r="G7" s="21">
        <v>45669</v>
      </c>
      <c r="H7" s="22">
        <v>32.86</v>
      </c>
      <c r="I7" s="21">
        <v>45669</v>
      </c>
      <c r="J7" s="26">
        <v>32.82</v>
      </c>
      <c r="K7" s="27">
        <v>8.04</v>
      </c>
      <c r="L7" s="28"/>
      <c r="M7" s="28"/>
      <c r="N7" s="33">
        <f t="shared" ref="N7:N15" si="0">H7-H7*K7/100</f>
        <v>30.218056</v>
      </c>
    </row>
    <row r="8" spans="1:14">
      <c r="A8" s="11">
        <v>3</v>
      </c>
      <c r="B8" s="15"/>
      <c r="C8" s="13" t="s">
        <v>1347</v>
      </c>
      <c r="D8" s="14" t="s">
        <v>63</v>
      </c>
      <c r="E8" s="13" t="s">
        <v>1348</v>
      </c>
      <c r="F8" s="20" t="s">
        <v>2487</v>
      </c>
      <c r="G8" s="21">
        <v>45669</v>
      </c>
      <c r="H8" s="22">
        <v>34.78</v>
      </c>
      <c r="I8" s="21">
        <v>45669</v>
      </c>
      <c r="J8" s="26">
        <v>34.72</v>
      </c>
      <c r="K8" s="27">
        <v>8.04</v>
      </c>
      <c r="L8" s="28"/>
      <c r="M8" s="28"/>
      <c r="N8" s="33">
        <f t="shared" si="0"/>
        <v>31.983688</v>
      </c>
    </row>
    <row r="9" spans="1:14">
      <c r="A9" s="11">
        <v>4</v>
      </c>
      <c r="B9" s="15"/>
      <c r="C9" s="13" t="s">
        <v>1347</v>
      </c>
      <c r="D9" s="14" t="s">
        <v>63</v>
      </c>
      <c r="E9" s="13" t="s">
        <v>1348</v>
      </c>
      <c r="F9" s="20" t="s">
        <v>1354</v>
      </c>
      <c r="G9" s="21">
        <v>45669</v>
      </c>
      <c r="H9" s="22">
        <v>35.08</v>
      </c>
      <c r="I9" s="21">
        <v>45669</v>
      </c>
      <c r="J9" s="26">
        <v>35.12</v>
      </c>
      <c r="K9" s="27">
        <v>8.04</v>
      </c>
      <c r="L9" s="28"/>
      <c r="M9" s="28"/>
      <c r="N9" s="33">
        <f t="shared" si="0"/>
        <v>32.259568</v>
      </c>
    </row>
    <row r="10" spans="1:14">
      <c r="A10" s="11">
        <v>5</v>
      </c>
      <c r="B10" s="16"/>
      <c r="C10" s="13" t="s">
        <v>1347</v>
      </c>
      <c r="D10" s="14" t="s">
        <v>63</v>
      </c>
      <c r="E10" s="13" t="s">
        <v>1348</v>
      </c>
      <c r="F10" s="20" t="s">
        <v>1351</v>
      </c>
      <c r="G10" s="21">
        <v>45669</v>
      </c>
      <c r="H10" s="22">
        <v>35.64</v>
      </c>
      <c r="I10" s="21">
        <v>45669</v>
      </c>
      <c r="J10" s="26">
        <v>35.54</v>
      </c>
      <c r="K10" s="27">
        <v>8.04</v>
      </c>
      <c r="L10" s="28"/>
      <c r="M10" s="28"/>
      <c r="N10" s="33">
        <f t="shared" si="0"/>
        <v>32.774544</v>
      </c>
    </row>
    <row r="11" spans="1:14">
      <c r="A11" s="11">
        <v>6</v>
      </c>
      <c r="B11" s="12"/>
      <c r="C11" s="13" t="s">
        <v>1347</v>
      </c>
      <c r="D11" s="14" t="s">
        <v>63</v>
      </c>
      <c r="E11" s="13" t="s">
        <v>1348</v>
      </c>
      <c r="F11" s="20" t="s">
        <v>1352</v>
      </c>
      <c r="G11" s="21">
        <v>45669</v>
      </c>
      <c r="H11" s="22">
        <v>33.9</v>
      </c>
      <c r="I11" s="21">
        <v>45669</v>
      </c>
      <c r="J11" s="26">
        <v>33.88</v>
      </c>
      <c r="K11" s="27">
        <v>7.22</v>
      </c>
      <c r="L11" s="28"/>
      <c r="M11" s="28"/>
      <c r="N11" s="33">
        <f t="shared" si="0"/>
        <v>31.45242</v>
      </c>
    </row>
    <row r="12" spans="1:14">
      <c r="A12" s="11">
        <v>7</v>
      </c>
      <c r="B12" s="15"/>
      <c r="C12" s="13" t="s">
        <v>1347</v>
      </c>
      <c r="D12" s="14" t="s">
        <v>63</v>
      </c>
      <c r="E12" s="13" t="s">
        <v>1348</v>
      </c>
      <c r="F12" s="20" t="s">
        <v>1662</v>
      </c>
      <c r="G12" s="21">
        <v>45669</v>
      </c>
      <c r="H12" s="22">
        <v>34</v>
      </c>
      <c r="I12" s="21">
        <v>45669</v>
      </c>
      <c r="J12" s="26">
        <v>33.96</v>
      </c>
      <c r="K12" s="27">
        <v>7.22</v>
      </c>
      <c r="L12" s="28"/>
      <c r="M12" s="28"/>
      <c r="N12" s="33">
        <f t="shared" si="0"/>
        <v>31.5452</v>
      </c>
    </row>
    <row r="13" spans="1:14">
      <c r="A13" s="11">
        <v>8</v>
      </c>
      <c r="B13" s="15"/>
      <c r="C13" s="13" t="s">
        <v>1347</v>
      </c>
      <c r="D13" s="14" t="s">
        <v>63</v>
      </c>
      <c r="E13" s="13" t="s">
        <v>1348</v>
      </c>
      <c r="F13" s="20" t="s">
        <v>2488</v>
      </c>
      <c r="G13" s="21">
        <v>45669</v>
      </c>
      <c r="H13" s="22">
        <v>33.6</v>
      </c>
      <c r="I13" s="21">
        <v>45669</v>
      </c>
      <c r="J13" s="26">
        <v>33.5</v>
      </c>
      <c r="K13" s="27">
        <v>7.22</v>
      </c>
      <c r="L13" s="28"/>
      <c r="M13" s="28"/>
      <c r="N13" s="33">
        <f t="shared" si="0"/>
        <v>31.17408</v>
      </c>
    </row>
    <row r="14" spans="1:14">
      <c r="A14" s="11">
        <v>9</v>
      </c>
      <c r="B14" s="15"/>
      <c r="C14" s="13" t="s">
        <v>1347</v>
      </c>
      <c r="D14" s="14" t="s">
        <v>63</v>
      </c>
      <c r="E14" s="13" t="s">
        <v>1348</v>
      </c>
      <c r="F14" s="20" t="s">
        <v>2489</v>
      </c>
      <c r="G14" s="21">
        <v>45669</v>
      </c>
      <c r="H14" s="22">
        <v>34.44</v>
      </c>
      <c r="I14" s="21">
        <v>45669</v>
      </c>
      <c r="J14" s="26">
        <v>34.6</v>
      </c>
      <c r="K14" s="27">
        <v>7.22</v>
      </c>
      <c r="L14" s="28"/>
      <c r="M14" s="28"/>
      <c r="N14" s="33">
        <f t="shared" si="0"/>
        <v>31.953432</v>
      </c>
    </row>
    <row r="15" spans="1:14">
      <c r="A15" s="11">
        <v>10</v>
      </c>
      <c r="B15" s="16"/>
      <c r="C15" s="13" t="s">
        <v>1347</v>
      </c>
      <c r="D15" s="14" t="s">
        <v>63</v>
      </c>
      <c r="E15" s="13" t="s">
        <v>1348</v>
      </c>
      <c r="F15" s="20" t="s">
        <v>1386</v>
      </c>
      <c r="G15" s="21">
        <v>45669</v>
      </c>
      <c r="H15" s="22">
        <v>34.92</v>
      </c>
      <c r="I15" s="21">
        <v>45669</v>
      </c>
      <c r="J15" s="26">
        <v>35.04</v>
      </c>
      <c r="K15" s="27">
        <v>7.22</v>
      </c>
      <c r="L15" s="28"/>
      <c r="M15" s="28"/>
      <c r="N15" s="33">
        <f t="shared" si="0"/>
        <v>32.398776</v>
      </c>
    </row>
    <row r="16" spans="1:14">
      <c r="A16" s="17" t="s">
        <v>101</v>
      </c>
      <c r="B16" s="18"/>
      <c r="C16" s="18"/>
      <c r="D16" s="7"/>
      <c r="E16" s="17"/>
      <c r="F16" s="23"/>
      <c r="G16" s="24"/>
      <c r="H16" s="25">
        <f>SUM(H6:H15)</f>
        <v>342.5</v>
      </c>
      <c r="I16" s="23"/>
      <c r="J16" s="29">
        <f>SUM(J6:J15)</f>
        <v>342.62</v>
      </c>
      <c r="K16" s="25">
        <f>AVERAGE(K6:K15)</f>
        <v>7.63</v>
      </c>
      <c r="L16" s="25"/>
      <c r="M16" s="25"/>
      <c r="N16" s="25">
        <f>SUM(N3:N6)</f>
        <v>30.604288</v>
      </c>
    </row>
  </sheetData>
  <mergeCells count="14">
    <mergeCell ref="A4:A5"/>
    <mergeCell ref="B4:B5"/>
    <mergeCell ref="B6:B10"/>
    <mergeCell ref="B11:B15"/>
    <mergeCell ref="D4:D5"/>
    <mergeCell ref="E4:E5"/>
    <mergeCell ref="F4:F5"/>
    <mergeCell ref="G4:G5"/>
    <mergeCell ref="I4:I5"/>
    <mergeCell ref="K4:K5"/>
    <mergeCell ref="L4:L5"/>
    <mergeCell ref="M4:M5"/>
    <mergeCell ref="N4:N5"/>
    <mergeCell ref="A1:N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43" workbookViewId="0">
      <selection activeCell="F67" sqref="F67"/>
    </sheetView>
  </sheetViews>
  <sheetFormatPr defaultColWidth="9" defaultRowHeight="16.8"/>
  <cols>
    <col min="1" max="3" width="8" style="453"/>
    <col min="4" max="4" width="8.91911764705882" style="453" customWidth="1"/>
    <col min="5" max="5" width="8" style="453"/>
    <col min="6" max="6" width="10.5367647058824" style="453"/>
    <col min="7" max="7" width="9.07352941176471" style="453" customWidth="1"/>
    <col min="8" max="8" width="10" style="453"/>
    <col min="9" max="9" width="12.7647058823529" style="453"/>
    <col min="10" max="10" width="12.2279411764706" style="453" customWidth="1"/>
    <col min="11" max="11" width="11.0735294117647" style="453" customWidth="1"/>
    <col min="12" max="16384" width="8" style="453"/>
  </cols>
  <sheetData>
    <row r="1" spans="1:11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8"/>
    </row>
    <row r="2" spans="1:1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9"/>
    </row>
    <row r="3" spans="1:11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9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63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11" t="s">
        <v>82</v>
      </c>
      <c r="C6" s="11" t="s">
        <v>15</v>
      </c>
      <c r="D6" s="7" t="s">
        <v>124</v>
      </c>
      <c r="E6" s="11" t="s">
        <v>64</v>
      </c>
      <c r="F6" s="331">
        <v>45386</v>
      </c>
      <c r="G6" s="11" t="s">
        <v>125</v>
      </c>
      <c r="H6" s="195">
        <v>40.28</v>
      </c>
      <c r="I6" s="333">
        <v>6.83</v>
      </c>
      <c r="J6" s="476">
        <f t="shared" ref="J6:J55" si="0">H6-(H6*I6)%</f>
        <v>37.528876</v>
      </c>
      <c r="K6" s="147" t="s">
        <v>18</v>
      </c>
    </row>
    <row r="7" spans="1:11">
      <c r="A7" s="228">
        <v>2</v>
      </c>
      <c r="B7" s="11"/>
      <c r="C7" s="11" t="s">
        <v>15</v>
      </c>
      <c r="D7" s="7" t="s">
        <v>124</v>
      </c>
      <c r="E7" s="11" t="s">
        <v>64</v>
      </c>
      <c r="F7" s="331">
        <v>45386</v>
      </c>
      <c r="G7" s="11" t="s">
        <v>38</v>
      </c>
      <c r="H7" s="195">
        <v>43.34</v>
      </c>
      <c r="I7" s="333">
        <v>6.83</v>
      </c>
      <c r="J7" s="476">
        <f t="shared" si="0"/>
        <v>40.379878</v>
      </c>
      <c r="K7" s="147"/>
    </row>
    <row r="8" spans="1:11">
      <c r="A8" s="228">
        <v>3</v>
      </c>
      <c r="B8" s="11"/>
      <c r="C8" s="11" t="s">
        <v>15</v>
      </c>
      <c r="D8" s="7" t="s">
        <v>124</v>
      </c>
      <c r="E8" s="11" t="s">
        <v>64</v>
      </c>
      <c r="F8" s="331">
        <v>45386</v>
      </c>
      <c r="G8" s="11" t="s">
        <v>37</v>
      </c>
      <c r="H8" s="195">
        <v>43.3</v>
      </c>
      <c r="I8" s="333">
        <v>6.83</v>
      </c>
      <c r="J8" s="476">
        <f t="shared" si="0"/>
        <v>40.34261</v>
      </c>
      <c r="K8" s="147"/>
    </row>
    <row r="9" spans="1:11">
      <c r="A9" s="228">
        <v>4</v>
      </c>
      <c r="B9" s="11"/>
      <c r="C9" s="11" t="s">
        <v>15</v>
      </c>
      <c r="D9" s="7" t="s">
        <v>124</v>
      </c>
      <c r="E9" s="11" t="s">
        <v>64</v>
      </c>
      <c r="F9" s="331">
        <v>45386</v>
      </c>
      <c r="G9" s="11" t="s">
        <v>120</v>
      </c>
      <c r="H9" s="195">
        <v>43.14</v>
      </c>
      <c r="I9" s="333">
        <v>6.83</v>
      </c>
      <c r="J9" s="476">
        <f t="shared" si="0"/>
        <v>40.193538</v>
      </c>
      <c r="K9" s="147"/>
    </row>
    <row r="10" spans="1:11">
      <c r="A10" s="228">
        <v>5</v>
      </c>
      <c r="B10" s="11"/>
      <c r="C10" s="11" t="s">
        <v>15</v>
      </c>
      <c r="D10" s="7" t="s">
        <v>124</v>
      </c>
      <c r="E10" s="11" t="s">
        <v>64</v>
      </c>
      <c r="F10" s="331">
        <v>45386</v>
      </c>
      <c r="G10" s="11" t="s">
        <v>39</v>
      </c>
      <c r="H10" s="195">
        <v>47.46</v>
      </c>
      <c r="I10" s="333">
        <v>6.83</v>
      </c>
      <c r="J10" s="476">
        <f t="shared" si="0"/>
        <v>44.218482</v>
      </c>
      <c r="K10" s="147"/>
    </row>
    <row r="11" ht="19" customHeight="1" spans="1:11">
      <c r="A11" s="228">
        <v>6</v>
      </c>
      <c r="B11" s="11" t="s">
        <v>90</v>
      </c>
      <c r="C11" s="11" t="s">
        <v>15</v>
      </c>
      <c r="D11" s="7" t="s">
        <v>63</v>
      </c>
      <c r="E11" s="11" t="s">
        <v>64</v>
      </c>
      <c r="F11" s="331">
        <v>45402</v>
      </c>
      <c r="G11" s="11" t="s">
        <v>126</v>
      </c>
      <c r="H11" s="195">
        <v>28.56</v>
      </c>
      <c r="I11" s="302">
        <v>6.72</v>
      </c>
      <c r="J11" s="476">
        <f t="shared" si="0"/>
        <v>26.640768</v>
      </c>
      <c r="K11" s="147"/>
    </row>
    <row r="12" ht="19" customHeight="1" spans="1:11">
      <c r="A12" s="228">
        <v>7</v>
      </c>
      <c r="B12" s="11"/>
      <c r="C12" s="11" t="s">
        <v>15</v>
      </c>
      <c r="D12" s="7" t="s">
        <v>63</v>
      </c>
      <c r="E12" s="11" t="s">
        <v>64</v>
      </c>
      <c r="F12" s="331">
        <v>45402</v>
      </c>
      <c r="G12" s="11" t="s">
        <v>34</v>
      </c>
      <c r="H12" s="195">
        <v>37.98</v>
      </c>
      <c r="I12" s="302">
        <v>6.72</v>
      </c>
      <c r="J12" s="476">
        <f t="shared" si="0"/>
        <v>35.427744</v>
      </c>
      <c r="K12" s="147"/>
    </row>
    <row r="13" ht="19" customHeight="1" spans="1:11">
      <c r="A13" s="228">
        <v>8</v>
      </c>
      <c r="B13" s="11"/>
      <c r="C13" s="11" t="s">
        <v>15</v>
      </c>
      <c r="D13" s="7" t="s">
        <v>63</v>
      </c>
      <c r="E13" s="11" t="s">
        <v>64</v>
      </c>
      <c r="F13" s="331">
        <v>45402</v>
      </c>
      <c r="G13" s="11" t="s">
        <v>40</v>
      </c>
      <c r="H13" s="195">
        <v>48.3</v>
      </c>
      <c r="I13" s="302">
        <v>6.72</v>
      </c>
      <c r="J13" s="476">
        <f t="shared" si="0"/>
        <v>45.05424</v>
      </c>
      <c r="K13" s="147"/>
    </row>
    <row r="14" ht="19" customHeight="1" spans="1:11">
      <c r="A14" s="228">
        <v>9</v>
      </c>
      <c r="B14" s="11"/>
      <c r="C14" s="11" t="s">
        <v>15</v>
      </c>
      <c r="D14" s="7" t="s">
        <v>63</v>
      </c>
      <c r="E14" s="11" t="s">
        <v>64</v>
      </c>
      <c r="F14" s="331">
        <v>45402</v>
      </c>
      <c r="G14" s="11" t="s">
        <v>39</v>
      </c>
      <c r="H14" s="195">
        <v>48.84</v>
      </c>
      <c r="I14" s="302">
        <v>6.72</v>
      </c>
      <c r="J14" s="476">
        <f t="shared" si="0"/>
        <v>45.557952</v>
      </c>
      <c r="K14" s="147"/>
    </row>
    <row r="15" ht="19" customHeight="1" spans="1:11">
      <c r="A15" s="228">
        <v>10</v>
      </c>
      <c r="B15" s="11" t="s">
        <v>103</v>
      </c>
      <c r="C15" s="11" t="s">
        <v>15</v>
      </c>
      <c r="D15" s="7" t="s">
        <v>63</v>
      </c>
      <c r="E15" s="11" t="s">
        <v>64</v>
      </c>
      <c r="F15" s="331">
        <v>45402</v>
      </c>
      <c r="G15" s="11" t="s">
        <v>41</v>
      </c>
      <c r="H15" s="195">
        <v>49.36</v>
      </c>
      <c r="I15" s="302">
        <v>6.51</v>
      </c>
      <c r="J15" s="476">
        <f t="shared" si="0"/>
        <v>46.146664</v>
      </c>
      <c r="K15" s="147"/>
    </row>
    <row r="16" ht="19" customHeight="1" spans="1:11">
      <c r="A16" s="228">
        <v>11</v>
      </c>
      <c r="B16" s="11"/>
      <c r="C16" s="11" t="s">
        <v>15</v>
      </c>
      <c r="D16" s="7" t="s">
        <v>63</v>
      </c>
      <c r="E16" s="11" t="s">
        <v>64</v>
      </c>
      <c r="F16" s="331">
        <v>45402</v>
      </c>
      <c r="G16" s="11" t="s">
        <v>120</v>
      </c>
      <c r="H16" s="195">
        <v>49.3</v>
      </c>
      <c r="I16" s="302">
        <v>6.51</v>
      </c>
      <c r="J16" s="476">
        <f t="shared" si="0"/>
        <v>46.09057</v>
      </c>
      <c r="K16" s="147"/>
    </row>
    <row r="17" ht="19" customHeight="1" spans="1:11">
      <c r="A17" s="228">
        <v>12</v>
      </c>
      <c r="B17" s="11"/>
      <c r="C17" s="11" t="s">
        <v>15</v>
      </c>
      <c r="D17" s="7" t="s">
        <v>63</v>
      </c>
      <c r="E17" s="11" t="s">
        <v>64</v>
      </c>
      <c r="F17" s="331">
        <v>45402</v>
      </c>
      <c r="G17" s="11" t="s">
        <v>37</v>
      </c>
      <c r="H17" s="195">
        <v>48.72</v>
      </c>
      <c r="I17" s="302">
        <v>6.51</v>
      </c>
      <c r="J17" s="476">
        <f t="shared" si="0"/>
        <v>45.548328</v>
      </c>
      <c r="K17" s="147"/>
    </row>
    <row r="18" ht="19" customHeight="1" spans="1:11">
      <c r="A18" s="228">
        <v>13</v>
      </c>
      <c r="B18" s="11" t="s">
        <v>107</v>
      </c>
      <c r="C18" s="11" t="s">
        <v>15</v>
      </c>
      <c r="D18" s="7" t="s">
        <v>63</v>
      </c>
      <c r="E18" s="11" t="s">
        <v>64</v>
      </c>
      <c r="F18" s="331">
        <v>45405</v>
      </c>
      <c r="G18" s="11" t="s">
        <v>44</v>
      </c>
      <c r="H18" s="195">
        <v>38.58</v>
      </c>
      <c r="I18" s="302">
        <v>6.78</v>
      </c>
      <c r="J18" s="476">
        <f t="shared" si="0"/>
        <v>35.964276</v>
      </c>
      <c r="K18" s="477" t="s">
        <v>66</v>
      </c>
    </row>
    <row r="19" ht="19" customHeight="1" spans="1:11">
      <c r="A19" s="228">
        <v>14</v>
      </c>
      <c r="B19" s="11"/>
      <c r="C19" s="11" t="s">
        <v>15</v>
      </c>
      <c r="D19" s="7" t="s">
        <v>63</v>
      </c>
      <c r="E19" s="11" t="s">
        <v>64</v>
      </c>
      <c r="F19" s="331">
        <v>45405</v>
      </c>
      <c r="G19" s="11" t="s">
        <v>37</v>
      </c>
      <c r="H19" s="195">
        <v>52.34</v>
      </c>
      <c r="I19" s="302">
        <v>6.78</v>
      </c>
      <c r="J19" s="476">
        <f t="shared" si="0"/>
        <v>48.791348</v>
      </c>
      <c r="K19" s="477"/>
    </row>
    <row r="20" ht="19" customHeight="1" spans="1:11">
      <c r="A20" s="228">
        <v>15</v>
      </c>
      <c r="B20" s="11"/>
      <c r="C20" s="11" t="s">
        <v>15</v>
      </c>
      <c r="D20" s="7" t="s">
        <v>63</v>
      </c>
      <c r="E20" s="11" t="s">
        <v>64</v>
      </c>
      <c r="F20" s="331">
        <v>45405</v>
      </c>
      <c r="G20" s="11" t="s">
        <v>32</v>
      </c>
      <c r="H20" s="195">
        <v>52.68</v>
      </c>
      <c r="I20" s="302">
        <v>6.78</v>
      </c>
      <c r="J20" s="476">
        <f t="shared" si="0"/>
        <v>49.108296</v>
      </c>
      <c r="K20" s="477"/>
    </row>
    <row r="21" ht="19" customHeight="1" spans="1:11">
      <c r="A21" s="228">
        <v>16</v>
      </c>
      <c r="B21" s="11"/>
      <c r="C21" s="11" t="s">
        <v>15</v>
      </c>
      <c r="D21" s="7" t="s">
        <v>63</v>
      </c>
      <c r="E21" s="11" t="s">
        <v>64</v>
      </c>
      <c r="F21" s="331">
        <v>45405</v>
      </c>
      <c r="G21" s="11" t="s">
        <v>38</v>
      </c>
      <c r="H21" s="195">
        <v>52.42</v>
      </c>
      <c r="I21" s="302">
        <v>6.78</v>
      </c>
      <c r="J21" s="476">
        <f t="shared" si="0"/>
        <v>48.865924</v>
      </c>
      <c r="K21" s="477"/>
    </row>
    <row r="22" ht="19" customHeight="1" spans="1:11">
      <c r="A22" s="228">
        <v>17</v>
      </c>
      <c r="B22" s="11"/>
      <c r="C22" s="11" t="s">
        <v>15</v>
      </c>
      <c r="D22" s="7" t="s">
        <v>63</v>
      </c>
      <c r="E22" s="11" t="s">
        <v>64</v>
      </c>
      <c r="F22" s="331">
        <v>45405</v>
      </c>
      <c r="G22" s="11" t="s">
        <v>39</v>
      </c>
      <c r="H22" s="195">
        <v>53.16</v>
      </c>
      <c r="I22" s="302">
        <v>6.78</v>
      </c>
      <c r="J22" s="476">
        <f t="shared" si="0"/>
        <v>49.555752</v>
      </c>
      <c r="K22" s="477"/>
    </row>
    <row r="23" ht="19" customHeight="1" spans="1:11">
      <c r="A23" s="228">
        <v>18</v>
      </c>
      <c r="B23" s="11" t="s">
        <v>110</v>
      </c>
      <c r="C23" s="11" t="s">
        <v>15</v>
      </c>
      <c r="D23" s="7" t="s">
        <v>63</v>
      </c>
      <c r="E23" s="11" t="s">
        <v>64</v>
      </c>
      <c r="F23" s="331">
        <v>45405</v>
      </c>
      <c r="G23" s="11" t="s">
        <v>93</v>
      </c>
      <c r="H23" s="195">
        <v>39.12</v>
      </c>
      <c r="I23" s="302">
        <v>6.64</v>
      </c>
      <c r="J23" s="476">
        <f t="shared" si="0"/>
        <v>36.522432</v>
      </c>
      <c r="K23" s="477"/>
    </row>
    <row r="24" ht="19" customHeight="1" spans="1:11">
      <c r="A24" s="228">
        <v>19</v>
      </c>
      <c r="B24" s="11"/>
      <c r="C24" s="11" t="s">
        <v>15</v>
      </c>
      <c r="D24" s="7" t="s">
        <v>63</v>
      </c>
      <c r="E24" s="11" t="s">
        <v>64</v>
      </c>
      <c r="F24" s="331">
        <v>45405</v>
      </c>
      <c r="G24" s="11" t="s">
        <v>40</v>
      </c>
      <c r="H24" s="195">
        <v>52.62</v>
      </c>
      <c r="I24" s="302">
        <v>6.64</v>
      </c>
      <c r="J24" s="476">
        <f t="shared" si="0"/>
        <v>49.126032</v>
      </c>
      <c r="K24" s="477"/>
    </row>
    <row r="25" ht="19" customHeight="1" spans="1:11">
      <c r="A25" s="228">
        <v>20</v>
      </c>
      <c r="B25" s="11"/>
      <c r="C25" s="11" t="s">
        <v>15</v>
      </c>
      <c r="D25" s="7" t="s">
        <v>63</v>
      </c>
      <c r="E25" s="11" t="s">
        <v>64</v>
      </c>
      <c r="F25" s="331">
        <v>45405</v>
      </c>
      <c r="G25" s="11" t="s">
        <v>51</v>
      </c>
      <c r="H25" s="195">
        <v>28.58</v>
      </c>
      <c r="I25" s="302">
        <v>6.64</v>
      </c>
      <c r="J25" s="476">
        <f t="shared" si="0"/>
        <v>26.682288</v>
      </c>
      <c r="K25" s="477"/>
    </row>
    <row r="26" ht="19" customHeight="1" spans="1:11">
      <c r="A26" s="228">
        <v>21</v>
      </c>
      <c r="B26" s="11"/>
      <c r="C26" s="11" t="s">
        <v>15</v>
      </c>
      <c r="D26" s="7" t="s">
        <v>63</v>
      </c>
      <c r="E26" s="11" t="s">
        <v>64</v>
      </c>
      <c r="F26" s="331">
        <v>45405</v>
      </c>
      <c r="G26" s="11" t="s">
        <v>54</v>
      </c>
      <c r="H26" s="195">
        <v>28.62</v>
      </c>
      <c r="I26" s="302">
        <v>6.64</v>
      </c>
      <c r="J26" s="476">
        <f t="shared" si="0"/>
        <v>26.719632</v>
      </c>
      <c r="K26" s="477"/>
    </row>
    <row r="27" ht="19" customHeight="1" spans="1:11">
      <c r="A27" s="228">
        <v>22</v>
      </c>
      <c r="B27" s="11"/>
      <c r="C27" s="11" t="s">
        <v>15</v>
      </c>
      <c r="D27" s="7" t="s">
        <v>63</v>
      </c>
      <c r="E27" s="11" t="s">
        <v>64</v>
      </c>
      <c r="F27" s="331">
        <v>45405</v>
      </c>
      <c r="G27" s="11" t="s">
        <v>127</v>
      </c>
      <c r="H27" s="195">
        <v>39.06</v>
      </c>
      <c r="I27" s="302">
        <v>6.64</v>
      </c>
      <c r="J27" s="476">
        <f t="shared" si="0"/>
        <v>36.466416</v>
      </c>
      <c r="K27" s="477"/>
    </row>
    <row r="28" ht="19" customHeight="1" spans="1:11">
      <c r="A28" s="228">
        <v>23</v>
      </c>
      <c r="B28" s="11"/>
      <c r="C28" s="11" t="s">
        <v>15</v>
      </c>
      <c r="D28" s="7" t="s">
        <v>63</v>
      </c>
      <c r="E28" s="11" t="s">
        <v>64</v>
      </c>
      <c r="F28" s="331">
        <v>45405</v>
      </c>
      <c r="G28" s="13" t="s">
        <v>56</v>
      </c>
      <c r="H28" s="195">
        <v>38.74</v>
      </c>
      <c r="I28" s="302">
        <v>6.64</v>
      </c>
      <c r="J28" s="490">
        <f t="shared" si="0"/>
        <v>36.167664</v>
      </c>
      <c r="K28" s="477"/>
    </row>
    <row r="29" ht="19" customHeight="1" spans="1:11">
      <c r="A29" s="228">
        <v>24</v>
      </c>
      <c r="B29" s="11"/>
      <c r="C29" s="11" t="s">
        <v>15</v>
      </c>
      <c r="D29" s="7" t="s">
        <v>63</v>
      </c>
      <c r="E29" s="11" t="s">
        <v>64</v>
      </c>
      <c r="F29" s="331">
        <v>45405</v>
      </c>
      <c r="G29" s="13" t="s">
        <v>36</v>
      </c>
      <c r="H29" s="195">
        <v>39</v>
      </c>
      <c r="I29" s="302">
        <v>6.64</v>
      </c>
      <c r="J29" s="490">
        <f t="shared" si="0"/>
        <v>36.4104</v>
      </c>
      <c r="K29" s="477"/>
    </row>
    <row r="30" ht="19" customHeight="1" spans="1:11">
      <c r="A30" s="228">
        <v>25</v>
      </c>
      <c r="B30" s="11" t="s">
        <v>116</v>
      </c>
      <c r="C30" s="11" t="s">
        <v>15</v>
      </c>
      <c r="D30" s="7" t="s">
        <v>63</v>
      </c>
      <c r="E30" s="11" t="s">
        <v>64</v>
      </c>
      <c r="F30" s="331">
        <v>45410</v>
      </c>
      <c r="G30" s="13" t="s">
        <v>128</v>
      </c>
      <c r="H30" s="195">
        <v>39.36</v>
      </c>
      <c r="I30" s="302">
        <v>7.59</v>
      </c>
      <c r="J30" s="490">
        <f t="shared" si="0"/>
        <v>36.372576</v>
      </c>
      <c r="K30" s="477" t="s">
        <v>18</v>
      </c>
    </row>
    <row r="31" ht="19" customHeight="1" spans="1:11">
      <c r="A31" s="228">
        <v>26</v>
      </c>
      <c r="B31" s="11"/>
      <c r="C31" s="11" t="s">
        <v>15</v>
      </c>
      <c r="D31" s="7" t="s">
        <v>63</v>
      </c>
      <c r="E31" s="11" t="s">
        <v>64</v>
      </c>
      <c r="F31" s="331">
        <v>45410</v>
      </c>
      <c r="G31" s="13" t="s">
        <v>87</v>
      </c>
      <c r="H31" s="195">
        <v>39.26</v>
      </c>
      <c r="I31" s="302">
        <v>7.59</v>
      </c>
      <c r="J31" s="490">
        <f t="shared" si="0"/>
        <v>36.280166</v>
      </c>
      <c r="K31" s="477"/>
    </row>
    <row r="32" ht="19" customHeight="1" spans="1:11">
      <c r="A32" s="228">
        <v>27</v>
      </c>
      <c r="B32" s="11"/>
      <c r="C32" s="11" t="s">
        <v>15</v>
      </c>
      <c r="D32" s="7" t="s">
        <v>63</v>
      </c>
      <c r="E32" s="11" t="s">
        <v>64</v>
      </c>
      <c r="F32" s="331">
        <v>45410</v>
      </c>
      <c r="G32" s="13" t="s">
        <v>94</v>
      </c>
      <c r="H32" s="195">
        <v>38.96</v>
      </c>
      <c r="I32" s="302">
        <v>7.59</v>
      </c>
      <c r="J32" s="490">
        <f t="shared" si="0"/>
        <v>36.002936</v>
      </c>
      <c r="K32" s="477"/>
    </row>
    <row r="33" ht="19" customHeight="1" spans="1:11">
      <c r="A33" s="228">
        <v>28</v>
      </c>
      <c r="B33" s="11"/>
      <c r="C33" s="11" t="s">
        <v>15</v>
      </c>
      <c r="D33" s="7" t="s">
        <v>63</v>
      </c>
      <c r="E33" s="11" t="s">
        <v>64</v>
      </c>
      <c r="F33" s="331">
        <v>45410</v>
      </c>
      <c r="G33" s="13" t="s">
        <v>106</v>
      </c>
      <c r="H33" s="195">
        <v>38.92</v>
      </c>
      <c r="I33" s="302">
        <v>7.59</v>
      </c>
      <c r="J33" s="490">
        <f t="shared" si="0"/>
        <v>35.965972</v>
      </c>
      <c r="K33" s="477"/>
    </row>
    <row r="34" ht="19" customHeight="1" spans="1:11">
      <c r="A34" s="228">
        <v>29</v>
      </c>
      <c r="B34" s="11"/>
      <c r="C34" s="11" t="s">
        <v>15</v>
      </c>
      <c r="D34" s="7" t="s">
        <v>63</v>
      </c>
      <c r="E34" s="11" t="s">
        <v>64</v>
      </c>
      <c r="F34" s="331">
        <v>45410</v>
      </c>
      <c r="G34" s="13" t="s">
        <v>89</v>
      </c>
      <c r="H34" s="195">
        <v>28.46</v>
      </c>
      <c r="I34" s="302">
        <v>7.59</v>
      </c>
      <c r="J34" s="490">
        <f t="shared" si="0"/>
        <v>26.299886</v>
      </c>
      <c r="K34" s="477"/>
    </row>
    <row r="35" ht="19" customHeight="1" spans="1:11">
      <c r="A35" s="228">
        <v>30</v>
      </c>
      <c r="B35" s="11"/>
      <c r="C35" s="11" t="s">
        <v>15</v>
      </c>
      <c r="D35" s="7" t="s">
        <v>63</v>
      </c>
      <c r="E35" s="11" t="s">
        <v>64</v>
      </c>
      <c r="F35" s="331">
        <v>45410</v>
      </c>
      <c r="G35" s="13" t="s">
        <v>88</v>
      </c>
      <c r="H35" s="195">
        <v>28.86</v>
      </c>
      <c r="I35" s="302">
        <v>7.59</v>
      </c>
      <c r="J35" s="490">
        <f t="shared" si="0"/>
        <v>26.669526</v>
      </c>
      <c r="K35" s="477"/>
    </row>
    <row r="36" ht="19" customHeight="1" spans="1:11">
      <c r="A36" s="228">
        <v>31</v>
      </c>
      <c r="B36" s="11"/>
      <c r="C36" s="11" t="s">
        <v>15</v>
      </c>
      <c r="D36" s="7" t="s">
        <v>63</v>
      </c>
      <c r="E36" s="11" t="s">
        <v>64</v>
      </c>
      <c r="F36" s="331">
        <v>45410</v>
      </c>
      <c r="G36" s="13" t="s">
        <v>84</v>
      </c>
      <c r="H36" s="195">
        <v>38.82</v>
      </c>
      <c r="I36" s="302">
        <v>7.59</v>
      </c>
      <c r="J36" s="490">
        <f t="shared" si="0"/>
        <v>35.873562</v>
      </c>
      <c r="K36" s="477"/>
    </row>
    <row r="37" ht="19" customHeight="1" spans="1:11">
      <c r="A37" s="228">
        <v>32</v>
      </c>
      <c r="B37" s="11" t="s">
        <v>119</v>
      </c>
      <c r="C37" s="11" t="s">
        <v>15</v>
      </c>
      <c r="D37" s="7" t="s">
        <v>63</v>
      </c>
      <c r="E37" s="11" t="s">
        <v>64</v>
      </c>
      <c r="F37" s="331">
        <v>45410</v>
      </c>
      <c r="G37" s="13" t="s">
        <v>83</v>
      </c>
      <c r="H37" s="195">
        <v>28.88</v>
      </c>
      <c r="I37" s="302">
        <v>7.49</v>
      </c>
      <c r="J37" s="490">
        <f t="shared" si="0"/>
        <v>26.716888</v>
      </c>
      <c r="K37" s="477"/>
    </row>
    <row r="38" ht="19" customHeight="1" spans="1:11">
      <c r="A38" s="228">
        <v>33</v>
      </c>
      <c r="B38" s="11"/>
      <c r="C38" s="11" t="s">
        <v>15</v>
      </c>
      <c r="D38" s="7" t="s">
        <v>63</v>
      </c>
      <c r="E38" s="11" t="s">
        <v>64</v>
      </c>
      <c r="F38" s="331">
        <v>45410</v>
      </c>
      <c r="G38" s="13" t="s">
        <v>85</v>
      </c>
      <c r="H38" s="195">
        <v>38.96</v>
      </c>
      <c r="I38" s="302">
        <v>7.49</v>
      </c>
      <c r="J38" s="490">
        <f t="shared" si="0"/>
        <v>36.041896</v>
      </c>
      <c r="K38" s="477"/>
    </row>
    <row r="39" ht="19" customHeight="1" spans="1:11">
      <c r="A39" s="228">
        <v>34</v>
      </c>
      <c r="B39" s="11"/>
      <c r="C39" s="11" t="s">
        <v>15</v>
      </c>
      <c r="D39" s="7" t="s">
        <v>63</v>
      </c>
      <c r="E39" s="11" t="s">
        <v>64</v>
      </c>
      <c r="F39" s="331">
        <v>45410</v>
      </c>
      <c r="G39" s="13" t="s">
        <v>95</v>
      </c>
      <c r="H39" s="195">
        <v>38.82</v>
      </c>
      <c r="I39" s="302">
        <v>7.49</v>
      </c>
      <c r="J39" s="490">
        <f t="shared" si="0"/>
        <v>35.912382</v>
      </c>
      <c r="K39" s="477"/>
    </row>
    <row r="40" ht="19" customHeight="1" spans="1:11">
      <c r="A40" s="228">
        <v>35</v>
      </c>
      <c r="B40" s="11"/>
      <c r="C40" s="11" t="s">
        <v>15</v>
      </c>
      <c r="D40" s="7" t="s">
        <v>63</v>
      </c>
      <c r="E40" s="11" t="s">
        <v>64</v>
      </c>
      <c r="F40" s="331">
        <v>45410</v>
      </c>
      <c r="G40" s="13" t="s">
        <v>108</v>
      </c>
      <c r="H40" s="195">
        <v>38.48</v>
      </c>
      <c r="I40" s="302">
        <v>7.49</v>
      </c>
      <c r="J40" s="490">
        <f t="shared" si="0"/>
        <v>35.597848</v>
      </c>
      <c r="K40" s="477"/>
    </row>
    <row r="41" ht="19" customHeight="1" spans="1:11">
      <c r="A41" s="228">
        <v>36</v>
      </c>
      <c r="B41" s="11"/>
      <c r="C41" s="11" t="s">
        <v>15</v>
      </c>
      <c r="D41" s="7" t="s">
        <v>63</v>
      </c>
      <c r="E41" s="11" t="s">
        <v>64</v>
      </c>
      <c r="F41" s="331">
        <v>45410</v>
      </c>
      <c r="G41" s="13" t="s">
        <v>111</v>
      </c>
      <c r="H41" s="195">
        <v>38.4</v>
      </c>
      <c r="I41" s="302">
        <v>7.49</v>
      </c>
      <c r="J41" s="490">
        <f t="shared" si="0"/>
        <v>35.52384</v>
      </c>
      <c r="K41" s="477"/>
    </row>
    <row r="42" ht="19" customHeight="1" spans="1:11">
      <c r="A42" s="228">
        <v>37</v>
      </c>
      <c r="B42" s="11"/>
      <c r="C42" s="11" t="s">
        <v>15</v>
      </c>
      <c r="D42" s="7" t="s">
        <v>63</v>
      </c>
      <c r="E42" s="11" t="s">
        <v>64</v>
      </c>
      <c r="F42" s="331">
        <v>45410</v>
      </c>
      <c r="G42" s="13" t="s">
        <v>91</v>
      </c>
      <c r="H42" s="195">
        <v>29.48</v>
      </c>
      <c r="I42" s="302">
        <v>7.49</v>
      </c>
      <c r="J42" s="490">
        <f t="shared" si="0"/>
        <v>27.271948</v>
      </c>
      <c r="K42" s="477"/>
    </row>
    <row r="43" ht="19" customHeight="1" spans="1:11">
      <c r="A43" s="228">
        <v>38</v>
      </c>
      <c r="B43" s="11"/>
      <c r="C43" s="11" t="s">
        <v>15</v>
      </c>
      <c r="D43" s="7" t="s">
        <v>63</v>
      </c>
      <c r="E43" s="11" t="s">
        <v>64</v>
      </c>
      <c r="F43" s="331">
        <v>45410</v>
      </c>
      <c r="G43" s="13" t="s">
        <v>92</v>
      </c>
      <c r="H43" s="195">
        <v>28.84</v>
      </c>
      <c r="I43" s="302">
        <v>7.49</v>
      </c>
      <c r="J43" s="490">
        <f t="shared" si="0"/>
        <v>26.679884</v>
      </c>
      <c r="K43" s="477"/>
    </row>
    <row r="44" ht="19" customHeight="1" spans="1:11">
      <c r="A44" s="228">
        <v>39</v>
      </c>
      <c r="B44" s="11" t="s">
        <v>96</v>
      </c>
      <c r="C44" s="11" t="s">
        <v>15</v>
      </c>
      <c r="D44" s="7" t="s">
        <v>63</v>
      </c>
      <c r="E44" s="11" t="s">
        <v>64</v>
      </c>
      <c r="F44" s="331">
        <v>45410</v>
      </c>
      <c r="G44" s="13" t="s">
        <v>129</v>
      </c>
      <c r="H44" s="195">
        <v>38.98</v>
      </c>
      <c r="I44" s="302">
        <v>7.39</v>
      </c>
      <c r="J44" s="490">
        <f t="shared" si="0"/>
        <v>36.099378</v>
      </c>
      <c r="K44" s="477"/>
    </row>
    <row r="45" ht="19" customHeight="1" spans="1:11">
      <c r="A45" s="228">
        <v>40</v>
      </c>
      <c r="B45" s="11"/>
      <c r="C45" s="11" t="s">
        <v>15</v>
      </c>
      <c r="D45" s="7" t="s">
        <v>63</v>
      </c>
      <c r="E45" s="11" t="s">
        <v>64</v>
      </c>
      <c r="F45" s="331">
        <v>45410</v>
      </c>
      <c r="G45" s="13" t="s">
        <v>93</v>
      </c>
      <c r="H45" s="195">
        <v>30.46</v>
      </c>
      <c r="I45" s="302">
        <v>7.39</v>
      </c>
      <c r="J45" s="490">
        <f t="shared" si="0"/>
        <v>28.209006</v>
      </c>
      <c r="K45" s="477"/>
    </row>
    <row r="46" ht="19" customHeight="1" spans="1:11">
      <c r="A46" s="228">
        <v>41</v>
      </c>
      <c r="B46" s="11"/>
      <c r="C46" s="11" t="s">
        <v>15</v>
      </c>
      <c r="D46" s="7" t="s">
        <v>63</v>
      </c>
      <c r="E46" s="11" t="s">
        <v>64</v>
      </c>
      <c r="F46" s="331">
        <v>45410</v>
      </c>
      <c r="G46" s="13" t="s">
        <v>75</v>
      </c>
      <c r="H46" s="195">
        <v>38.88</v>
      </c>
      <c r="I46" s="302">
        <v>7.39</v>
      </c>
      <c r="J46" s="490">
        <f t="shared" si="0"/>
        <v>36.006768</v>
      </c>
      <c r="K46" s="477"/>
    </row>
    <row r="47" ht="19" customHeight="1" spans="1:11">
      <c r="A47" s="228">
        <v>42</v>
      </c>
      <c r="B47" s="11"/>
      <c r="C47" s="11" t="s">
        <v>15</v>
      </c>
      <c r="D47" s="7" t="s">
        <v>63</v>
      </c>
      <c r="E47" s="11" t="s">
        <v>64</v>
      </c>
      <c r="F47" s="331">
        <v>45410</v>
      </c>
      <c r="G47" s="13" t="s">
        <v>32</v>
      </c>
      <c r="H47" s="195">
        <v>39.58</v>
      </c>
      <c r="I47" s="302">
        <v>7.39</v>
      </c>
      <c r="J47" s="490">
        <f t="shared" si="0"/>
        <v>36.655038</v>
      </c>
      <c r="K47" s="477"/>
    </row>
    <row r="48" ht="19" customHeight="1" spans="1:11">
      <c r="A48" s="228">
        <v>43</v>
      </c>
      <c r="B48" s="11"/>
      <c r="C48" s="11" t="s">
        <v>15</v>
      </c>
      <c r="D48" s="7" t="s">
        <v>63</v>
      </c>
      <c r="E48" s="11" t="s">
        <v>64</v>
      </c>
      <c r="F48" s="331">
        <v>45410</v>
      </c>
      <c r="G48" s="13" t="s">
        <v>86</v>
      </c>
      <c r="H48" s="195">
        <v>38.6</v>
      </c>
      <c r="I48" s="302">
        <v>7.39</v>
      </c>
      <c r="J48" s="490">
        <f t="shared" si="0"/>
        <v>35.74746</v>
      </c>
      <c r="K48" s="477"/>
    </row>
    <row r="49" ht="19" customHeight="1" spans="1:11">
      <c r="A49" s="228">
        <v>44</v>
      </c>
      <c r="B49" s="11"/>
      <c r="C49" s="11" t="s">
        <v>15</v>
      </c>
      <c r="D49" s="7" t="s">
        <v>63</v>
      </c>
      <c r="E49" s="11" t="s">
        <v>64</v>
      </c>
      <c r="F49" s="331">
        <v>45410</v>
      </c>
      <c r="G49" s="13" t="s">
        <v>125</v>
      </c>
      <c r="H49" s="195">
        <v>38.92</v>
      </c>
      <c r="I49" s="302">
        <v>7.39</v>
      </c>
      <c r="J49" s="490">
        <f t="shared" si="0"/>
        <v>36.043812</v>
      </c>
      <c r="K49" s="477"/>
    </row>
    <row r="50" ht="19" customHeight="1" spans="1:11">
      <c r="A50" s="228">
        <v>45</v>
      </c>
      <c r="B50" s="11"/>
      <c r="C50" s="11" t="s">
        <v>15</v>
      </c>
      <c r="D50" s="7" t="s">
        <v>63</v>
      </c>
      <c r="E50" s="11" t="s">
        <v>64</v>
      </c>
      <c r="F50" s="331">
        <v>45410</v>
      </c>
      <c r="G50" s="13" t="s">
        <v>123</v>
      </c>
      <c r="H50" s="195">
        <v>52.56</v>
      </c>
      <c r="I50" s="302">
        <v>7.39</v>
      </c>
      <c r="J50" s="490">
        <f t="shared" si="0"/>
        <v>48.675816</v>
      </c>
      <c r="K50" s="477"/>
    </row>
    <row r="51" ht="19" customHeight="1" spans="1:11">
      <c r="A51" s="228">
        <v>46</v>
      </c>
      <c r="B51" s="11" t="s">
        <v>99</v>
      </c>
      <c r="C51" s="11" t="s">
        <v>15</v>
      </c>
      <c r="D51" s="7" t="s">
        <v>63</v>
      </c>
      <c r="E51" s="11" t="s">
        <v>64</v>
      </c>
      <c r="F51" s="331">
        <v>45410</v>
      </c>
      <c r="G51" s="13" t="s">
        <v>120</v>
      </c>
      <c r="H51" s="195">
        <v>52.54</v>
      </c>
      <c r="I51" s="302">
        <v>7.35</v>
      </c>
      <c r="J51" s="490">
        <f t="shared" si="0"/>
        <v>48.67831</v>
      </c>
      <c r="K51" s="477"/>
    </row>
    <row r="52" ht="19" customHeight="1" spans="1:11">
      <c r="A52" s="228">
        <v>47</v>
      </c>
      <c r="B52" s="11"/>
      <c r="C52" s="11" t="s">
        <v>15</v>
      </c>
      <c r="D52" s="7" t="s">
        <v>63</v>
      </c>
      <c r="E52" s="11" t="s">
        <v>64</v>
      </c>
      <c r="F52" s="331">
        <v>45410</v>
      </c>
      <c r="G52" s="13" t="s">
        <v>38</v>
      </c>
      <c r="H52" s="195">
        <v>52.62</v>
      </c>
      <c r="I52" s="302">
        <v>7.35</v>
      </c>
      <c r="J52" s="490">
        <f t="shared" si="0"/>
        <v>48.75243</v>
      </c>
      <c r="K52" s="477"/>
    </row>
    <row r="53" ht="19" customHeight="1" spans="1:11">
      <c r="A53" s="228">
        <v>48</v>
      </c>
      <c r="B53" s="11"/>
      <c r="C53" s="11" t="s">
        <v>15</v>
      </c>
      <c r="D53" s="7" t="s">
        <v>63</v>
      </c>
      <c r="E53" s="11" t="s">
        <v>64</v>
      </c>
      <c r="F53" s="331">
        <v>45410</v>
      </c>
      <c r="G53" s="13" t="s">
        <v>37</v>
      </c>
      <c r="H53" s="195">
        <v>52.6</v>
      </c>
      <c r="I53" s="302">
        <v>7.35</v>
      </c>
      <c r="J53" s="490">
        <f t="shared" si="0"/>
        <v>48.7339</v>
      </c>
      <c r="K53" s="477"/>
    </row>
    <row r="54" ht="19" customHeight="1" spans="1:11">
      <c r="A54" s="228">
        <v>49</v>
      </c>
      <c r="B54" s="11"/>
      <c r="C54" s="11" t="s">
        <v>15</v>
      </c>
      <c r="D54" s="7" t="s">
        <v>63</v>
      </c>
      <c r="E54" s="11" t="s">
        <v>64</v>
      </c>
      <c r="F54" s="331">
        <v>45410</v>
      </c>
      <c r="G54" s="13" t="s">
        <v>41</v>
      </c>
      <c r="H54" s="195">
        <v>52.2</v>
      </c>
      <c r="I54" s="302">
        <v>7.35</v>
      </c>
      <c r="J54" s="490">
        <f t="shared" si="0"/>
        <v>48.3633</v>
      </c>
      <c r="K54" s="477"/>
    </row>
    <row r="55" ht="19" customHeight="1" spans="1:11">
      <c r="A55" s="228">
        <v>50</v>
      </c>
      <c r="B55" s="11"/>
      <c r="C55" s="11" t="s">
        <v>15</v>
      </c>
      <c r="D55" s="7" t="s">
        <v>63</v>
      </c>
      <c r="E55" s="11" t="s">
        <v>64</v>
      </c>
      <c r="F55" s="331">
        <v>45410</v>
      </c>
      <c r="G55" s="13" t="s">
        <v>114</v>
      </c>
      <c r="H55" s="195">
        <v>38.72</v>
      </c>
      <c r="I55" s="302">
        <v>7.35</v>
      </c>
      <c r="J55" s="490">
        <f t="shared" si="0"/>
        <v>35.87408</v>
      </c>
      <c r="K55" s="477"/>
    </row>
    <row r="56" ht="19" customHeight="1" spans="1:11">
      <c r="A56" s="315" t="s">
        <v>101</v>
      </c>
      <c r="B56" s="317"/>
      <c r="C56" s="317"/>
      <c r="D56" s="172"/>
      <c r="E56" s="317"/>
      <c r="F56" s="318"/>
      <c r="G56" s="317"/>
      <c r="H56" s="320">
        <f>SUM(H6:H55)</f>
        <v>2064.66</v>
      </c>
      <c r="I56" s="336">
        <f>AVERAGE(I6:I55)</f>
        <v>7.0996</v>
      </c>
      <c r="J56" s="488">
        <f>SUM(J6:J55)</f>
        <v>1918.558718</v>
      </c>
      <c r="K56" s="321"/>
    </row>
    <row r="57" spans="9:9">
      <c r="I57" s="521"/>
    </row>
    <row r="58" spans="9:9">
      <c r="I58" s="521"/>
    </row>
  </sheetData>
  <sheetProtection formatCells="0" insertHyperlinks="0" autoFilter="0"/>
  <mergeCells count="21">
    <mergeCell ref="A4:A5"/>
    <mergeCell ref="B4:B5"/>
    <mergeCell ref="B6:B10"/>
    <mergeCell ref="B11:B14"/>
    <mergeCell ref="B15:B17"/>
    <mergeCell ref="B18:B22"/>
    <mergeCell ref="B23:B29"/>
    <mergeCell ref="B30:B36"/>
    <mergeCell ref="B37:B43"/>
    <mergeCell ref="B44:B50"/>
    <mergeCell ref="B51:B55"/>
    <mergeCell ref="E4:E5"/>
    <mergeCell ref="F4:F5"/>
    <mergeCell ref="G4:G5"/>
    <mergeCell ref="I4:I5"/>
    <mergeCell ref="J4:J5"/>
    <mergeCell ref="K4:K5"/>
    <mergeCell ref="K6:K17"/>
    <mergeCell ref="K18:K29"/>
    <mergeCell ref="K30:K55"/>
    <mergeCell ref="A1:K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1"/>
  <sheetViews>
    <sheetView topLeftCell="A118" workbookViewId="0">
      <selection activeCell="I100" sqref="I77:I100"/>
    </sheetView>
  </sheetViews>
  <sheetFormatPr defaultColWidth="9" defaultRowHeight="16.8"/>
  <cols>
    <col min="1" max="5" width="8" style="453"/>
    <col min="6" max="6" width="10.5367647058824" style="453"/>
    <col min="7" max="7" width="9.30147058823529" style="453" customWidth="1"/>
    <col min="8" max="8" width="15.2279411764706" style="453"/>
    <col min="9" max="9" width="8" style="453"/>
    <col min="10" max="10" width="16.4632352941176" style="453" customWidth="1"/>
    <col min="11" max="11" width="10.9191176470588" style="453" customWidth="1"/>
    <col min="12" max="16384" width="8" style="453"/>
  </cols>
  <sheetData>
    <row r="1" spans="1:11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8"/>
    </row>
    <row r="2" spans="1:1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9"/>
    </row>
    <row r="3" spans="1:11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9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12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11" t="s">
        <v>130</v>
      </c>
      <c r="C6" s="11" t="s">
        <v>15</v>
      </c>
      <c r="D6" s="7" t="s">
        <v>12</v>
      </c>
      <c r="E6" s="11" t="s">
        <v>104</v>
      </c>
      <c r="F6" s="331">
        <v>45420</v>
      </c>
      <c r="G6" s="11" t="s">
        <v>109</v>
      </c>
      <c r="H6" s="195">
        <v>39.46</v>
      </c>
      <c r="I6" s="333">
        <v>10.76</v>
      </c>
      <c r="J6" s="476">
        <f t="shared" ref="J6:J69" si="0">H6-(H6*I6)%</f>
        <v>35.214104</v>
      </c>
      <c r="K6" s="477" t="s">
        <v>66</v>
      </c>
    </row>
    <row r="7" spans="1:11">
      <c r="A7" s="228">
        <v>2</v>
      </c>
      <c r="B7" s="11"/>
      <c r="C7" s="11" t="s">
        <v>15</v>
      </c>
      <c r="D7" s="7" t="s">
        <v>12</v>
      </c>
      <c r="E7" s="11" t="s">
        <v>104</v>
      </c>
      <c r="F7" s="331">
        <v>45420</v>
      </c>
      <c r="G7" s="11" t="s">
        <v>105</v>
      </c>
      <c r="H7" s="195">
        <v>29.12</v>
      </c>
      <c r="I7" s="333">
        <v>10.76</v>
      </c>
      <c r="J7" s="476">
        <f t="shared" si="0"/>
        <v>25.986688</v>
      </c>
      <c r="K7" s="477"/>
    </row>
    <row r="8" spans="1:11">
      <c r="A8" s="228">
        <v>3</v>
      </c>
      <c r="B8" s="11"/>
      <c r="C8" s="11" t="s">
        <v>15</v>
      </c>
      <c r="D8" s="7" t="s">
        <v>12</v>
      </c>
      <c r="E8" s="11" t="s">
        <v>104</v>
      </c>
      <c r="F8" s="331">
        <v>45420</v>
      </c>
      <c r="G8" s="11" t="s">
        <v>131</v>
      </c>
      <c r="H8" s="195">
        <v>29.14</v>
      </c>
      <c r="I8" s="333">
        <v>10.76</v>
      </c>
      <c r="J8" s="476">
        <f t="shared" si="0"/>
        <v>26.004536</v>
      </c>
      <c r="K8" s="477"/>
    </row>
    <row r="9" spans="1:11">
      <c r="A9" s="228">
        <v>4</v>
      </c>
      <c r="B9" s="11"/>
      <c r="C9" s="11" t="s">
        <v>15</v>
      </c>
      <c r="D9" s="7" t="s">
        <v>12</v>
      </c>
      <c r="E9" s="11" t="s">
        <v>104</v>
      </c>
      <c r="F9" s="331">
        <v>45420</v>
      </c>
      <c r="G9" s="11" t="s">
        <v>29</v>
      </c>
      <c r="H9" s="195">
        <v>29.48</v>
      </c>
      <c r="I9" s="333">
        <v>10.76</v>
      </c>
      <c r="J9" s="476">
        <f t="shared" si="0"/>
        <v>26.307952</v>
      </c>
      <c r="K9" s="477"/>
    </row>
    <row r="10" spans="1:11">
      <c r="A10" s="228">
        <v>5</v>
      </c>
      <c r="B10" s="11"/>
      <c r="C10" s="11" t="s">
        <v>15</v>
      </c>
      <c r="D10" s="7" t="s">
        <v>12</v>
      </c>
      <c r="E10" s="11" t="s">
        <v>104</v>
      </c>
      <c r="F10" s="331">
        <v>45420</v>
      </c>
      <c r="G10" s="11" t="s">
        <v>112</v>
      </c>
      <c r="H10" s="195">
        <v>30.54</v>
      </c>
      <c r="I10" s="333">
        <v>10.76</v>
      </c>
      <c r="J10" s="476">
        <f t="shared" si="0"/>
        <v>27.253896</v>
      </c>
      <c r="K10" s="477"/>
    </row>
    <row r="11" spans="1:11">
      <c r="A11" s="228">
        <v>6</v>
      </c>
      <c r="B11" s="11" t="s">
        <v>132</v>
      </c>
      <c r="C11" s="11" t="s">
        <v>15</v>
      </c>
      <c r="D11" s="7" t="s">
        <v>12</v>
      </c>
      <c r="E11" s="11" t="s">
        <v>104</v>
      </c>
      <c r="F11" s="331">
        <v>45420</v>
      </c>
      <c r="G11" s="11" t="s">
        <v>115</v>
      </c>
      <c r="H11" s="195">
        <v>39.5</v>
      </c>
      <c r="I11" s="333">
        <v>10.3</v>
      </c>
      <c r="J11" s="476">
        <f t="shared" si="0"/>
        <v>35.4315</v>
      </c>
      <c r="K11" s="477"/>
    </row>
    <row r="12" spans="1:11">
      <c r="A12" s="228">
        <v>7</v>
      </c>
      <c r="B12" s="11"/>
      <c r="C12" s="11" t="s">
        <v>15</v>
      </c>
      <c r="D12" s="7" t="s">
        <v>12</v>
      </c>
      <c r="E12" s="11" t="s">
        <v>104</v>
      </c>
      <c r="F12" s="331">
        <v>45420</v>
      </c>
      <c r="G12" s="11" t="s">
        <v>33</v>
      </c>
      <c r="H12" s="195">
        <v>40.54</v>
      </c>
      <c r="I12" s="333">
        <v>10.3</v>
      </c>
      <c r="J12" s="476">
        <f t="shared" si="0"/>
        <v>36.36438</v>
      </c>
      <c r="K12" s="477"/>
    </row>
    <row r="13" spans="1:11">
      <c r="A13" s="228">
        <v>8</v>
      </c>
      <c r="B13" s="11"/>
      <c r="C13" s="11" t="s">
        <v>15</v>
      </c>
      <c r="D13" s="7" t="s">
        <v>12</v>
      </c>
      <c r="E13" s="11" t="s">
        <v>104</v>
      </c>
      <c r="F13" s="331">
        <v>45420</v>
      </c>
      <c r="G13" s="11" t="s">
        <v>113</v>
      </c>
      <c r="H13" s="195">
        <v>39.54</v>
      </c>
      <c r="I13" s="333">
        <v>10.3</v>
      </c>
      <c r="J13" s="476">
        <f t="shared" si="0"/>
        <v>35.46738</v>
      </c>
      <c r="K13" s="477"/>
    </row>
    <row r="14" spans="1:11">
      <c r="A14" s="228">
        <v>9</v>
      </c>
      <c r="B14" s="11"/>
      <c r="C14" s="11" t="s">
        <v>15</v>
      </c>
      <c r="D14" s="7" t="s">
        <v>12</v>
      </c>
      <c r="E14" s="11" t="s">
        <v>104</v>
      </c>
      <c r="F14" s="331">
        <v>45420</v>
      </c>
      <c r="G14" s="11" t="s">
        <v>34</v>
      </c>
      <c r="H14" s="195">
        <v>38.98</v>
      </c>
      <c r="I14" s="333">
        <v>10.3</v>
      </c>
      <c r="J14" s="476">
        <f t="shared" si="0"/>
        <v>34.96506</v>
      </c>
      <c r="K14" s="477"/>
    </row>
    <row r="15" spans="1:11">
      <c r="A15" s="228">
        <v>10</v>
      </c>
      <c r="B15" s="11" t="s">
        <v>133</v>
      </c>
      <c r="C15" s="11" t="s">
        <v>15</v>
      </c>
      <c r="D15" s="7" t="s">
        <v>12</v>
      </c>
      <c r="E15" s="11" t="s">
        <v>104</v>
      </c>
      <c r="F15" s="331">
        <v>45420</v>
      </c>
      <c r="G15" s="11" t="s">
        <v>29</v>
      </c>
      <c r="H15" s="195">
        <v>30.02</v>
      </c>
      <c r="I15" s="333">
        <v>10.03</v>
      </c>
      <c r="J15" s="476">
        <f t="shared" si="0"/>
        <v>27.008994</v>
      </c>
      <c r="K15" s="477"/>
    </row>
    <row r="16" spans="1:11">
      <c r="A16" s="228">
        <v>11</v>
      </c>
      <c r="B16" s="11"/>
      <c r="C16" s="11" t="s">
        <v>15</v>
      </c>
      <c r="D16" s="7" t="s">
        <v>12</v>
      </c>
      <c r="E16" s="11" t="s">
        <v>104</v>
      </c>
      <c r="F16" s="331">
        <v>45420</v>
      </c>
      <c r="G16" s="11" t="s">
        <v>37</v>
      </c>
      <c r="H16" s="195">
        <v>43.72</v>
      </c>
      <c r="I16" s="333">
        <v>10.03</v>
      </c>
      <c r="J16" s="476">
        <f t="shared" si="0"/>
        <v>39.334884</v>
      </c>
      <c r="K16" s="477"/>
    </row>
    <row r="17" spans="1:11">
      <c r="A17" s="228">
        <v>12</v>
      </c>
      <c r="B17" s="11"/>
      <c r="C17" s="11" t="s">
        <v>15</v>
      </c>
      <c r="D17" s="7" t="s">
        <v>12</v>
      </c>
      <c r="E17" s="11" t="s">
        <v>104</v>
      </c>
      <c r="F17" s="331">
        <v>45420</v>
      </c>
      <c r="G17" s="11" t="s">
        <v>23</v>
      </c>
      <c r="H17" s="195">
        <v>28.78</v>
      </c>
      <c r="I17" s="333">
        <v>10.03</v>
      </c>
      <c r="J17" s="476">
        <f t="shared" si="0"/>
        <v>25.893366</v>
      </c>
      <c r="K17" s="477"/>
    </row>
    <row r="18" spans="1:11">
      <c r="A18" s="228">
        <v>13</v>
      </c>
      <c r="B18" s="11"/>
      <c r="C18" s="11" t="s">
        <v>15</v>
      </c>
      <c r="D18" s="7" t="s">
        <v>12</v>
      </c>
      <c r="E18" s="11" t="s">
        <v>104</v>
      </c>
      <c r="F18" s="331">
        <v>45420</v>
      </c>
      <c r="G18" s="11" t="s">
        <v>38</v>
      </c>
      <c r="H18" s="195">
        <v>43.96</v>
      </c>
      <c r="I18" s="333">
        <v>10.03</v>
      </c>
      <c r="J18" s="476">
        <f t="shared" si="0"/>
        <v>39.550812</v>
      </c>
      <c r="K18" s="477"/>
    </row>
    <row r="19" spans="1:11">
      <c r="A19" s="228">
        <v>14</v>
      </c>
      <c r="B19" s="11"/>
      <c r="C19" s="11" t="s">
        <v>15</v>
      </c>
      <c r="D19" s="7" t="s">
        <v>12</v>
      </c>
      <c r="E19" s="11" t="s">
        <v>104</v>
      </c>
      <c r="F19" s="331">
        <v>45420</v>
      </c>
      <c r="G19" s="11" t="s">
        <v>123</v>
      </c>
      <c r="H19" s="195">
        <v>44.22</v>
      </c>
      <c r="I19" s="333">
        <v>10.03</v>
      </c>
      <c r="J19" s="476">
        <f t="shared" si="0"/>
        <v>39.784734</v>
      </c>
      <c r="K19" s="477"/>
    </row>
    <row r="20" spans="1:11">
      <c r="A20" s="228">
        <v>15</v>
      </c>
      <c r="B20" s="294" t="s">
        <v>134</v>
      </c>
      <c r="C20" s="11" t="s">
        <v>15</v>
      </c>
      <c r="D20" s="7" t="s">
        <v>12</v>
      </c>
      <c r="E20" s="11" t="s">
        <v>104</v>
      </c>
      <c r="F20" s="474">
        <v>45425</v>
      </c>
      <c r="G20" s="294" t="s">
        <v>48</v>
      </c>
      <c r="H20" s="424">
        <v>37.58</v>
      </c>
      <c r="I20" s="478">
        <v>10.08</v>
      </c>
      <c r="J20" s="476">
        <f t="shared" si="0"/>
        <v>33.791936</v>
      </c>
      <c r="K20" s="479" t="s">
        <v>66</v>
      </c>
    </row>
    <row r="21" spans="1:11">
      <c r="A21" s="228">
        <v>16</v>
      </c>
      <c r="B21" s="295"/>
      <c r="C21" s="11" t="s">
        <v>15</v>
      </c>
      <c r="D21" s="7" t="s">
        <v>12</v>
      </c>
      <c r="E21" s="11" t="s">
        <v>104</v>
      </c>
      <c r="F21" s="474">
        <v>45425</v>
      </c>
      <c r="G21" s="294" t="s">
        <v>59</v>
      </c>
      <c r="H21" s="424">
        <v>37.7</v>
      </c>
      <c r="I21" s="478">
        <v>10.08</v>
      </c>
      <c r="J21" s="476">
        <f t="shared" si="0"/>
        <v>33.89984</v>
      </c>
      <c r="K21" s="480"/>
    </row>
    <row r="22" spans="1:11">
      <c r="A22" s="228">
        <v>17</v>
      </c>
      <c r="B22" s="295"/>
      <c r="C22" s="11" t="s">
        <v>15</v>
      </c>
      <c r="D22" s="7" t="s">
        <v>12</v>
      </c>
      <c r="E22" s="11" t="s">
        <v>104</v>
      </c>
      <c r="F22" s="474">
        <v>45425</v>
      </c>
      <c r="G22" s="294" t="s">
        <v>45</v>
      </c>
      <c r="H22" s="424">
        <v>37.66</v>
      </c>
      <c r="I22" s="478">
        <v>10.08</v>
      </c>
      <c r="J22" s="476">
        <f t="shared" si="0"/>
        <v>33.863872</v>
      </c>
      <c r="K22" s="480"/>
    </row>
    <row r="23" spans="1:11">
      <c r="A23" s="228">
        <v>18</v>
      </c>
      <c r="B23" s="295"/>
      <c r="C23" s="11" t="s">
        <v>15</v>
      </c>
      <c r="D23" s="7" t="s">
        <v>12</v>
      </c>
      <c r="E23" s="11" t="s">
        <v>104</v>
      </c>
      <c r="F23" s="474">
        <v>45425</v>
      </c>
      <c r="G23" s="294" t="s">
        <v>46</v>
      </c>
      <c r="H23" s="424">
        <v>27.34</v>
      </c>
      <c r="I23" s="478">
        <v>10.08</v>
      </c>
      <c r="J23" s="476">
        <f t="shared" si="0"/>
        <v>24.584128</v>
      </c>
      <c r="K23" s="480"/>
    </row>
    <row r="24" spans="1:11">
      <c r="A24" s="228">
        <v>19</v>
      </c>
      <c r="B24" s="295"/>
      <c r="C24" s="11" t="s">
        <v>15</v>
      </c>
      <c r="D24" s="7" t="s">
        <v>12</v>
      </c>
      <c r="E24" s="11" t="s">
        <v>104</v>
      </c>
      <c r="F24" s="474">
        <v>45425</v>
      </c>
      <c r="G24" s="294" t="s">
        <v>97</v>
      </c>
      <c r="H24" s="424">
        <v>37.82</v>
      </c>
      <c r="I24" s="478">
        <v>10.08</v>
      </c>
      <c r="J24" s="476">
        <f t="shared" si="0"/>
        <v>34.007744</v>
      </c>
      <c r="K24" s="480"/>
    </row>
    <row r="25" spans="1:11">
      <c r="A25" s="228">
        <v>20</v>
      </c>
      <c r="B25" s="295"/>
      <c r="C25" s="11" t="s">
        <v>15</v>
      </c>
      <c r="D25" s="7" t="s">
        <v>12</v>
      </c>
      <c r="E25" s="11" t="s">
        <v>104</v>
      </c>
      <c r="F25" s="474">
        <v>45425</v>
      </c>
      <c r="G25" s="294" t="s">
        <v>44</v>
      </c>
      <c r="H25" s="424">
        <v>37.48</v>
      </c>
      <c r="I25" s="478">
        <v>10.08</v>
      </c>
      <c r="J25" s="476">
        <f t="shared" si="0"/>
        <v>33.702016</v>
      </c>
      <c r="K25" s="480"/>
    </row>
    <row r="26" spans="1:11">
      <c r="A26" s="228">
        <v>21</v>
      </c>
      <c r="B26" s="295"/>
      <c r="C26" s="11" t="s">
        <v>15</v>
      </c>
      <c r="D26" s="7" t="s">
        <v>12</v>
      </c>
      <c r="E26" s="11" t="s">
        <v>104</v>
      </c>
      <c r="F26" s="474">
        <v>45425</v>
      </c>
      <c r="G26" s="294" t="s">
        <v>61</v>
      </c>
      <c r="H26" s="424">
        <v>27.52</v>
      </c>
      <c r="I26" s="478">
        <v>10.08</v>
      </c>
      <c r="J26" s="476">
        <f t="shared" si="0"/>
        <v>24.745984</v>
      </c>
      <c r="K26" s="480"/>
    </row>
    <row r="27" spans="1:11">
      <c r="A27" s="228">
        <v>22</v>
      </c>
      <c r="B27" s="294" t="s">
        <v>135</v>
      </c>
      <c r="C27" s="11" t="s">
        <v>15</v>
      </c>
      <c r="D27" s="7" t="s">
        <v>12</v>
      </c>
      <c r="E27" s="11" t="s">
        <v>104</v>
      </c>
      <c r="F27" s="474">
        <v>45425</v>
      </c>
      <c r="G27" s="294" t="s">
        <v>117</v>
      </c>
      <c r="H27" s="424">
        <v>27.38</v>
      </c>
      <c r="I27" s="478">
        <v>10.31</v>
      </c>
      <c r="J27" s="476">
        <f t="shared" si="0"/>
        <v>24.557122</v>
      </c>
      <c r="K27" s="480"/>
    </row>
    <row r="28" spans="1:11">
      <c r="A28" s="228">
        <v>23</v>
      </c>
      <c r="B28" s="295"/>
      <c r="C28" s="11" t="s">
        <v>15</v>
      </c>
      <c r="D28" s="7" t="s">
        <v>12</v>
      </c>
      <c r="E28" s="11" t="s">
        <v>104</v>
      </c>
      <c r="F28" s="474">
        <v>45425</v>
      </c>
      <c r="G28" s="294" t="s">
        <v>51</v>
      </c>
      <c r="H28" s="424">
        <v>27.72</v>
      </c>
      <c r="I28" s="478">
        <v>10.31</v>
      </c>
      <c r="J28" s="476">
        <f t="shared" si="0"/>
        <v>24.862068</v>
      </c>
      <c r="K28" s="480"/>
    </row>
    <row r="29" spans="1:11">
      <c r="A29" s="228">
        <v>24</v>
      </c>
      <c r="B29" s="295"/>
      <c r="C29" s="11" t="s">
        <v>15</v>
      </c>
      <c r="D29" s="7" t="s">
        <v>12</v>
      </c>
      <c r="E29" s="11" t="s">
        <v>104</v>
      </c>
      <c r="F29" s="474">
        <v>45425</v>
      </c>
      <c r="G29" s="294" t="s">
        <v>47</v>
      </c>
      <c r="H29" s="424">
        <v>37.3</v>
      </c>
      <c r="I29" s="478">
        <v>10.31</v>
      </c>
      <c r="J29" s="476">
        <f t="shared" si="0"/>
        <v>33.45437</v>
      </c>
      <c r="K29" s="480"/>
    </row>
    <row r="30" spans="1:11">
      <c r="A30" s="228">
        <v>25</v>
      </c>
      <c r="B30" s="295"/>
      <c r="C30" s="11" t="s">
        <v>15</v>
      </c>
      <c r="D30" s="7" t="s">
        <v>12</v>
      </c>
      <c r="E30" s="11" t="s">
        <v>104</v>
      </c>
      <c r="F30" s="474">
        <v>45425</v>
      </c>
      <c r="G30" s="294" t="s">
        <v>55</v>
      </c>
      <c r="H30" s="424">
        <v>27.16</v>
      </c>
      <c r="I30" s="478">
        <v>10.31</v>
      </c>
      <c r="J30" s="476">
        <f t="shared" si="0"/>
        <v>24.359804</v>
      </c>
      <c r="K30" s="480"/>
    </row>
    <row r="31" spans="1:11">
      <c r="A31" s="228">
        <v>26</v>
      </c>
      <c r="B31" s="295"/>
      <c r="C31" s="11" t="s">
        <v>15</v>
      </c>
      <c r="D31" s="7" t="s">
        <v>12</v>
      </c>
      <c r="E31" s="11" t="s">
        <v>104</v>
      </c>
      <c r="F31" s="474">
        <v>45425</v>
      </c>
      <c r="G31" s="294" t="s">
        <v>56</v>
      </c>
      <c r="H31" s="424">
        <v>37.52</v>
      </c>
      <c r="I31" s="478">
        <v>10.31</v>
      </c>
      <c r="J31" s="476">
        <f t="shared" si="0"/>
        <v>33.651688</v>
      </c>
      <c r="K31" s="480"/>
    </row>
    <row r="32" spans="1:11">
      <c r="A32" s="228">
        <v>27</v>
      </c>
      <c r="B32" s="295"/>
      <c r="C32" s="11" t="s">
        <v>15</v>
      </c>
      <c r="D32" s="7" t="s">
        <v>12</v>
      </c>
      <c r="E32" s="11" t="s">
        <v>104</v>
      </c>
      <c r="F32" s="474">
        <v>45425</v>
      </c>
      <c r="G32" s="294" t="s">
        <v>57</v>
      </c>
      <c r="H32" s="424">
        <v>27.62</v>
      </c>
      <c r="I32" s="478">
        <v>10.31</v>
      </c>
      <c r="J32" s="476">
        <f t="shared" si="0"/>
        <v>24.772378</v>
      </c>
      <c r="K32" s="480"/>
    </row>
    <row r="33" spans="1:11">
      <c r="A33" s="228">
        <v>28</v>
      </c>
      <c r="B33" s="295"/>
      <c r="C33" s="11" t="s">
        <v>15</v>
      </c>
      <c r="D33" s="7" t="s">
        <v>12</v>
      </c>
      <c r="E33" s="11" t="s">
        <v>104</v>
      </c>
      <c r="F33" s="474">
        <v>45425</v>
      </c>
      <c r="G33" s="294" t="s">
        <v>53</v>
      </c>
      <c r="H33" s="424">
        <v>37.04</v>
      </c>
      <c r="I33" s="478">
        <v>10.31</v>
      </c>
      <c r="J33" s="476">
        <f t="shared" si="0"/>
        <v>33.221176</v>
      </c>
      <c r="K33" s="480"/>
    </row>
    <row r="34" spans="1:11">
      <c r="A34" s="228">
        <v>29</v>
      </c>
      <c r="B34" s="295"/>
      <c r="C34" s="11" t="s">
        <v>15</v>
      </c>
      <c r="D34" s="7" t="s">
        <v>12</v>
      </c>
      <c r="E34" s="11" t="s">
        <v>104</v>
      </c>
      <c r="F34" s="474">
        <v>45425</v>
      </c>
      <c r="G34" s="294" t="s">
        <v>58</v>
      </c>
      <c r="H34" s="424">
        <v>37.18</v>
      </c>
      <c r="I34" s="478">
        <v>10.31</v>
      </c>
      <c r="J34" s="476">
        <f t="shared" si="0"/>
        <v>33.346742</v>
      </c>
      <c r="K34" s="480"/>
    </row>
    <row r="35" spans="1:11">
      <c r="A35" s="228">
        <v>30</v>
      </c>
      <c r="B35" s="11" t="s">
        <v>136</v>
      </c>
      <c r="C35" s="11" t="s">
        <v>15</v>
      </c>
      <c r="D35" s="7" t="s">
        <v>12</v>
      </c>
      <c r="E35" s="11" t="s">
        <v>104</v>
      </c>
      <c r="F35" s="421">
        <v>45429</v>
      </c>
      <c r="G35" s="138" t="s">
        <v>137</v>
      </c>
      <c r="H35" s="424">
        <v>28.66</v>
      </c>
      <c r="I35" s="478">
        <v>10.31</v>
      </c>
      <c r="J35" s="476">
        <f t="shared" si="0"/>
        <v>25.705154</v>
      </c>
      <c r="K35" s="17" t="s">
        <v>66</v>
      </c>
    </row>
    <row r="36" spans="1:11">
      <c r="A36" s="228">
        <v>31</v>
      </c>
      <c r="B36" s="11"/>
      <c r="C36" s="11" t="s">
        <v>15</v>
      </c>
      <c r="D36" s="7" t="s">
        <v>12</v>
      </c>
      <c r="E36" s="11" t="s">
        <v>104</v>
      </c>
      <c r="F36" s="421">
        <v>45429</v>
      </c>
      <c r="G36" s="138" t="s">
        <v>76</v>
      </c>
      <c r="H36" s="424">
        <v>38.28</v>
      </c>
      <c r="I36" s="478">
        <v>10.31</v>
      </c>
      <c r="J36" s="476">
        <f t="shared" si="0"/>
        <v>34.333332</v>
      </c>
      <c r="K36" s="17"/>
    </row>
    <row r="37" spans="1:11">
      <c r="A37" s="228">
        <v>32</v>
      </c>
      <c r="B37" s="11"/>
      <c r="C37" s="11" t="s">
        <v>15</v>
      </c>
      <c r="D37" s="7" t="s">
        <v>12</v>
      </c>
      <c r="E37" s="11" t="s">
        <v>104</v>
      </c>
      <c r="F37" s="421">
        <v>45429</v>
      </c>
      <c r="G37" s="138" t="s">
        <v>87</v>
      </c>
      <c r="H37" s="424">
        <v>38.32</v>
      </c>
      <c r="I37" s="478">
        <v>10.31</v>
      </c>
      <c r="J37" s="476">
        <f t="shared" si="0"/>
        <v>34.369208</v>
      </c>
      <c r="K37" s="17"/>
    </row>
    <row r="38" spans="1:11">
      <c r="A38" s="228">
        <v>33</v>
      </c>
      <c r="B38" s="11"/>
      <c r="C38" s="11" t="s">
        <v>15</v>
      </c>
      <c r="D38" s="7" t="s">
        <v>12</v>
      </c>
      <c r="E38" s="11" t="s">
        <v>104</v>
      </c>
      <c r="F38" s="421">
        <v>45429</v>
      </c>
      <c r="G38" s="138" t="s">
        <v>65</v>
      </c>
      <c r="H38" s="424">
        <v>28.76</v>
      </c>
      <c r="I38" s="478">
        <v>10.31</v>
      </c>
      <c r="J38" s="476">
        <f t="shared" si="0"/>
        <v>25.794844</v>
      </c>
      <c r="K38" s="17"/>
    </row>
    <row r="39" spans="1:11">
      <c r="A39" s="228">
        <v>34</v>
      </c>
      <c r="B39" s="11"/>
      <c r="C39" s="11" t="s">
        <v>15</v>
      </c>
      <c r="D39" s="7" t="s">
        <v>12</v>
      </c>
      <c r="E39" s="11" t="s">
        <v>104</v>
      </c>
      <c r="F39" s="421">
        <v>45429</v>
      </c>
      <c r="G39" s="138" t="s">
        <v>72</v>
      </c>
      <c r="H39" s="424">
        <v>38.02</v>
      </c>
      <c r="I39" s="478">
        <v>10.31</v>
      </c>
      <c r="J39" s="476">
        <f t="shared" si="0"/>
        <v>34.100138</v>
      </c>
      <c r="K39" s="17"/>
    </row>
    <row r="40" spans="1:11">
      <c r="A40" s="228">
        <v>35</v>
      </c>
      <c r="B40" s="11"/>
      <c r="C40" s="11" t="s">
        <v>15</v>
      </c>
      <c r="D40" s="7" t="s">
        <v>12</v>
      </c>
      <c r="E40" s="11" t="s">
        <v>104</v>
      </c>
      <c r="F40" s="421">
        <v>45429</v>
      </c>
      <c r="G40" s="138" t="s">
        <v>67</v>
      </c>
      <c r="H40" s="424">
        <v>28.24</v>
      </c>
      <c r="I40" s="478">
        <v>10.31</v>
      </c>
      <c r="J40" s="476">
        <f t="shared" si="0"/>
        <v>25.328456</v>
      </c>
      <c r="K40" s="17"/>
    </row>
    <row r="41" spans="1:11">
      <c r="A41" s="228">
        <v>36</v>
      </c>
      <c r="B41" s="11" t="s">
        <v>138</v>
      </c>
      <c r="C41" s="11" t="s">
        <v>15</v>
      </c>
      <c r="D41" s="7" t="s">
        <v>12</v>
      </c>
      <c r="E41" s="11" t="s">
        <v>104</v>
      </c>
      <c r="F41" s="421">
        <v>45429</v>
      </c>
      <c r="G41" s="138" t="s">
        <v>73</v>
      </c>
      <c r="H41" s="424">
        <v>38.68</v>
      </c>
      <c r="I41" s="478">
        <v>10.43</v>
      </c>
      <c r="J41" s="476">
        <f t="shared" si="0"/>
        <v>34.645676</v>
      </c>
      <c r="K41" s="17"/>
    </row>
    <row r="42" spans="1:11">
      <c r="A42" s="228">
        <v>37</v>
      </c>
      <c r="B42" s="11"/>
      <c r="C42" s="11" t="s">
        <v>15</v>
      </c>
      <c r="D42" s="7" t="s">
        <v>12</v>
      </c>
      <c r="E42" s="11" t="s">
        <v>104</v>
      </c>
      <c r="F42" s="421">
        <v>45429</v>
      </c>
      <c r="G42" s="138" t="s">
        <v>77</v>
      </c>
      <c r="H42" s="424">
        <v>38.44</v>
      </c>
      <c r="I42" s="478">
        <v>10.43</v>
      </c>
      <c r="J42" s="476">
        <f t="shared" si="0"/>
        <v>34.430708</v>
      </c>
      <c r="K42" s="17"/>
    </row>
    <row r="43" spans="1:11">
      <c r="A43" s="228">
        <v>38</v>
      </c>
      <c r="B43" s="11"/>
      <c r="C43" s="11" t="s">
        <v>15</v>
      </c>
      <c r="D43" s="7" t="s">
        <v>12</v>
      </c>
      <c r="E43" s="11" t="s">
        <v>104</v>
      </c>
      <c r="F43" s="421">
        <v>45429</v>
      </c>
      <c r="G43" s="138" t="s">
        <v>95</v>
      </c>
      <c r="H43" s="424">
        <v>38.4</v>
      </c>
      <c r="I43" s="478">
        <v>10.43</v>
      </c>
      <c r="J43" s="476">
        <f t="shared" si="0"/>
        <v>34.39488</v>
      </c>
      <c r="K43" s="17"/>
    </row>
    <row r="44" spans="1:11">
      <c r="A44" s="228">
        <v>39</v>
      </c>
      <c r="B44" s="11"/>
      <c r="C44" s="11" t="s">
        <v>15</v>
      </c>
      <c r="D44" s="7" t="s">
        <v>12</v>
      </c>
      <c r="E44" s="11" t="s">
        <v>104</v>
      </c>
      <c r="F44" s="421">
        <v>45429</v>
      </c>
      <c r="G44" s="138" t="s">
        <v>75</v>
      </c>
      <c r="H44" s="424">
        <v>38.14</v>
      </c>
      <c r="I44" s="478">
        <v>10.43</v>
      </c>
      <c r="J44" s="476">
        <f t="shared" si="0"/>
        <v>34.161998</v>
      </c>
      <c r="K44" s="17"/>
    </row>
    <row r="45" spans="1:11">
      <c r="A45" s="228">
        <v>40</v>
      </c>
      <c r="B45" s="11"/>
      <c r="C45" s="11" t="s">
        <v>15</v>
      </c>
      <c r="D45" s="7" t="s">
        <v>12</v>
      </c>
      <c r="E45" s="11" t="s">
        <v>104</v>
      </c>
      <c r="F45" s="421">
        <v>45429</v>
      </c>
      <c r="G45" s="138" t="s">
        <v>32</v>
      </c>
      <c r="H45" s="424">
        <v>45.5</v>
      </c>
      <c r="I45" s="478">
        <v>10.43</v>
      </c>
      <c r="J45" s="476">
        <f t="shared" si="0"/>
        <v>40.75435</v>
      </c>
      <c r="K45" s="17"/>
    </row>
    <row r="46" spans="1:11">
      <c r="A46" s="228">
        <v>41</v>
      </c>
      <c r="B46" s="294" t="s">
        <v>139</v>
      </c>
      <c r="C46" s="11" t="s">
        <v>15</v>
      </c>
      <c r="D46" s="7" t="s">
        <v>12</v>
      </c>
      <c r="E46" s="11" t="s">
        <v>104</v>
      </c>
      <c r="F46" s="474">
        <v>45431</v>
      </c>
      <c r="G46" s="294" t="s">
        <v>83</v>
      </c>
      <c r="H46" s="424">
        <v>28.7</v>
      </c>
      <c r="I46" s="478">
        <v>10.93</v>
      </c>
      <c r="J46" s="490">
        <f t="shared" si="0"/>
        <v>25.56309</v>
      </c>
      <c r="K46" s="17" t="s">
        <v>66</v>
      </c>
    </row>
    <row r="47" spans="1:11">
      <c r="A47" s="228">
        <v>42</v>
      </c>
      <c r="B47" s="295"/>
      <c r="C47" s="11" t="s">
        <v>15</v>
      </c>
      <c r="D47" s="7" t="s">
        <v>12</v>
      </c>
      <c r="E47" s="11" t="s">
        <v>104</v>
      </c>
      <c r="F47" s="474">
        <v>45431</v>
      </c>
      <c r="G47" s="294" t="s">
        <v>29</v>
      </c>
      <c r="H47" s="424">
        <v>28.68</v>
      </c>
      <c r="I47" s="478">
        <v>10.93</v>
      </c>
      <c r="J47" s="490">
        <f t="shared" si="0"/>
        <v>25.545276</v>
      </c>
      <c r="K47" s="17"/>
    </row>
    <row r="48" spans="1:11">
      <c r="A48" s="228">
        <v>43</v>
      </c>
      <c r="B48" s="295"/>
      <c r="C48" s="11" t="s">
        <v>15</v>
      </c>
      <c r="D48" s="7" t="s">
        <v>12</v>
      </c>
      <c r="E48" s="11" t="s">
        <v>104</v>
      </c>
      <c r="F48" s="474">
        <v>45431</v>
      </c>
      <c r="G48" s="294" t="s">
        <v>111</v>
      </c>
      <c r="H48" s="424">
        <v>38.46</v>
      </c>
      <c r="I48" s="478">
        <v>10.93</v>
      </c>
      <c r="J48" s="490">
        <f t="shared" si="0"/>
        <v>34.256322</v>
      </c>
      <c r="K48" s="17"/>
    </row>
    <row r="49" spans="1:11">
      <c r="A49" s="228">
        <v>44</v>
      </c>
      <c r="B49" s="295"/>
      <c r="C49" s="11" t="s">
        <v>15</v>
      </c>
      <c r="D49" s="7" t="s">
        <v>12</v>
      </c>
      <c r="E49" s="11" t="s">
        <v>104</v>
      </c>
      <c r="F49" s="474">
        <v>45431</v>
      </c>
      <c r="G49" s="294" t="s">
        <v>94</v>
      </c>
      <c r="H49" s="424">
        <v>38.74</v>
      </c>
      <c r="I49" s="478">
        <v>10.93</v>
      </c>
      <c r="J49" s="490">
        <f t="shared" si="0"/>
        <v>34.505718</v>
      </c>
      <c r="K49" s="17"/>
    </row>
    <row r="50" spans="1:11">
      <c r="A50" s="228">
        <v>45</v>
      </c>
      <c r="B50" s="295"/>
      <c r="C50" s="11" t="s">
        <v>15</v>
      </c>
      <c r="D50" s="7" t="s">
        <v>12</v>
      </c>
      <c r="E50" s="11" t="s">
        <v>104</v>
      </c>
      <c r="F50" s="474">
        <v>45431</v>
      </c>
      <c r="G50" s="294" t="s">
        <v>34</v>
      </c>
      <c r="H50" s="424">
        <v>37.9</v>
      </c>
      <c r="I50" s="478">
        <v>10.93</v>
      </c>
      <c r="J50" s="490">
        <f t="shared" si="0"/>
        <v>33.75753</v>
      </c>
      <c r="K50" s="17"/>
    </row>
    <row r="51" spans="1:11">
      <c r="A51" s="228">
        <v>46</v>
      </c>
      <c r="B51" s="295"/>
      <c r="C51" s="11" t="s">
        <v>15</v>
      </c>
      <c r="D51" s="7" t="s">
        <v>12</v>
      </c>
      <c r="E51" s="11" t="s">
        <v>104</v>
      </c>
      <c r="F51" s="474">
        <v>45431</v>
      </c>
      <c r="G51" s="294" t="s">
        <v>108</v>
      </c>
      <c r="H51" s="424">
        <v>38.2</v>
      </c>
      <c r="I51" s="478">
        <v>10.93</v>
      </c>
      <c r="J51" s="490">
        <f t="shared" si="0"/>
        <v>34.02474</v>
      </c>
      <c r="K51" s="17"/>
    </row>
    <row r="52" spans="1:11">
      <c r="A52" s="228">
        <v>47</v>
      </c>
      <c r="B52" s="294" t="s">
        <v>140</v>
      </c>
      <c r="C52" s="11" t="s">
        <v>15</v>
      </c>
      <c r="D52" s="7" t="s">
        <v>12</v>
      </c>
      <c r="E52" s="11" t="s">
        <v>104</v>
      </c>
      <c r="F52" s="474">
        <v>45431</v>
      </c>
      <c r="G52" s="294" t="s">
        <v>125</v>
      </c>
      <c r="H52" s="424">
        <v>38.1</v>
      </c>
      <c r="I52" s="478">
        <v>10.78</v>
      </c>
      <c r="J52" s="490">
        <f t="shared" si="0"/>
        <v>33.99282</v>
      </c>
      <c r="K52" s="17"/>
    </row>
    <row r="53" spans="1:11">
      <c r="A53" s="228">
        <v>48</v>
      </c>
      <c r="B53" s="295"/>
      <c r="C53" s="11" t="s">
        <v>15</v>
      </c>
      <c r="D53" s="7" t="s">
        <v>12</v>
      </c>
      <c r="E53" s="11" t="s">
        <v>104</v>
      </c>
      <c r="F53" s="474">
        <v>45431</v>
      </c>
      <c r="G53" s="294" t="s">
        <v>28</v>
      </c>
      <c r="H53" s="424">
        <v>28.36</v>
      </c>
      <c r="I53" s="478">
        <v>10.78</v>
      </c>
      <c r="J53" s="490">
        <f t="shared" si="0"/>
        <v>25.302792</v>
      </c>
      <c r="K53" s="17"/>
    </row>
    <row r="54" spans="1:11">
      <c r="A54" s="228">
        <v>49</v>
      </c>
      <c r="B54" s="295"/>
      <c r="C54" s="11" t="s">
        <v>15</v>
      </c>
      <c r="D54" s="7" t="s">
        <v>12</v>
      </c>
      <c r="E54" s="11" t="s">
        <v>104</v>
      </c>
      <c r="F54" s="474">
        <v>45431</v>
      </c>
      <c r="G54" s="294" t="s">
        <v>88</v>
      </c>
      <c r="H54" s="424">
        <v>27.94</v>
      </c>
      <c r="I54" s="478">
        <v>10.78</v>
      </c>
      <c r="J54" s="490">
        <f t="shared" si="0"/>
        <v>24.928068</v>
      </c>
      <c r="K54" s="17"/>
    </row>
    <row r="55" spans="1:11">
      <c r="A55" s="228">
        <v>50</v>
      </c>
      <c r="B55" s="295"/>
      <c r="C55" s="11" t="s">
        <v>15</v>
      </c>
      <c r="D55" s="7" t="s">
        <v>12</v>
      </c>
      <c r="E55" s="11" t="s">
        <v>104</v>
      </c>
      <c r="F55" s="474">
        <v>45431</v>
      </c>
      <c r="G55" s="294" t="s">
        <v>141</v>
      </c>
      <c r="H55" s="424">
        <v>29.64</v>
      </c>
      <c r="I55" s="478">
        <v>10.78</v>
      </c>
      <c r="J55" s="490">
        <f t="shared" si="0"/>
        <v>26.444808</v>
      </c>
      <c r="K55" s="17"/>
    </row>
    <row r="56" spans="1:11">
      <c r="A56" s="228">
        <v>51</v>
      </c>
      <c r="B56" s="295"/>
      <c r="C56" s="11" t="s">
        <v>15</v>
      </c>
      <c r="D56" s="7" t="s">
        <v>12</v>
      </c>
      <c r="E56" s="11" t="s">
        <v>104</v>
      </c>
      <c r="F56" s="474">
        <v>45431</v>
      </c>
      <c r="G56" s="294" t="s">
        <v>112</v>
      </c>
      <c r="H56" s="424">
        <v>29.62</v>
      </c>
      <c r="I56" s="478">
        <v>10.78</v>
      </c>
      <c r="J56" s="490">
        <f t="shared" si="0"/>
        <v>26.426964</v>
      </c>
      <c r="K56" s="17"/>
    </row>
    <row r="57" spans="1:11">
      <c r="A57" s="228">
        <v>52</v>
      </c>
      <c r="B57" s="295"/>
      <c r="C57" s="11" t="s">
        <v>15</v>
      </c>
      <c r="D57" s="7" t="s">
        <v>12</v>
      </c>
      <c r="E57" s="11" t="s">
        <v>104</v>
      </c>
      <c r="F57" s="474">
        <v>45431</v>
      </c>
      <c r="G57" s="294" t="s">
        <v>114</v>
      </c>
      <c r="H57" s="424">
        <v>38.16</v>
      </c>
      <c r="I57" s="478">
        <v>10.78</v>
      </c>
      <c r="J57" s="490">
        <f t="shared" si="0"/>
        <v>34.046352</v>
      </c>
      <c r="K57" s="17"/>
    </row>
    <row r="58" spans="1:11">
      <c r="A58" s="228">
        <v>53</v>
      </c>
      <c r="B58" s="295"/>
      <c r="C58" s="11" t="s">
        <v>15</v>
      </c>
      <c r="D58" s="7" t="s">
        <v>12</v>
      </c>
      <c r="E58" s="11" t="s">
        <v>104</v>
      </c>
      <c r="F58" s="474">
        <v>45431</v>
      </c>
      <c r="G58" s="294" t="s">
        <v>109</v>
      </c>
      <c r="H58" s="424">
        <v>38.4</v>
      </c>
      <c r="I58" s="478">
        <v>10.78</v>
      </c>
      <c r="J58" s="490">
        <f t="shared" si="0"/>
        <v>34.26048</v>
      </c>
      <c r="K58" s="17"/>
    </row>
    <row r="59" spans="1:11">
      <c r="A59" s="228">
        <v>54</v>
      </c>
      <c r="B59" s="294" t="s">
        <v>142</v>
      </c>
      <c r="C59" s="11" t="s">
        <v>15</v>
      </c>
      <c r="D59" s="7" t="s">
        <v>12</v>
      </c>
      <c r="E59" s="11" t="s">
        <v>104</v>
      </c>
      <c r="F59" s="474">
        <v>45431</v>
      </c>
      <c r="G59" s="294" t="s">
        <v>115</v>
      </c>
      <c r="H59" s="424">
        <v>38.38</v>
      </c>
      <c r="I59" s="478">
        <v>10.4</v>
      </c>
      <c r="J59" s="490">
        <f t="shared" si="0"/>
        <v>34.38848</v>
      </c>
      <c r="K59" s="17"/>
    </row>
    <row r="60" spans="1:11">
      <c r="A60" s="228">
        <v>55</v>
      </c>
      <c r="B60" s="295"/>
      <c r="C60" s="11" t="s">
        <v>15</v>
      </c>
      <c r="D60" s="7" t="s">
        <v>12</v>
      </c>
      <c r="E60" s="11" t="s">
        <v>104</v>
      </c>
      <c r="F60" s="474">
        <v>45431</v>
      </c>
      <c r="G60" s="294" t="s">
        <v>33</v>
      </c>
      <c r="H60" s="424">
        <v>40.76</v>
      </c>
      <c r="I60" s="478">
        <v>10.4</v>
      </c>
      <c r="J60" s="490">
        <f t="shared" si="0"/>
        <v>36.52096</v>
      </c>
      <c r="K60" s="17"/>
    </row>
    <row r="61" spans="1:11">
      <c r="A61" s="228">
        <v>56</v>
      </c>
      <c r="B61" s="295"/>
      <c r="C61" s="11" t="s">
        <v>15</v>
      </c>
      <c r="D61" s="7" t="s">
        <v>12</v>
      </c>
      <c r="E61" s="11" t="s">
        <v>104</v>
      </c>
      <c r="F61" s="474">
        <v>45431</v>
      </c>
      <c r="G61" s="294" t="s">
        <v>32</v>
      </c>
      <c r="H61" s="424">
        <v>40.28</v>
      </c>
      <c r="I61" s="478">
        <v>10.4</v>
      </c>
      <c r="J61" s="490">
        <f t="shared" si="0"/>
        <v>36.09088</v>
      </c>
      <c r="K61" s="17"/>
    </row>
    <row r="62" spans="1:11">
      <c r="A62" s="228">
        <v>57</v>
      </c>
      <c r="B62" s="295"/>
      <c r="C62" s="11" t="s">
        <v>15</v>
      </c>
      <c r="D62" s="7" t="s">
        <v>12</v>
      </c>
      <c r="E62" s="11" t="s">
        <v>104</v>
      </c>
      <c r="F62" s="474">
        <v>45431</v>
      </c>
      <c r="G62" s="294" t="s">
        <v>37</v>
      </c>
      <c r="H62" s="424">
        <v>48.26</v>
      </c>
      <c r="I62" s="478">
        <v>10.4</v>
      </c>
      <c r="J62" s="490">
        <f t="shared" si="0"/>
        <v>43.24096</v>
      </c>
      <c r="K62" s="17"/>
    </row>
    <row r="63" spans="1:11">
      <c r="A63" s="228">
        <v>58</v>
      </c>
      <c r="B63" s="295"/>
      <c r="C63" s="11" t="s">
        <v>15</v>
      </c>
      <c r="D63" s="7" t="s">
        <v>12</v>
      </c>
      <c r="E63" s="11" t="s">
        <v>104</v>
      </c>
      <c r="F63" s="474">
        <v>45431</v>
      </c>
      <c r="G63" s="294" t="s">
        <v>123</v>
      </c>
      <c r="H63" s="424">
        <v>47.64</v>
      </c>
      <c r="I63" s="478">
        <v>10.4</v>
      </c>
      <c r="J63" s="490">
        <f t="shared" si="0"/>
        <v>42.68544</v>
      </c>
      <c r="K63" s="17"/>
    </row>
    <row r="64" spans="1:11">
      <c r="A64" s="228">
        <v>59</v>
      </c>
      <c r="B64" s="294" t="s">
        <v>143</v>
      </c>
      <c r="C64" s="11" t="s">
        <v>15</v>
      </c>
      <c r="D64" s="7" t="s">
        <v>12</v>
      </c>
      <c r="E64" s="11" t="s">
        <v>104</v>
      </c>
      <c r="F64" s="474">
        <v>45431</v>
      </c>
      <c r="G64" s="294" t="s">
        <v>38</v>
      </c>
      <c r="H64" s="424">
        <v>48.54</v>
      </c>
      <c r="I64" s="478">
        <v>10.39</v>
      </c>
      <c r="J64" s="490">
        <f t="shared" si="0"/>
        <v>43.496694</v>
      </c>
      <c r="K64" s="17"/>
    </row>
    <row r="65" spans="1:11">
      <c r="A65" s="228">
        <v>60</v>
      </c>
      <c r="B65" s="295"/>
      <c r="C65" s="11" t="s">
        <v>15</v>
      </c>
      <c r="D65" s="7" t="s">
        <v>12</v>
      </c>
      <c r="E65" s="11" t="s">
        <v>104</v>
      </c>
      <c r="F65" s="474">
        <v>45431</v>
      </c>
      <c r="G65" s="294" t="s">
        <v>40</v>
      </c>
      <c r="H65" s="424">
        <v>47.86</v>
      </c>
      <c r="I65" s="478">
        <v>10.39</v>
      </c>
      <c r="J65" s="490">
        <f t="shared" si="0"/>
        <v>42.887346</v>
      </c>
      <c r="K65" s="17"/>
    </row>
    <row r="66" spans="1:11">
      <c r="A66" s="228">
        <v>61</v>
      </c>
      <c r="B66" s="295"/>
      <c r="C66" s="11" t="s">
        <v>15</v>
      </c>
      <c r="D66" s="7" t="s">
        <v>12</v>
      </c>
      <c r="E66" s="11" t="s">
        <v>104</v>
      </c>
      <c r="F66" s="474">
        <v>45431</v>
      </c>
      <c r="G66" s="294" t="s">
        <v>120</v>
      </c>
      <c r="H66" s="424">
        <v>47.9</v>
      </c>
      <c r="I66" s="478">
        <v>10.39</v>
      </c>
      <c r="J66" s="490">
        <f t="shared" si="0"/>
        <v>42.92319</v>
      </c>
      <c r="K66" s="17"/>
    </row>
    <row r="67" spans="1:11">
      <c r="A67" s="228">
        <v>62</v>
      </c>
      <c r="B67" s="295"/>
      <c r="C67" s="11" t="s">
        <v>15</v>
      </c>
      <c r="D67" s="7" t="s">
        <v>12</v>
      </c>
      <c r="E67" s="11" t="s">
        <v>104</v>
      </c>
      <c r="F67" s="474">
        <v>45431</v>
      </c>
      <c r="G67" s="294" t="s">
        <v>129</v>
      </c>
      <c r="H67" s="424">
        <v>37.42</v>
      </c>
      <c r="I67" s="478">
        <v>10.39</v>
      </c>
      <c r="J67" s="490">
        <f t="shared" si="0"/>
        <v>33.532062</v>
      </c>
      <c r="K67" s="17"/>
    </row>
    <row r="68" spans="1:11">
      <c r="A68" s="228">
        <v>63</v>
      </c>
      <c r="B68" s="295"/>
      <c r="C68" s="11" t="s">
        <v>15</v>
      </c>
      <c r="D68" s="7" t="s">
        <v>12</v>
      </c>
      <c r="E68" s="11" t="s">
        <v>104</v>
      </c>
      <c r="F68" s="474">
        <v>45431</v>
      </c>
      <c r="G68" s="294" t="s">
        <v>144</v>
      </c>
      <c r="H68" s="424">
        <v>38.02</v>
      </c>
      <c r="I68" s="478">
        <v>10.39</v>
      </c>
      <c r="J68" s="490">
        <f t="shared" si="0"/>
        <v>34.069722</v>
      </c>
      <c r="K68" s="17"/>
    </row>
    <row r="69" spans="1:11">
      <c r="A69" s="228">
        <v>64</v>
      </c>
      <c r="B69" s="295"/>
      <c r="C69" s="11" t="s">
        <v>15</v>
      </c>
      <c r="D69" s="7" t="s">
        <v>12</v>
      </c>
      <c r="E69" s="11" t="s">
        <v>104</v>
      </c>
      <c r="F69" s="474">
        <v>45431</v>
      </c>
      <c r="G69" s="294" t="s">
        <v>106</v>
      </c>
      <c r="H69" s="424">
        <v>38.5</v>
      </c>
      <c r="I69" s="478">
        <v>10.39</v>
      </c>
      <c r="J69" s="490">
        <f t="shared" si="0"/>
        <v>34.49985</v>
      </c>
      <c r="K69" s="17"/>
    </row>
    <row r="70" ht="17.55" spans="1:11">
      <c r="A70" s="481" t="s">
        <v>101</v>
      </c>
      <c r="B70" s="316"/>
      <c r="C70" s="317"/>
      <c r="D70" s="172"/>
      <c r="E70" s="317"/>
      <c r="F70" s="318"/>
      <c r="G70" s="317"/>
      <c r="H70" s="320">
        <f>SUM(H6:H69)</f>
        <v>2322.92</v>
      </c>
      <c r="I70" s="335">
        <f>AVERAGE(I6:I69)</f>
        <v>10.4309375</v>
      </c>
      <c r="J70" s="488">
        <f>SUM(J6:J69)</f>
        <v>2080.798442</v>
      </c>
      <c r="K70" s="321"/>
    </row>
    <row r="71" ht="17.55"/>
    <row r="72" spans="1:11">
      <c r="A72" s="160" t="s">
        <v>102</v>
      </c>
      <c r="B72" s="161"/>
      <c r="C72" s="161"/>
      <c r="D72" s="161"/>
      <c r="E72" s="161"/>
      <c r="F72" s="161"/>
      <c r="G72" s="161"/>
      <c r="H72" s="161"/>
      <c r="I72" s="161"/>
      <c r="J72" s="161"/>
      <c r="K72" s="168"/>
    </row>
    <row r="73" spans="1:11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9"/>
    </row>
    <row r="74" spans="1:11">
      <c r="A74" s="162"/>
      <c r="B74" s="163"/>
      <c r="C74" s="163"/>
      <c r="D74" s="163"/>
      <c r="E74" s="163"/>
      <c r="F74" s="163"/>
      <c r="G74" s="163"/>
      <c r="H74" s="163"/>
      <c r="I74" s="163"/>
      <c r="J74" s="163"/>
      <c r="K74" s="169"/>
    </row>
    <row r="75" spans="1:11">
      <c r="A75" s="42" t="s">
        <v>1</v>
      </c>
      <c r="B75" s="7" t="s">
        <v>2</v>
      </c>
      <c r="C75" s="7" t="s">
        <v>3</v>
      </c>
      <c r="D75" s="7" t="s">
        <v>3</v>
      </c>
      <c r="E75" s="7" t="s">
        <v>4</v>
      </c>
      <c r="F75" s="7" t="s">
        <v>5</v>
      </c>
      <c r="G75" s="7" t="s">
        <v>6</v>
      </c>
      <c r="H75" s="7" t="s">
        <v>7</v>
      </c>
      <c r="I75" s="7" t="s">
        <v>8</v>
      </c>
      <c r="J75" s="7" t="s">
        <v>9</v>
      </c>
      <c r="K75" s="147" t="s">
        <v>10</v>
      </c>
    </row>
    <row r="76" spans="1:11">
      <c r="A76" s="42"/>
      <c r="B76" s="7"/>
      <c r="C76" s="7" t="s">
        <v>11</v>
      </c>
      <c r="D76" s="7" t="s">
        <v>12</v>
      </c>
      <c r="E76" s="7"/>
      <c r="F76" s="7"/>
      <c r="G76" s="7"/>
      <c r="H76" s="7" t="s">
        <v>13</v>
      </c>
      <c r="I76" s="7"/>
      <c r="J76" s="7"/>
      <c r="K76" s="147"/>
    </row>
    <row r="77" spans="1:11">
      <c r="A77" s="228">
        <v>1</v>
      </c>
      <c r="B77" s="11" t="s">
        <v>132</v>
      </c>
      <c r="C77" s="11" t="s">
        <v>15</v>
      </c>
      <c r="D77" s="7" t="s">
        <v>12</v>
      </c>
      <c r="E77" s="11" t="s">
        <v>16</v>
      </c>
      <c r="F77" s="331">
        <v>45438</v>
      </c>
      <c r="G77" s="11" t="s">
        <v>38</v>
      </c>
      <c r="H77" s="195">
        <v>52.88</v>
      </c>
      <c r="I77" s="302">
        <v>10.44</v>
      </c>
      <c r="J77" s="490">
        <f t="shared" ref="J77:J99" si="1">H77-(H77*I77)%</f>
        <v>47.359328</v>
      </c>
      <c r="K77" s="477" t="s">
        <v>66</v>
      </c>
    </row>
    <row r="78" spans="1:11">
      <c r="A78" s="228">
        <v>2</v>
      </c>
      <c r="B78" s="11"/>
      <c r="C78" s="11" t="s">
        <v>15</v>
      </c>
      <c r="D78" s="7" t="s">
        <v>12</v>
      </c>
      <c r="E78" s="11" t="s">
        <v>16</v>
      </c>
      <c r="F78" s="331">
        <v>45438</v>
      </c>
      <c r="G78" s="11" t="s">
        <v>123</v>
      </c>
      <c r="H78" s="195">
        <v>51.7</v>
      </c>
      <c r="I78" s="302">
        <v>10.44</v>
      </c>
      <c r="J78" s="490">
        <f t="shared" si="1"/>
        <v>46.30252</v>
      </c>
      <c r="K78" s="477"/>
    </row>
    <row r="79" spans="1:11">
      <c r="A79" s="228">
        <v>3</v>
      </c>
      <c r="B79" s="11"/>
      <c r="C79" s="11" t="s">
        <v>15</v>
      </c>
      <c r="D79" s="7" t="s">
        <v>12</v>
      </c>
      <c r="E79" s="11" t="s">
        <v>16</v>
      </c>
      <c r="F79" s="331">
        <v>45438</v>
      </c>
      <c r="G79" s="11" t="s">
        <v>81</v>
      </c>
      <c r="H79" s="195">
        <v>52.82</v>
      </c>
      <c r="I79" s="302">
        <v>10.44</v>
      </c>
      <c r="J79" s="490">
        <f t="shared" si="1"/>
        <v>47.305592</v>
      </c>
      <c r="K79" s="477"/>
    </row>
    <row r="80" spans="1:11">
      <c r="A80" s="228">
        <v>4</v>
      </c>
      <c r="B80" s="11"/>
      <c r="C80" s="11" t="s">
        <v>15</v>
      </c>
      <c r="D80" s="7" t="s">
        <v>12</v>
      </c>
      <c r="E80" s="11" t="s">
        <v>16</v>
      </c>
      <c r="F80" s="331">
        <v>45438</v>
      </c>
      <c r="G80" s="11" t="s">
        <v>93</v>
      </c>
      <c r="H80" s="195">
        <v>35.52</v>
      </c>
      <c r="I80" s="302">
        <v>10.44</v>
      </c>
      <c r="J80" s="490">
        <f t="shared" si="1"/>
        <v>31.811712</v>
      </c>
      <c r="K80" s="477"/>
    </row>
    <row r="81" spans="1:11">
      <c r="A81" s="228">
        <v>5</v>
      </c>
      <c r="B81" s="11"/>
      <c r="C81" s="11" t="s">
        <v>15</v>
      </c>
      <c r="D81" s="7" t="s">
        <v>12</v>
      </c>
      <c r="E81" s="11" t="s">
        <v>16</v>
      </c>
      <c r="F81" s="331">
        <v>45438</v>
      </c>
      <c r="G81" s="11" t="s">
        <v>32</v>
      </c>
      <c r="H81" s="195">
        <v>46.38</v>
      </c>
      <c r="I81" s="302">
        <v>10.44</v>
      </c>
      <c r="J81" s="490">
        <f t="shared" si="1"/>
        <v>41.537928</v>
      </c>
      <c r="K81" s="477"/>
    </row>
    <row r="82" spans="1:11">
      <c r="A82" s="228">
        <v>6</v>
      </c>
      <c r="B82" s="11" t="s">
        <v>133</v>
      </c>
      <c r="C82" s="11" t="s">
        <v>15</v>
      </c>
      <c r="D82" s="7" t="s">
        <v>12</v>
      </c>
      <c r="E82" s="11" t="s">
        <v>16</v>
      </c>
      <c r="F82" s="331">
        <v>45438</v>
      </c>
      <c r="G82" s="11" t="s">
        <v>120</v>
      </c>
      <c r="H82" s="195">
        <v>51.86</v>
      </c>
      <c r="I82" s="302">
        <v>10.29</v>
      </c>
      <c r="J82" s="490">
        <f t="shared" si="1"/>
        <v>46.523606</v>
      </c>
      <c r="K82" s="477"/>
    </row>
    <row r="83" spans="1:11">
      <c r="A83" s="228">
        <v>7</v>
      </c>
      <c r="B83" s="11"/>
      <c r="C83" s="11" t="s">
        <v>15</v>
      </c>
      <c r="D83" s="7" t="s">
        <v>12</v>
      </c>
      <c r="E83" s="11" t="s">
        <v>16</v>
      </c>
      <c r="F83" s="331">
        <v>45438</v>
      </c>
      <c r="G83" s="11" t="s">
        <v>37</v>
      </c>
      <c r="H83" s="195">
        <v>51.76</v>
      </c>
      <c r="I83" s="302">
        <v>10.29</v>
      </c>
      <c r="J83" s="490">
        <f t="shared" si="1"/>
        <v>46.433896</v>
      </c>
      <c r="K83" s="477"/>
    </row>
    <row r="84" spans="1:11">
      <c r="A84" s="228">
        <v>8</v>
      </c>
      <c r="B84" s="11"/>
      <c r="C84" s="11" t="s">
        <v>15</v>
      </c>
      <c r="D84" s="7" t="s">
        <v>12</v>
      </c>
      <c r="E84" s="11" t="s">
        <v>16</v>
      </c>
      <c r="F84" s="331">
        <v>45438</v>
      </c>
      <c r="G84" s="11" t="s">
        <v>125</v>
      </c>
      <c r="H84" s="195">
        <v>38.24</v>
      </c>
      <c r="I84" s="302">
        <v>10.29</v>
      </c>
      <c r="J84" s="490">
        <f t="shared" si="1"/>
        <v>34.305104</v>
      </c>
      <c r="K84" s="477"/>
    </row>
    <row r="85" spans="1:11">
      <c r="A85" s="228">
        <v>9</v>
      </c>
      <c r="B85" s="11"/>
      <c r="C85" s="11" t="s">
        <v>15</v>
      </c>
      <c r="D85" s="7" t="s">
        <v>12</v>
      </c>
      <c r="E85" s="11" t="s">
        <v>16</v>
      </c>
      <c r="F85" s="331">
        <v>45438</v>
      </c>
      <c r="G85" s="11" t="s">
        <v>83</v>
      </c>
      <c r="H85" s="195">
        <v>28.88</v>
      </c>
      <c r="I85" s="302">
        <v>10.29</v>
      </c>
      <c r="J85" s="490">
        <f t="shared" si="1"/>
        <v>25.908248</v>
      </c>
      <c r="K85" s="477"/>
    </row>
    <row r="86" spans="1:11">
      <c r="A86" s="228">
        <v>10</v>
      </c>
      <c r="B86" s="11"/>
      <c r="C86" s="11" t="s">
        <v>15</v>
      </c>
      <c r="D86" s="7" t="s">
        <v>12</v>
      </c>
      <c r="E86" s="11" t="s">
        <v>16</v>
      </c>
      <c r="F86" s="331">
        <v>45438</v>
      </c>
      <c r="G86" s="11" t="s">
        <v>141</v>
      </c>
      <c r="H86" s="195">
        <v>28.76</v>
      </c>
      <c r="I86" s="302">
        <v>10.29</v>
      </c>
      <c r="J86" s="490">
        <f t="shared" si="1"/>
        <v>25.800596</v>
      </c>
      <c r="K86" s="477"/>
    </row>
    <row r="87" spans="1:11">
      <c r="A87" s="228">
        <v>11</v>
      </c>
      <c r="B87" s="11"/>
      <c r="C87" s="11" t="s">
        <v>15</v>
      </c>
      <c r="D87" s="7" t="s">
        <v>12</v>
      </c>
      <c r="E87" s="11" t="s">
        <v>16</v>
      </c>
      <c r="F87" s="331">
        <v>45438</v>
      </c>
      <c r="G87" s="11" t="s">
        <v>76</v>
      </c>
      <c r="H87" s="195">
        <v>38.66</v>
      </c>
      <c r="I87" s="302">
        <v>10.29</v>
      </c>
      <c r="J87" s="490">
        <f t="shared" si="1"/>
        <v>34.681886</v>
      </c>
      <c r="K87" s="477"/>
    </row>
    <row r="88" spans="1:11">
      <c r="A88" s="228">
        <v>12</v>
      </c>
      <c r="B88" s="11"/>
      <c r="C88" s="11" t="s">
        <v>15</v>
      </c>
      <c r="D88" s="7" t="s">
        <v>12</v>
      </c>
      <c r="E88" s="11" t="s">
        <v>16</v>
      </c>
      <c r="F88" s="331">
        <v>45438</v>
      </c>
      <c r="G88" s="11" t="s">
        <v>72</v>
      </c>
      <c r="H88" s="195">
        <v>38.92</v>
      </c>
      <c r="I88" s="302">
        <v>10.29</v>
      </c>
      <c r="J88" s="490">
        <f t="shared" si="1"/>
        <v>34.915132</v>
      </c>
      <c r="K88" s="477"/>
    </row>
    <row r="89" spans="1:11">
      <c r="A89" s="228">
        <v>13</v>
      </c>
      <c r="B89" s="11" t="s">
        <v>136</v>
      </c>
      <c r="C89" s="11" t="s">
        <v>15</v>
      </c>
      <c r="D89" s="7" t="s">
        <v>12</v>
      </c>
      <c r="E89" s="11" t="s">
        <v>16</v>
      </c>
      <c r="F89" s="331">
        <v>45440</v>
      </c>
      <c r="G89" s="11" t="s">
        <v>108</v>
      </c>
      <c r="H89" s="195">
        <v>37.7</v>
      </c>
      <c r="I89" s="302">
        <v>9.74</v>
      </c>
      <c r="J89" s="490">
        <f t="shared" si="1"/>
        <v>34.02802</v>
      </c>
      <c r="K89" s="477" t="s">
        <v>66</v>
      </c>
    </row>
    <row r="90" spans="1:11">
      <c r="A90" s="228">
        <v>14</v>
      </c>
      <c r="B90" s="11"/>
      <c r="C90" s="11" t="s">
        <v>15</v>
      </c>
      <c r="D90" s="7" t="s">
        <v>12</v>
      </c>
      <c r="E90" s="11" t="s">
        <v>16</v>
      </c>
      <c r="F90" s="331">
        <v>45440</v>
      </c>
      <c r="G90" s="11" t="s">
        <v>113</v>
      </c>
      <c r="H90" s="195">
        <v>38.06</v>
      </c>
      <c r="I90" s="302">
        <v>9.74</v>
      </c>
      <c r="J90" s="490">
        <f t="shared" si="1"/>
        <v>34.352956</v>
      </c>
      <c r="K90" s="477"/>
    </row>
    <row r="91" spans="1:11">
      <c r="A91" s="228">
        <v>15</v>
      </c>
      <c r="B91" s="11"/>
      <c r="C91" s="11" t="s">
        <v>15</v>
      </c>
      <c r="D91" s="7" t="s">
        <v>12</v>
      </c>
      <c r="E91" s="11" t="s">
        <v>16</v>
      </c>
      <c r="F91" s="331">
        <v>45440</v>
      </c>
      <c r="G91" s="11" t="s">
        <v>129</v>
      </c>
      <c r="H91" s="195">
        <v>37.98</v>
      </c>
      <c r="I91" s="302">
        <v>9.74</v>
      </c>
      <c r="J91" s="490">
        <f t="shared" si="1"/>
        <v>34.280748</v>
      </c>
      <c r="K91" s="477"/>
    </row>
    <row r="92" spans="1:11">
      <c r="A92" s="228">
        <v>16</v>
      </c>
      <c r="B92" s="11"/>
      <c r="C92" s="11" t="s">
        <v>15</v>
      </c>
      <c r="D92" s="7" t="s">
        <v>12</v>
      </c>
      <c r="E92" s="11" t="s">
        <v>16</v>
      </c>
      <c r="F92" s="331">
        <v>45440</v>
      </c>
      <c r="G92" s="11" t="s">
        <v>109</v>
      </c>
      <c r="H92" s="195">
        <v>37.72</v>
      </c>
      <c r="I92" s="302">
        <v>9.74</v>
      </c>
      <c r="J92" s="490">
        <f t="shared" si="1"/>
        <v>34.046072</v>
      </c>
      <c r="K92" s="477"/>
    </row>
    <row r="93" spans="1:11">
      <c r="A93" s="228">
        <v>17</v>
      </c>
      <c r="B93" s="11"/>
      <c r="C93" s="11" t="s">
        <v>15</v>
      </c>
      <c r="D93" s="7" t="s">
        <v>12</v>
      </c>
      <c r="E93" s="11" t="s">
        <v>16</v>
      </c>
      <c r="F93" s="331">
        <v>45440</v>
      </c>
      <c r="G93" s="11" t="s">
        <v>145</v>
      </c>
      <c r="H93" s="195">
        <v>28.94</v>
      </c>
      <c r="I93" s="302">
        <v>9.74</v>
      </c>
      <c r="J93" s="490">
        <f t="shared" si="1"/>
        <v>26.121244</v>
      </c>
      <c r="K93" s="477"/>
    </row>
    <row r="94" spans="1:11">
      <c r="A94" s="228">
        <v>18</v>
      </c>
      <c r="B94" s="11"/>
      <c r="C94" s="11" t="s">
        <v>15</v>
      </c>
      <c r="D94" s="7" t="s">
        <v>12</v>
      </c>
      <c r="E94" s="11" t="s">
        <v>16</v>
      </c>
      <c r="F94" s="331">
        <v>45440</v>
      </c>
      <c r="G94" s="11" t="s">
        <v>111</v>
      </c>
      <c r="H94" s="195">
        <v>38.48</v>
      </c>
      <c r="I94" s="302">
        <v>9.74</v>
      </c>
      <c r="J94" s="490">
        <f t="shared" si="1"/>
        <v>34.732048</v>
      </c>
      <c r="K94" s="477"/>
    </row>
    <row r="95" spans="1:11">
      <c r="A95" s="228">
        <v>19</v>
      </c>
      <c r="B95" s="11" t="s">
        <v>139</v>
      </c>
      <c r="C95" s="11" t="s">
        <v>15</v>
      </c>
      <c r="D95" s="7" t="s">
        <v>12</v>
      </c>
      <c r="E95" s="11" t="s">
        <v>16</v>
      </c>
      <c r="F95" s="331">
        <v>45440</v>
      </c>
      <c r="G95" s="11" t="s">
        <v>34</v>
      </c>
      <c r="H95" s="195">
        <v>38.58</v>
      </c>
      <c r="I95" s="302">
        <v>10.63</v>
      </c>
      <c r="J95" s="490">
        <f t="shared" si="1"/>
        <v>34.478946</v>
      </c>
      <c r="K95" s="477"/>
    </row>
    <row r="96" spans="1:11">
      <c r="A96" s="228">
        <v>20</v>
      </c>
      <c r="B96" s="11"/>
      <c r="C96" s="11" t="s">
        <v>15</v>
      </c>
      <c r="D96" s="7" t="s">
        <v>12</v>
      </c>
      <c r="E96" s="11" t="s">
        <v>16</v>
      </c>
      <c r="F96" s="331">
        <v>45440</v>
      </c>
      <c r="G96" s="11" t="s">
        <v>37</v>
      </c>
      <c r="H96" s="195">
        <v>52.34</v>
      </c>
      <c r="I96" s="302">
        <v>10.63</v>
      </c>
      <c r="J96" s="490">
        <f t="shared" si="1"/>
        <v>46.776258</v>
      </c>
      <c r="K96" s="477"/>
    </row>
    <row r="97" spans="1:11">
      <c r="A97" s="228">
        <v>21</v>
      </c>
      <c r="B97" s="11"/>
      <c r="C97" s="11" t="s">
        <v>15</v>
      </c>
      <c r="D97" s="7" t="s">
        <v>12</v>
      </c>
      <c r="E97" s="11" t="s">
        <v>16</v>
      </c>
      <c r="F97" s="331">
        <v>45440</v>
      </c>
      <c r="G97" s="11" t="s">
        <v>38</v>
      </c>
      <c r="H97" s="195">
        <v>51.92</v>
      </c>
      <c r="I97" s="302">
        <v>10.63</v>
      </c>
      <c r="J97" s="490">
        <f t="shared" si="1"/>
        <v>46.400904</v>
      </c>
      <c r="K97" s="477"/>
    </row>
    <row r="98" spans="1:11">
      <c r="A98" s="228">
        <v>22</v>
      </c>
      <c r="B98" s="11"/>
      <c r="C98" s="11" t="s">
        <v>15</v>
      </c>
      <c r="D98" s="7" t="s">
        <v>12</v>
      </c>
      <c r="E98" s="11" t="s">
        <v>16</v>
      </c>
      <c r="F98" s="331">
        <v>45440</v>
      </c>
      <c r="G98" s="11" t="s">
        <v>123</v>
      </c>
      <c r="H98" s="195">
        <v>52.44</v>
      </c>
      <c r="I98" s="302">
        <v>10.63</v>
      </c>
      <c r="J98" s="490">
        <f t="shared" si="1"/>
        <v>46.865628</v>
      </c>
      <c r="K98" s="477"/>
    </row>
    <row r="99" spans="1:11">
      <c r="A99" s="228">
        <v>23</v>
      </c>
      <c r="B99" s="497" t="s">
        <v>140</v>
      </c>
      <c r="C99" s="11" t="s">
        <v>15</v>
      </c>
      <c r="D99" s="7" t="s">
        <v>12</v>
      </c>
      <c r="E99" s="11" t="s">
        <v>16</v>
      </c>
      <c r="F99" s="331">
        <v>45441</v>
      </c>
      <c r="G99" s="11" t="s">
        <v>50</v>
      </c>
      <c r="H99" s="473">
        <v>29.237</v>
      </c>
      <c r="I99" s="302">
        <v>9.54</v>
      </c>
      <c r="J99" s="490">
        <f t="shared" si="1"/>
        <v>26.4477902</v>
      </c>
      <c r="K99" s="503" t="s">
        <v>66</v>
      </c>
    </row>
    <row r="100" spans="1:11">
      <c r="A100" s="498" t="s">
        <v>101</v>
      </c>
      <c r="B100" s="428"/>
      <c r="C100" s="17"/>
      <c r="D100" s="7"/>
      <c r="E100" s="17"/>
      <c r="F100" s="24"/>
      <c r="G100" s="17"/>
      <c r="H100" s="501">
        <f>SUM(H77:H99)</f>
        <v>959.777</v>
      </c>
      <c r="I100" s="504">
        <f>AVERAGE(I77:I88)</f>
        <v>10.3525</v>
      </c>
      <c r="J100" s="505">
        <f>SUM(J77:J99)</f>
        <v>861.4161622</v>
      </c>
      <c r="K100" s="503"/>
    </row>
    <row r="101" spans="1:11">
      <c r="A101" s="499"/>
      <c r="B101" s="500"/>
      <c r="C101" s="500"/>
      <c r="D101" s="500"/>
      <c r="E101" s="500"/>
      <c r="F101" s="500"/>
      <c r="G101" s="500"/>
      <c r="H101" s="500"/>
      <c r="I101" s="500"/>
      <c r="J101" s="500"/>
      <c r="K101" s="506"/>
    </row>
    <row r="102" spans="1:11">
      <c r="A102" s="499"/>
      <c r="B102" s="500"/>
      <c r="C102" s="500"/>
      <c r="D102" s="500"/>
      <c r="E102" s="500"/>
      <c r="F102" s="500"/>
      <c r="G102" s="500"/>
      <c r="H102" s="500"/>
      <c r="I102" s="500"/>
      <c r="J102" s="500"/>
      <c r="K102" s="506"/>
    </row>
    <row r="103" spans="1:11">
      <c r="A103" s="499"/>
      <c r="B103" s="500"/>
      <c r="C103" s="500"/>
      <c r="D103" s="500"/>
      <c r="E103" s="500"/>
      <c r="F103" s="500"/>
      <c r="G103" s="500"/>
      <c r="H103" s="500"/>
      <c r="I103" s="500"/>
      <c r="J103" s="500"/>
      <c r="K103" s="506"/>
    </row>
    <row r="104" spans="1:11">
      <c r="A104" s="162" t="s">
        <v>146</v>
      </c>
      <c r="B104" s="163"/>
      <c r="C104" s="163"/>
      <c r="D104" s="163"/>
      <c r="E104" s="163"/>
      <c r="F104" s="163"/>
      <c r="G104" s="163"/>
      <c r="H104" s="163"/>
      <c r="I104" s="163"/>
      <c r="J104" s="163"/>
      <c r="K104" s="169"/>
    </row>
    <row r="105" spans="1:11">
      <c r="A105" s="162"/>
      <c r="B105" s="163"/>
      <c r="C105" s="163"/>
      <c r="D105" s="163"/>
      <c r="E105" s="163"/>
      <c r="F105" s="163"/>
      <c r="G105" s="163"/>
      <c r="H105" s="163"/>
      <c r="I105" s="163"/>
      <c r="J105" s="163"/>
      <c r="K105" s="169"/>
    </row>
    <row r="106" spans="1:11">
      <c r="A106" s="162"/>
      <c r="B106" s="163"/>
      <c r="C106" s="163"/>
      <c r="D106" s="163"/>
      <c r="E106" s="163"/>
      <c r="F106" s="163"/>
      <c r="G106" s="163"/>
      <c r="H106" s="163"/>
      <c r="I106" s="163"/>
      <c r="J106" s="163"/>
      <c r="K106" s="169"/>
    </row>
    <row r="107" spans="1:11">
      <c r="A107" s="42" t="s">
        <v>1</v>
      </c>
      <c r="B107" s="7" t="s">
        <v>2</v>
      </c>
      <c r="C107" s="7" t="s">
        <v>3</v>
      </c>
      <c r="D107" s="7" t="s">
        <v>3</v>
      </c>
      <c r="E107" s="7" t="s">
        <v>4</v>
      </c>
      <c r="F107" s="7" t="s">
        <v>5</v>
      </c>
      <c r="G107" s="7" t="s">
        <v>6</v>
      </c>
      <c r="H107" s="7" t="s">
        <v>7</v>
      </c>
      <c r="I107" s="7" t="s">
        <v>8</v>
      </c>
      <c r="J107" s="7" t="s">
        <v>9</v>
      </c>
      <c r="K107" s="147" t="s">
        <v>10</v>
      </c>
    </row>
    <row r="108" spans="1:11">
      <c r="A108" s="42"/>
      <c r="B108" s="7"/>
      <c r="C108" s="7" t="s">
        <v>11</v>
      </c>
      <c r="D108" s="7" t="s">
        <v>12</v>
      </c>
      <c r="E108" s="7"/>
      <c r="F108" s="7"/>
      <c r="G108" s="7"/>
      <c r="H108" s="7" t="s">
        <v>13</v>
      </c>
      <c r="I108" s="7"/>
      <c r="J108" s="7"/>
      <c r="K108" s="147"/>
    </row>
    <row r="109" spans="1:11">
      <c r="A109" s="228">
        <v>1</v>
      </c>
      <c r="B109" s="11" t="s">
        <v>134</v>
      </c>
      <c r="C109" s="11" t="s">
        <v>15</v>
      </c>
      <c r="D109" s="7" t="s">
        <v>12</v>
      </c>
      <c r="E109" s="11" t="s">
        <v>147</v>
      </c>
      <c r="F109" s="331">
        <v>45438</v>
      </c>
      <c r="G109" s="11" t="s">
        <v>94</v>
      </c>
      <c r="H109" s="195">
        <v>39.64</v>
      </c>
      <c r="I109" s="11">
        <v>10.36</v>
      </c>
      <c r="J109" s="476">
        <f t="shared" ref="J109:J127" si="2">H109-(H109*I109)%</f>
        <v>35.533296</v>
      </c>
      <c r="K109" s="477" t="s">
        <v>66</v>
      </c>
    </row>
    <row r="110" spans="1:11">
      <c r="A110" s="228">
        <v>2</v>
      </c>
      <c r="B110" s="11"/>
      <c r="C110" s="11" t="s">
        <v>15</v>
      </c>
      <c r="D110" s="7" t="s">
        <v>12</v>
      </c>
      <c r="E110" s="11" t="s">
        <v>147</v>
      </c>
      <c r="F110" s="331">
        <v>45438</v>
      </c>
      <c r="G110" s="11" t="s">
        <v>95</v>
      </c>
      <c r="H110" s="195">
        <v>38.16</v>
      </c>
      <c r="I110" s="11">
        <v>10.36</v>
      </c>
      <c r="J110" s="476">
        <f t="shared" si="2"/>
        <v>34.206624</v>
      </c>
      <c r="K110" s="477"/>
    </row>
    <row r="111" spans="1:11">
      <c r="A111" s="228">
        <v>3</v>
      </c>
      <c r="B111" s="11"/>
      <c r="C111" s="11" t="s">
        <v>15</v>
      </c>
      <c r="D111" s="7" t="s">
        <v>12</v>
      </c>
      <c r="E111" s="11" t="s">
        <v>147</v>
      </c>
      <c r="F111" s="331">
        <v>45438</v>
      </c>
      <c r="G111" s="11" t="s">
        <v>84</v>
      </c>
      <c r="H111" s="195">
        <v>38.74</v>
      </c>
      <c r="I111" s="11">
        <v>10.36</v>
      </c>
      <c r="J111" s="476">
        <f t="shared" si="2"/>
        <v>34.726536</v>
      </c>
      <c r="K111" s="477"/>
    </row>
    <row r="112" spans="1:11">
      <c r="A112" s="228">
        <v>4</v>
      </c>
      <c r="B112" s="11"/>
      <c r="C112" s="11" t="s">
        <v>15</v>
      </c>
      <c r="D112" s="7" t="s">
        <v>12</v>
      </c>
      <c r="E112" s="11" t="s">
        <v>147</v>
      </c>
      <c r="F112" s="331">
        <v>45438</v>
      </c>
      <c r="G112" s="11" t="s">
        <v>88</v>
      </c>
      <c r="H112" s="195">
        <v>29.2</v>
      </c>
      <c r="I112" s="11">
        <v>10.36</v>
      </c>
      <c r="J112" s="476">
        <f t="shared" si="2"/>
        <v>26.17488</v>
      </c>
      <c r="K112" s="477"/>
    </row>
    <row r="113" spans="1:11">
      <c r="A113" s="228">
        <v>5</v>
      </c>
      <c r="B113" s="11"/>
      <c r="C113" s="11" t="s">
        <v>15</v>
      </c>
      <c r="D113" s="7" t="s">
        <v>12</v>
      </c>
      <c r="E113" s="11" t="s">
        <v>147</v>
      </c>
      <c r="F113" s="331">
        <v>45438</v>
      </c>
      <c r="G113" s="11" t="s">
        <v>85</v>
      </c>
      <c r="H113" s="195">
        <v>38.54</v>
      </c>
      <c r="I113" s="11">
        <v>10.36</v>
      </c>
      <c r="J113" s="476">
        <f t="shared" si="2"/>
        <v>34.547256</v>
      </c>
      <c r="K113" s="477"/>
    </row>
    <row r="114" spans="1:11">
      <c r="A114" s="228">
        <v>6</v>
      </c>
      <c r="B114" s="11"/>
      <c r="C114" s="11" t="s">
        <v>15</v>
      </c>
      <c r="D114" s="7" t="s">
        <v>12</v>
      </c>
      <c r="E114" s="11" t="s">
        <v>147</v>
      </c>
      <c r="F114" s="331">
        <v>45438</v>
      </c>
      <c r="G114" s="11" t="s">
        <v>73</v>
      </c>
      <c r="H114" s="195">
        <v>38.8</v>
      </c>
      <c r="I114" s="11">
        <v>10.36</v>
      </c>
      <c r="J114" s="476">
        <f t="shared" si="2"/>
        <v>34.78032</v>
      </c>
      <c r="K114" s="477"/>
    </row>
    <row r="115" spans="1:11">
      <c r="A115" s="228">
        <v>7</v>
      </c>
      <c r="B115" s="11"/>
      <c r="C115" s="11" t="s">
        <v>15</v>
      </c>
      <c r="D115" s="7" t="s">
        <v>12</v>
      </c>
      <c r="E115" s="11" t="s">
        <v>147</v>
      </c>
      <c r="F115" s="331">
        <v>45438</v>
      </c>
      <c r="G115" s="11" t="s">
        <v>80</v>
      </c>
      <c r="H115" s="195">
        <v>38.52</v>
      </c>
      <c r="I115" s="11">
        <v>10.36</v>
      </c>
      <c r="J115" s="476">
        <f t="shared" si="2"/>
        <v>34.529328</v>
      </c>
      <c r="K115" s="477"/>
    </row>
    <row r="116" spans="1:11">
      <c r="A116" s="228">
        <v>8</v>
      </c>
      <c r="B116" s="11" t="s">
        <v>135</v>
      </c>
      <c r="C116" s="11" t="s">
        <v>15</v>
      </c>
      <c r="D116" s="7" t="s">
        <v>12</v>
      </c>
      <c r="E116" s="11" t="s">
        <v>147</v>
      </c>
      <c r="F116" s="331">
        <v>45438</v>
      </c>
      <c r="G116" s="11" t="s">
        <v>68</v>
      </c>
      <c r="H116" s="195">
        <v>38.52</v>
      </c>
      <c r="I116" s="13">
        <v>10.01</v>
      </c>
      <c r="J116" s="476">
        <f t="shared" si="2"/>
        <v>34.664148</v>
      </c>
      <c r="K116" s="477"/>
    </row>
    <row r="117" spans="1:11">
      <c r="A117" s="228">
        <v>9</v>
      </c>
      <c r="B117" s="11"/>
      <c r="C117" s="11" t="s">
        <v>15</v>
      </c>
      <c r="D117" s="7" t="s">
        <v>12</v>
      </c>
      <c r="E117" s="11" t="s">
        <v>147</v>
      </c>
      <c r="F117" s="331">
        <v>45438</v>
      </c>
      <c r="G117" s="11" t="s">
        <v>92</v>
      </c>
      <c r="H117" s="195">
        <v>28.66</v>
      </c>
      <c r="I117" s="13">
        <v>10.01</v>
      </c>
      <c r="J117" s="476">
        <f t="shared" si="2"/>
        <v>25.791134</v>
      </c>
      <c r="K117" s="477"/>
    </row>
    <row r="118" spans="1:11">
      <c r="A118" s="228">
        <v>10</v>
      </c>
      <c r="B118" s="11"/>
      <c r="C118" s="11" t="s">
        <v>15</v>
      </c>
      <c r="D118" s="7" t="s">
        <v>12</v>
      </c>
      <c r="E118" s="11" t="s">
        <v>147</v>
      </c>
      <c r="F118" s="331">
        <v>45438</v>
      </c>
      <c r="G118" s="11" t="s">
        <v>74</v>
      </c>
      <c r="H118" s="195">
        <v>40.62</v>
      </c>
      <c r="I118" s="13">
        <v>10.01</v>
      </c>
      <c r="J118" s="476">
        <f t="shared" si="2"/>
        <v>36.553938</v>
      </c>
      <c r="K118" s="477"/>
    </row>
    <row r="119" spans="1:11">
      <c r="A119" s="228">
        <v>11</v>
      </c>
      <c r="B119" s="11"/>
      <c r="C119" s="11" t="s">
        <v>15</v>
      </c>
      <c r="D119" s="7" t="s">
        <v>12</v>
      </c>
      <c r="E119" s="11" t="s">
        <v>147</v>
      </c>
      <c r="F119" s="331">
        <v>45438</v>
      </c>
      <c r="G119" s="11" t="s">
        <v>67</v>
      </c>
      <c r="H119" s="195">
        <v>28.58</v>
      </c>
      <c r="I119" s="13">
        <v>10.01</v>
      </c>
      <c r="J119" s="476">
        <f t="shared" si="2"/>
        <v>25.719142</v>
      </c>
      <c r="K119" s="477"/>
    </row>
    <row r="120" spans="1:11">
      <c r="A120" s="228">
        <v>12</v>
      </c>
      <c r="B120" s="11"/>
      <c r="C120" s="11" t="s">
        <v>15</v>
      </c>
      <c r="D120" s="7" t="s">
        <v>12</v>
      </c>
      <c r="E120" s="11" t="s">
        <v>147</v>
      </c>
      <c r="F120" s="331">
        <v>45438</v>
      </c>
      <c r="G120" s="11" t="s">
        <v>148</v>
      </c>
      <c r="H120" s="195">
        <v>28.78</v>
      </c>
      <c r="I120" s="13">
        <v>10.01</v>
      </c>
      <c r="J120" s="476">
        <f t="shared" si="2"/>
        <v>25.899122</v>
      </c>
      <c r="K120" s="477"/>
    </row>
    <row r="121" spans="1:11">
      <c r="A121" s="228">
        <v>13</v>
      </c>
      <c r="B121" s="11"/>
      <c r="C121" s="11" t="s">
        <v>15</v>
      </c>
      <c r="D121" s="7" t="s">
        <v>12</v>
      </c>
      <c r="E121" s="11" t="s">
        <v>147</v>
      </c>
      <c r="F121" s="331">
        <v>45438</v>
      </c>
      <c r="G121" s="11" t="s">
        <v>86</v>
      </c>
      <c r="H121" s="195">
        <v>38.94</v>
      </c>
      <c r="I121" s="13">
        <v>10.01</v>
      </c>
      <c r="J121" s="476">
        <f t="shared" si="2"/>
        <v>35.042106</v>
      </c>
      <c r="K121" s="477"/>
    </row>
    <row r="122" spans="1:11">
      <c r="A122" s="228">
        <v>14</v>
      </c>
      <c r="B122" s="11"/>
      <c r="C122" s="11" t="s">
        <v>15</v>
      </c>
      <c r="D122" s="7" t="s">
        <v>12</v>
      </c>
      <c r="E122" s="11" t="s">
        <v>147</v>
      </c>
      <c r="F122" s="331">
        <v>45438</v>
      </c>
      <c r="G122" s="11" t="s">
        <v>79</v>
      </c>
      <c r="H122" s="195">
        <v>29.16</v>
      </c>
      <c r="I122" s="13">
        <v>10.01</v>
      </c>
      <c r="J122" s="476">
        <f t="shared" si="2"/>
        <v>26.241084</v>
      </c>
      <c r="K122" s="477"/>
    </row>
    <row r="123" spans="1:11">
      <c r="A123" s="228">
        <v>15</v>
      </c>
      <c r="B123" s="11" t="s">
        <v>138</v>
      </c>
      <c r="C123" s="11" t="s">
        <v>15</v>
      </c>
      <c r="D123" s="7" t="s">
        <v>12</v>
      </c>
      <c r="E123" s="11" t="s">
        <v>147</v>
      </c>
      <c r="F123" s="21">
        <v>45440</v>
      </c>
      <c r="G123" s="13" t="s">
        <v>115</v>
      </c>
      <c r="H123" s="195">
        <v>38.74</v>
      </c>
      <c r="I123" s="13">
        <v>10.58</v>
      </c>
      <c r="J123" s="476">
        <f t="shared" si="2"/>
        <v>34.641308</v>
      </c>
      <c r="K123" s="477" t="s">
        <v>66</v>
      </c>
    </row>
    <row r="124" spans="1:11">
      <c r="A124" s="228">
        <v>16</v>
      </c>
      <c r="B124" s="11"/>
      <c r="C124" s="11" t="s">
        <v>15</v>
      </c>
      <c r="D124" s="7" t="s">
        <v>12</v>
      </c>
      <c r="E124" s="11" t="s">
        <v>147</v>
      </c>
      <c r="F124" s="21">
        <v>45440</v>
      </c>
      <c r="G124" s="13" t="s">
        <v>32</v>
      </c>
      <c r="H124" s="195">
        <v>46.38</v>
      </c>
      <c r="I124" s="13">
        <v>10.58</v>
      </c>
      <c r="J124" s="476">
        <f t="shared" si="2"/>
        <v>41.472996</v>
      </c>
      <c r="K124" s="477"/>
    </row>
    <row r="125" spans="1:11">
      <c r="A125" s="228">
        <v>17</v>
      </c>
      <c r="B125" s="11"/>
      <c r="C125" s="11" t="s">
        <v>15</v>
      </c>
      <c r="D125" s="7" t="s">
        <v>12</v>
      </c>
      <c r="E125" s="11" t="s">
        <v>147</v>
      </c>
      <c r="F125" s="21">
        <v>45440</v>
      </c>
      <c r="G125" s="13" t="s">
        <v>106</v>
      </c>
      <c r="H125" s="195">
        <v>38.54</v>
      </c>
      <c r="I125" s="13">
        <v>10.58</v>
      </c>
      <c r="J125" s="476">
        <f t="shared" si="2"/>
        <v>34.462468</v>
      </c>
      <c r="K125" s="477"/>
    </row>
    <row r="126" spans="1:11">
      <c r="A126" s="228">
        <v>18</v>
      </c>
      <c r="B126" s="11"/>
      <c r="C126" s="11" t="s">
        <v>15</v>
      </c>
      <c r="D126" s="7" t="s">
        <v>12</v>
      </c>
      <c r="E126" s="11" t="s">
        <v>147</v>
      </c>
      <c r="F126" s="21">
        <v>45440</v>
      </c>
      <c r="G126" s="13" t="s">
        <v>105</v>
      </c>
      <c r="H126" s="195">
        <v>29.08</v>
      </c>
      <c r="I126" s="13">
        <v>10.58</v>
      </c>
      <c r="J126" s="476">
        <f t="shared" si="2"/>
        <v>26.003336</v>
      </c>
      <c r="K126" s="477"/>
    </row>
    <row r="127" spans="1:11">
      <c r="A127" s="228">
        <v>19</v>
      </c>
      <c r="B127" s="11"/>
      <c r="C127" s="11" t="s">
        <v>15</v>
      </c>
      <c r="D127" s="7" t="s">
        <v>12</v>
      </c>
      <c r="E127" s="11" t="s">
        <v>147</v>
      </c>
      <c r="F127" s="21">
        <v>45440</v>
      </c>
      <c r="G127" s="13" t="s">
        <v>114</v>
      </c>
      <c r="H127" s="195">
        <v>38.76</v>
      </c>
      <c r="I127" s="13">
        <v>10.58</v>
      </c>
      <c r="J127" s="476">
        <f t="shared" si="2"/>
        <v>34.659192</v>
      </c>
      <c r="K127" s="477"/>
    </row>
    <row r="128" spans="1:11">
      <c r="A128" s="498" t="s">
        <v>101</v>
      </c>
      <c r="B128" s="428"/>
      <c r="C128" s="17"/>
      <c r="D128" s="7"/>
      <c r="E128" s="17"/>
      <c r="F128" s="502"/>
      <c r="G128" s="18"/>
      <c r="H128" s="501">
        <f>SUM(H109:H127)</f>
        <v>686.36</v>
      </c>
      <c r="I128" s="507">
        <f>AVERAGE(I109:I122)</f>
        <v>10.185</v>
      </c>
      <c r="J128" s="505">
        <f>SUM(J109:J127)</f>
        <v>615.648214</v>
      </c>
      <c r="K128" s="503"/>
    </row>
    <row r="129" spans="1:11">
      <c r="A129" s="499"/>
      <c r="B129" s="500"/>
      <c r="C129" s="500"/>
      <c r="D129" s="500"/>
      <c r="E129" s="500"/>
      <c r="F129" s="500"/>
      <c r="G129" s="500"/>
      <c r="H129" s="500"/>
      <c r="I129" s="500"/>
      <c r="J129" s="500"/>
      <c r="K129" s="506"/>
    </row>
    <row r="130" spans="1:11">
      <c r="A130" s="508" t="s">
        <v>101</v>
      </c>
      <c r="B130" s="509"/>
      <c r="C130" s="510"/>
      <c r="D130" s="510"/>
      <c r="E130" s="510"/>
      <c r="F130" s="510"/>
      <c r="G130" s="513"/>
      <c r="H130" s="514">
        <f>H128+H100+H70</f>
        <v>3969.057</v>
      </c>
      <c r="I130" s="517"/>
      <c r="J130" s="514">
        <f>J128+J100+J70</f>
        <v>3557.8628182</v>
      </c>
      <c r="K130" s="518"/>
    </row>
    <row r="131" ht="17.55" spans="1:11">
      <c r="A131" s="511"/>
      <c r="B131" s="512"/>
      <c r="C131" s="494"/>
      <c r="D131" s="494"/>
      <c r="E131" s="494"/>
      <c r="F131" s="494"/>
      <c r="G131" s="515"/>
      <c r="H131" s="516"/>
      <c r="I131" s="519"/>
      <c r="J131" s="516"/>
      <c r="K131" s="520"/>
    </row>
  </sheetData>
  <sheetProtection formatCells="0" insertHyperlinks="0" autoFilter="0"/>
  <mergeCells count="59">
    <mergeCell ref="A4:A5"/>
    <mergeCell ref="A75:A76"/>
    <mergeCell ref="A107:A108"/>
    <mergeCell ref="A130:A131"/>
    <mergeCell ref="B4:B5"/>
    <mergeCell ref="B6:B10"/>
    <mergeCell ref="B11:B14"/>
    <mergeCell ref="B15:B19"/>
    <mergeCell ref="B20:B26"/>
    <mergeCell ref="B27:B34"/>
    <mergeCell ref="B35:B40"/>
    <mergeCell ref="B41:B45"/>
    <mergeCell ref="B46:B51"/>
    <mergeCell ref="B52:B58"/>
    <mergeCell ref="B59:B63"/>
    <mergeCell ref="B64:B69"/>
    <mergeCell ref="B75:B76"/>
    <mergeCell ref="B77:B81"/>
    <mergeCell ref="B82:B88"/>
    <mergeCell ref="B89:B94"/>
    <mergeCell ref="B95:B98"/>
    <mergeCell ref="B107:B108"/>
    <mergeCell ref="B109:B115"/>
    <mergeCell ref="B116:B122"/>
    <mergeCell ref="B123:B127"/>
    <mergeCell ref="E4:E5"/>
    <mergeCell ref="E75:E76"/>
    <mergeCell ref="E107:E108"/>
    <mergeCell ref="F4:F5"/>
    <mergeCell ref="F75:F76"/>
    <mergeCell ref="F107:F108"/>
    <mergeCell ref="G4:G5"/>
    <mergeCell ref="G75:G76"/>
    <mergeCell ref="G107:G108"/>
    <mergeCell ref="H130:H131"/>
    <mergeCell ref="I4:I5"/>
    <mergeCell ref="I75:I76"/>
    <mergeCell ref="I107:I108"/>
    <mergeCell ref="I130:I131"/>
    <mergeCell ref="J4:J5"/>
    <mergeCell ref="J75:J76"/>
    <mergeCell ref="J107:J108"/>
    <mergeCell ref="J130:J131"/>
    <mergeCell ref="K4:K5"/>
    <mergeCell ref="K6:K19"/>
    <mergeCell ref="K20:K34"/>
    <mergeCell ref="K35:K45"/>
    <mergeCell ref="K46:K69"/>
    <mergeCell ref="K75:K76"/>
    <mergeCell ref="K77:K88"/>
    <mergeCell ref="K89:K98"/>
    <mergeCell ref="K107:K108"/>
    <mergeCell ref="K109:K122"/>
    <mergeCell ref="K123:K127"/>
    <mergeCell ref="K130:K131"/>
    <mergeCell ref="A104:K106"/>
    <mergeCell ref="A1:K3"/>
    <mergeCell ref="B130:G131"/>
    <mergeCell ref="A72:K7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7"/>
  <sheetViews>
    <sheetView topLeftCell="A100" workbookViewId="0">
      <selection activeCell="G108" sqref="G108"/>
    </sheetView>
  </sheetViews>
  <sheetFormatPr defaultColWidth="9" defaultRowHeight="16.8"/>
  <cols>
    <col min="1" max="5" width="9.61029411764706" style="453"/>
    <col min="6" max="6" width="10.5367647058824" style="453"/>
    <col min="7" max="7" width="11.2279411764706" style="453" customWidth="1"/>
    <col min="8" max="8" width="12.4632352941176" style="453" customWidth="1"/>
    <col min="9" max="9" width="8" style="433" customWidth="1"/>
    <col min="10" max="10" width="11.7647058823529" style="453" customWidth="1"/>
    <col min="11" max="11" width="12" style="453" customWidth="1"/>
    <col min="12" max="16384" width="8" style="453"/>
  </cols>
  <sheetData>
    <row r="1" spans="1:11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8"/>
    </row>
    <row r="2" spans="1:1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9"/>
    </row>
    <row r="3" spans="1:11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9"/>
    </row>
    <row r="4" spans="1:11">
      <c r="A4" s="42" t="s">
        <v>1</v>
      </c>
      <c r="B4" s="7" t="s">
        <v>2</v>
      </c>
      <c r="C4" s="7" t="s">
        <v>3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47" t="s">
        <v>10</v>
      </c>
    </row>
    <row r="5" spans="1:11">
      <c r="A5" s="42"/>
      <c r="B5" s="7"/>
      <c r="C5" s="7" t="s">
        <v>11</v>
      </c>
      <c r="D5" s="7" t="s">
        <v>63</v>
      </c>
      <c r="E5" s="7"/>
      <c r="F5" s="7"/>
      <c r="G5" s="7"/>
      <c r="H5" s="7" t="s">
        <v>13</v>
      </c>
      <c r="I5" s="7"/>
      <c r="J5" s="7"/>
      <c r="K5" s="147"/>
    </row>
    <row r="6" spans="1:11">
      <c r="A6" s="228">
        <v>1</v>
      </c>
      <c r="B6" s="294" t="s">
        <v>130</v>
      </c>
      <c r="C6" s="11" t="s">
        <v>15</v>
      </c>
      <c r="D6" s="7" t="s">
        <v>63</v>
      </c>
      <c r="E6" s="11" t="s">
        <v>64</v>
      </c>
      <c r="F6" s="331">
        <v>45423</v>
      </c>
      <c r="G6" s="11" t="s">
        <v>19</v>
      </c>
      <c r="H6" s="473">
        <v>28.54</v>
      </c>
      <c r="I6" s="333">
        <v>7.43</v>
      </c>
      <c r="J6" s="476">
        <f t="shared" ref="J6:J67" si="0">H6-(H6*I6)%</f>
        <v>26.419478</v>
      </c>
      <c r="K6" s="477" t="s">
        <v>18</v>
      </c>
    </row>
    <row r="7" spans="1:11">
      <c r="A7" s="228">
        <v>2</v>
      </c>
      <c r="B7" s="295"/>
      <c r="C7" s="11" t="s">
        <v>15</v>
      </c>
      <c r="D7" s="7" t="s">
        <v>63</v>
      </c>
      <c r="E7" s="11" t="s">
        <v>64</v>
      </c>
      <c r="F7" s="331">
        <v>45423</v>
      </c>
      <c r="G7" s="11" t="s">
        <v>149</v>
      </c>
      <c r="H7" s="473">
        <v>39.22</v>
      </c>
      <c r="I7" s="333">
        <v>7.43</v>
      </c>
      <c r="J7" s="476">
        <f t="shared" si="0"/>
        <v>36.305954</v>
      </c>
      <c r="K7" s="477"/>
    </row>
    <row r="8" spans="1:11">
      <c r="A8" s="228">
        <v>3</v>
      </c>
      <c r="B8" s="295"/>
      <c r="C8" s="11" t="s">
        <v>15</v>
      </c>
      <c r="D8" s="7" t="s">
        <v>63</v>
      </c>
      <c r="E8" s="11" t="s">
        <v>64</v>
      </c>
      <c r="F8" s="331">
        <v>45423</v>
      </c>
      <c r="G8" s="11" t="s">
        <v>20</v>
      </c>
      <c r="H8" s="473">
        <v>28.34</v>
      </c>
      <c r="I8" s="333">
        <v>7.43</v>
      </c>
      <c r="J8" s="476">
        <f t="shared" si="0"/>
        <v>26.234338</v>
      </c>
      <c r="K8" s="477"/>
    </row>
    <row r="9" spans="1:11">
      <c r="A9" s="228">
        <v>4</v>
      </c>
      <c r="B9" s="295"/>
      <c r="C9" s="11" t="s">
        <v>15</v>
      </c>
      <c r="D9" s="7" t="s">
        <v>63</v>
      </c>
      <c r="E9" s="11" t="s">
        <v>64</v>
      </c>
      <c r="F9" s="331">
        <v>45423</v>
      </c>
      <c r="G9" s="11" t="s">
        <v>30</v>
      </c>
      <c r="H9" s="473">
        <v>38.52</v>
      </c>
      <c r="I9" s="333">
        <v>7.43</v>
      </c>
      <c r="J9" s="476">
        <f t="shared" si="0"/>
        <v>35.657964</v>
      </c>
      <c r="K9" s="477"/>
    </row>
    <row r="10" spans="1:11">
      <c r="A10" s="228">
        <v>5</v>
      </c>
      <c r="B10" s="296"/>
      <c r="C10" s="11" t="s">
        <v>15</v>
      </c>
      <c r="D10" s="7" t="s">
        <v>63</v>
      </c>
      <c r="E10" s="11" t="s">
        <v>64</v>
      </c>
      <c r="F10" s="331">
        <v>45423</v>
      </c>
      <c r="G10" s="11" t="s">
        <v>93</v>
      </c>
      <c r="H10" s="473">
        <v>37.5</v>
      </c>
      <c r="I10" s="333">
        <v>7.43</v>
      </c>
      <c r="J10" s="476">
        <f t="shared" si="0"/>
        <v>34.71375</v>
      </c>
      <c r="K10" s="477"/>
    </row>
    <row r="11" spans="1:11">
      <c r="A11" s="228">
        <v>6</v>
      </c>
      <c r="B11" s="294" t="s">
        <v>132</v>
      </c>
      <c r="C11" s="11" t="s">
        <v>15</v>
      </c>
      <c r="D11" s="7" t="s">
        <v>63</v>
      </c>
      <c r="E11" s="11" t="s">
        <v>64</v>
      </c>
      <c r="F11" s="331">
        <v>45423</v>
      </c>
      <c r="G11" s="11" t="s">
        <v>127</v>
      </c>
      <c r="H11" s="473">
        <v>38.48</v>
      </c>
      <c r="I11" s="333">
        <v>8.23</v>
      </c>
      <c r="J11" s="476">
        <f t="shared" si="0"/>
        <v>35.313096</v>
      </c>
      <c r="K11" s="477"/>
    </row>
    <row r="12" spans="1:11">
      <c r="A12" s="228">
        <v>7</v>
      </c>
      <c r="B12" s="295"/>
      <c r="C12" s="11" t="s">
        <v>15</v>
      </c>
      <c r="D12" s="7" t="s">
        <v>63</v>
      </c>
      <c r="E12" s="11" t="s">
        <v>64</v>
      </c>
      <c r="F12" s="331">
        <v>45423</v>
      </c>
      <c r="G12" s="11" t="s">
        <v>150</v>
      </c>
      <c r="H12" s="473">
        <v>28.32</v>
      </c>
      <c r="I12" s="333">
        <v>8.23</v>
      </c>
      <c r="J12" s="476">
        <f t="shared" si="0"/>
        <v>25.989264</v>
      </c>
      <c r="K12" s="477"/>
    </row>
    <row r="13" spans="1:11">
      <c r="A13" s="228">
        <v>8</v>
      </c>
      <c r="B13" s="295"/>
      <c r="C13" s="11" t="s">
        <v>15</v>
      </c>
      <c r="D13" s="7" t="s">
        <v>63</v>
      </c>
      <c r="E13" s="11" t="s">
        <v>64</v>
      </c>
      <c r="F13" s="331">
        <v>45423</v>
      </c>
      <c r="G13" s="11" t="s">
        <v>118</v>
      </c>
      <c r="H13" s="473">
        <v>38.26</v>
      </c>
      <c r="I13" s="333">
        <v>8.23</v>
      </c>
      <c r="J13" s="476">
        <f t="shared" si="0"/>
        <v>35.111202</v>
      </c>
      <c r="K13" s="477"/>
    </row>
    <row r="14" spans="1:11">
      <c r="A14" s="228">
        <v>9</v>
      </c>
      <c r="B14" s="295"/>
      <c r="C14" s="11" t="s">
        <v>15</v>
      </c>
      <c r="D14" s="7" t="s">
        <v>63</v>
      </c>
      <c r="E14" s="11" t="s">
        <v>64</v>
      </c>
      <c r="F14" s="331">
        <v>45423</v>
      </c>
      <c r="G14" s="11" t="s">
        <v>26</v>
      </c>
      <c r="H14" s="473">
        <v>28.26</v>
      </c>
      <c r="I14" s="333">
        <v>8.23</v>
      </c>
      <c r="J14" s="476">
        <f t="shared" si="0"/>
        <v>25.934202</v>
      </c>
      <c r="K14" s="477"/>
    </row>
    <row r="15" spans="1:11">
      <c r="A15" s="228">
        <v>10</v>
      </c>
      <c r="B15" s="296"/>
      <c r="C15" s="11" t="s">
        <v>15</v>
      </c>
      <c r="D15" s="7" t="s">
        <v>63</v>
      </c>
      <c r="E15" s="11" t="s">
        <v>64</v>
      </c>
      <c r="F15" s="331">
        <v>45423</v>
      </c>
      <c r="G15" s="11" t="s">
        <v>17</v>
      </c>
      <c r="H15" s="473">
        <v>38.38</v>
      </c>
      <c r="I15" s="333">
        <v>8.23</v>
      </c>
      <c r="J15" s="476">
        <f t="shared" si="0"/>
        <v>35.221326</v>
      </c>
      <c r="K15" s="477"/>
    </row>
    <row r="16" spans="1:11">
      <c r="A16" s="228">
        <v>11</v>
      </c>
      <c r="B16" s="294" t="s">
        <v>133</v>
      </c>
      <c r="C16" s="11" t="s">
        <v>15</v>
      </c>
      <c r="D16" s="7" t="s">
        <v>63</v>
      </c>
      <c r="E16" s="11" t="s">
        <v>64</v>
      </c>
      <c r="F16" s="331">
        <v>45423</v>
      </c>
      <c r="G16" s="11" t="s">
        <v>38</v>
      </c>
      <c r="H16" s="473">
        <v>43.32</v>
      </c>
      <c r="I16" s="333">
        <v>7.27</v>
      </c>
      <c r="J16" s="476">
        <f t="shared" si="0"/>
        <v>40.170636</v>
      </c>
      <c r="K16" s="477"/>
    </row>
    <row r="17" spans="1:11">
      <c r="A17" s="228">
        <v>12</v>
      </c>
      <c r="B17" s="295"/>
      <c r="C17" s="11" t="s">
        <v>15</v>
      </c>
      <c r="D17" s="7" t="s">
        <v>63</v>
      </c>
      <c r="E17" s="11" t="s">
        <v>64</v>
      </c>
      <c r="F17" s="331">
        <v>45423</v>
      </c>
      <c r="G17" s="11" t="s">
        <v>123</v>
      </c>
      <c r="H17" s="473">
        <v>43.58</v>
      </c>
      <c r="I17" s="333">
        <v>7.27</v>
      </c>
      <c r="J17" s="476">
        <f t="shared" si="0"/>
        <v>40.411734</v>
      </c>
      <c r="K17" s="477"/>
    </row>
    <row r="18" spans="1:11">
      <c r="A18" s="228">
        <v>13</v>
      </c>
      <c r="B18" s="295"/>
      <c r="C18" s="11" t="s">
        <v>15</v>
      </c>
      <c r="D18" s="7" t="s">
        <v>63</v>
      </c>
      <c r="E18" s="11" t="s">
        <v>64</v>
      </c>
      <c r="F18" s="331">
        <v>45423</v>
      </c>
      <c r="G18" s="11" t="s">
        <v>37</v>
      </c>
      <c r="H18" s="473">
        <v>43.18</v>
      </c>
      <c r="I18" s="333">
        <v>7.27</v>
      </c>
      <c r="J18" s="476">
        <f t="shared" si="0"/>
        <v>40.040814</v>
      </c>
      <c r="K18" s="477"/>
    </row>
    <row r="19" spans="1:11">
      <c r="A19" s="228">
        <v>14</v>
      </c>
      <c r="B19" s="296"/>
      <c r="C19" s="11" t="s">
        <v>15</v>
      </c>
      <c r="D19" s="7" t="s">
        <v>63</v>
      </c>
      <c r="E19" s="11" t="s">
        <v>64</v>
      </c>
      <c r="F19" s="331">
        <v>45423</v>
      </c>
      <c r="G19" s="11" t="s">
        <v>36</v>
      </c>
      <c r="H19" s="473">
        <v>37.78</v>
      </c>
      <c r="I19" s="333">
        <v>7.27</v>
      </c>
      <c r="J19" s="476">
        <f t="shared" si="0"/>
        <v>35.033394</v>
      </c>
      <c r="K19" s="477"/>
    </row>
    <row r="20" spans="1:11">
      <c r="A20" s="228">
        <v>15</v>
      </c>
      <c r="B20" s="11" t="s">
        <v>134</v>
      </c>
      <c r="C20" s="11" t="s">
        <v>15</v>
      </c>
      <c r="D20" s="7" t="s">
        <v>63</v>
      </c>
      <c r="E20" s="11" t="s">
        <v>64</v>
      </c>
      <c r="F20" s="474">
        <v>45425</v>
      </c>
      <c r="G20" s="138" t="s">
        <v>93</v>
      </c>
      <c r="H20" s="475">
        <v>30.46</v>
      </c>
      <c r="I20" s="478">
        <v>8.44</v>
      </c>
      <c r="J20" s="476">
        <f t="shared" si="0"/>
        <v>27.889176</v>
      </c>
      <c r="K20" s="479" t="s">
        <v>18</v>
      </c>
    </row>
    <row r="21" spans="1:11">
      <c r="A21" s="228">
        <v>16</v>
      </c>
      <c r="B21" s="11"/>
      <c r="C21" s="11" t="s">
        <v>15</v>
      </c>
      <c r="D21" s="7" t="s">
        <v>63</v>
      </c>
      <c r="E21" s="11" t="s">
        <v>64</v>
      </c>
      <c r="F21" s="474">
        <v>45425</v>
      </c>
      <c r="G21" s="138" t="s">
        <v>32</v>
      </c>
      <c r="H21" s="475">
        <v>38.22</v>
      </c>
      <c r="I21" s="478">
        <v>8.44</v>
      </c>
      <c r="J21" s="476">
        <f t="shared" si="0"/>
        <v>34.994232</v>
      </c>
      <c r="K21" s="480"/>
    </row>
    <row r="22" spans="1:11">
      <c r="A22" s="228">
        <v>17</v>
      </c>
      <c r="B22" s="11"/>
      <c r="C22" s="11" t="s">
        <v>15</v>
      </c>
      <c r="D22" s="7" t="s">
        <v>63</v>
      </c>
      <c r="E22" s="11" t="s">
        <v>64</v>
      </c>
      <c r="F22" s="474">
        <v>45425</v>
      </c>
      <c r="G22" s="138" t="s">
        <v>37</v>
      </c>
      <c r="H22" s="475">
        <v>51.14</v>
      </c>
      <c r="I22" s="478">
        <v>8.44</v>
      </c>
      <c r="J22" s="476">
        <f t="shared" si="0"/>
        <v>46.823784</v>
      </c>
      <c r="K22" s="480"/>
    </row>
    <row r="23" spans="1:11">
      <c r="A23" s="228">
        <v>18</v>
      </c>
      <c r="B23" s="11"/>
      <c r="C23" s="11" t="s">
        <v>15</v>
      </c>
      <c r="D23" s="7" t="s">
        <v>63</v>
      </c>
      <c r="E23" s="11" t="s">
        <v>64</v>
      </c>
      <c r="F23" s="474">
        <v>45425</v>
      </c>
      <c r="G23" s="138" t="s">
        <v>123</v>
      </c>
      <c r="H23" s="475">
        <v>51.02</v>
      </c>
      <c r="I23" s="478">
        <v>8.44</v>
      </c>
      <c r="J23" s="476">
        <f t="shared" si="0"/>
        <v>46.713912</v>
      </c>
      <c r="K23" s="480"/>
    </row>
    <row r="24" spans="1:11">
      <c r="A24" s="228">
        <v>19</v>
      </c>
      <c r="B24" s="295" t="s">
        <v>135</v>
      </c>
      <c r="C24" s="11" t="s">
        <v>15</v>
      </c>
      <c r="D24" s="7" t="s">
        <v>63</v>
      </c>
      <c r="E24" s="11" t="s">
        <v>64</v>
      </c>
      <c r="F24" s="474">
        <v>45425</v>
      </c>
      <c r="G24" s="138" t="s">
        <v>38</v>
      </c>
      <c r="H24" s="475">
        <v>50.62</v>
      </c>
      <c r="I24" s="478">
        <v>8.26</v>
      </c>
      <c r="J24" s="476">
        <f t="shared" si="0"/>
        <v>46.438788</v>
      </c>
      <c r="K24" s="480"/>
    </row>
    <row r="25" spans="1:11">
      <c r="A25" s="228">
        <v>20</v>
      </c>
      <c r="B25" s="295"/>
      <c r="C25" s="11" t="s">
        <v>15</v>
      </c>
      <c r="D25" s="7" t="s">
        <v>63</v>
      </c>
      <c r="E25" s="11" t="s">
        <v>64</v>
      </c>
      <c r="F25" s="474">
        <v>45425</v>
      </c>
      <c r="G25" s="138" t="s">
        <v>120</v>
      </c>
      <c r="H25" s="475">
        <v>50.46</v>
      </c>
      <c r="I25" s="478">
        <v>8.26</v>
      </c>
      <c r="J25" s="476">
        <f t="shared" si="0"/>
        <v>46.292004</v>
      </c>
      <c r="K25" s="480"/>
    </row>
    <row r="26" spans="1:11">
      <c r="A26" s="228">
        <v>21</v>
      </c>
      <c r="B26" s="295"/>
      <c r="C26" s="11" t="s">
        <v>15</v>
      </c>
      <c r="D26" s="7" t="s">
        <v>63</v>
      </c>
      <c r="E26" s="11" t="s">
        <v>64</v>
      </c>
      <c r="F26" s="474">
        <v>45425</v>
      </c>
      <c r="G26" s="138" t="s">
        <v>151</v>
      </c>
      <c r="H26" s="475">
        <v>27.42</v>
      </c>
      <c r="I26" s="478">
        <v>8.26</v>
      </c>
      <c r="J26" s="476">
        <f t="shared" si="0"/>
        <v>25.155108</v>
      </c>
      <c r="K26" s="480"/>
    </row>
    <row r="27" spans="1:11">
      <c r="A27" s="228">
        <v>22</v>
      </c>
      <c r="B27" s="11" t="s">
        <v>136</v>
      </c>
      <c r="C27" s="11" t="s">
        <v>15</v>
      </c>
      <c r="D27" s="7" t="s">
        <v>63</v>
      </c>
      <c r="E27" s="11" t="s">
        <v>64</v>
      </c>
      <c r="F27" s="421">
        <v>45429</v>
      </c>
      <c r="G27" s="138" t="s">
        <v>93</v>
      </c>
      <c r="H27" s="475">
        <v>34.66</v>
      </c>
      <c r="I27" s="478">
        <v>8.29</v>
      </c>
      <c r="J27" s="476">
        <f t="shared" si="0"/>
        <v>31.786686</v>
      </c>
      <c r="K27" s="17" t="s">
        <v>18</v>
      </c>
    </row>
    <row r="28" spans="1:11">
      <c r="A28" s="228">
        <v>23</v>
      </c>
      <c r="B28" s="11"/>
      <c r="C28" s="11" t="s">
        <v>15</v>
      </c>
      <c r="D28" s="7" t="s">
        <v>63</v>
      </c>
      <c r="E28" s="11" t="s">
        <v>64</v>
      </c>
      <c r="F28" s="421">
        <v>45429</v>
      </c>
      <c r="G28" s="138" t="s">
        <v>70</v>
      </c>
      <c r="H28" s="475">
        <v>38.52</v>
      </c>
      <c r="I28" s="478">
        <v>8.29</v>
      </c>
      <c r="J28" s="476">
        <f t="shared" si="0"/>
        <v>35.326692</v>
      </c>
      <c r="K28" s="17"/>
    </row>
    <row r="29" spans="1:11">
      <c r="A29" s="228">
        <v>24</v>
      </c>
      <c r="B29" s="11"/>
      <c r="C29" s="11" t="s">
        <v>15</v>
      </c>
      <c r="D29" s="7" t="s">
        <v>63</v>
      </c>
      <c r="E29" s="11" t="s">
        <v>64</v>
      </c>
      <c r="F29" s="421">
        <v>45429</v>
      </c>
      <c r="G29" s="138" t="s">
        <v>74</v>
      </c>
      <c r="H29" s="475">
        <v>38.4</v>
      </c>
      <c r="I29" s="478">
        <v>8.29</v>
      </c>
      <c r="J29" s="476">
        <f t="shared" si="0"/>
        <v>35.21664</v>
      </c>
      <c r="K29" s="17"/>
    </row>
    <row r="30" spans="1:11">
      <c r="A30" s="228">
        <v>25</v>
      </c>
      <c r="B30" s="11"/>
      <c r="C30" s="11" t="s">
        <v>15</v>
      </c>
      <c r="D30" s="7" t="s">
        <v>63</v>
      </c>
      <c r="E30" s="11" t="s">
        <v>64</v>
      </c>
      <c r="F30" s="421">
        <v>45429</v>
      </c>
      <c r="G30" s="138" t="s">
        <v>68</v>
      </c>
      <c r="H30" s="475">
        <v>38.04</v>
      </c>
      <c r="I30" s="478">
        <v>8.29</v>
      </c>
      <c r="J30" s="476">
        <f t="shared" si="0"/>
        <v>34.886484</v>
      </c>
      <c r="K30" s="17"/>
    </row>
    <row r="31" spans="1:11">
      <c r="A31" s="228">
        <v>26</v>
      </c>
      <c r="B31" s="11"/>
      <c r="C31" s="11" t="s">
        <v>15</v>
      </c>
      <c r="D31" s="7" t="s">
        <v>63</v>
      </c>
      <c r="E31" s="11" t="s">
        <v>64</v>
      </c>
      <c r="F31" s="421">
        <v>45429</v>
      </c>
      <c r="G31" s="138" t="s">
        <v>85</v>
      </c>
      <c r="H31" s="475">
        <v>38.04</v>
      </c>
      <c r="I31" s="478">
        <v>8.29</v>
      </c>
      <c r="J31" s="476">
        <f t="shared" si="0"/>
        <v>34.886484</v>
      </c>
      <c r="K31" s="17"/>
    </row>
    <row r="32" spans="1:11">
      <c r="A32" s="228">
        <v>27</v>
      </c>
      <c r="B32" s="11"/>
      <c r="C32" s="11" t="s">
        <v>15</v>
      </c>
      <c r="D32" s="7" t="s">
        <v>63</v>
      </c>
      <c r="E32" s="11" t="s">
        <v>64</v>
      </c>
      <c r="F32" s="421">
        <v>45429</v>
      </c>
      <c r="G32" s="138" t="s">
        <v>92</v>
      </c>
      <c r="H32" s="475">
        <v>27.96</v>
      </c>
      <c r="I32" s="478">
        <v>8.29</v>
      </c>
      <c r="J32" s="476">
        <f t="shared" si="0"/>
        <v>25.642116</v>
      </c>
      <c r="K32" s="17"/>
    </row>
    <row r="33" spans="1:11">
      <c r="A33" s="228">
        <v>28</v>
      </c>
      <c r="B33" s="11" t="s">
        <v>138</v>
      </c>
      <c r="C33" s="11" t="s">
        <v>15</v>
      </c>
      <c r="D33" s="7" t="s">
        <v>63</v>
      </c>
      <c r="E33" s="11" t="s">
        <v>64</v>
      </c>
      <c r="F33" s="421">
        <v>45429</v>
      </c>
      <c r="G33" s="138" t="s">
        <v>78</v>
      </c>
      <c r="H33" s="475">
        <v>28.1</v>
      </c>
      <c r="I33" s="478">
        <v>8.29</v>
      </c>
      <c r="J33" s="476">
        <f t="shared" si="0"/>
        <v>25.77051</v>
      </c>
      <c r="K33" s="17"/>
    </row>
    <row r="34" spans="1:11">
      <c r="A34" s="228">
        <v>29</v>
      </c>
      <c r="B34" s="11"/>
      <c r="C34" s="11" t="s">
        <v>15</v>
      </c>
      <c r="D34" s="7" t="s">
        <v>63</v>
      </c>
      <c r="E34" s="11" t="s">
        <v>64</v>
      </c>
      <c r="F34" s="421">
        <v>45429</v>
      </c>
      <c r="G34" s="138" t="s">
        <v>37</v>
      </c>
      <c r="H34" s="475">
        <v>51.82</v>
      </c>
      <c r="I34" s="478">
        <v>8.29</v>
      </c>
      <c r="J34" s="476">
        <f t="shared" si="0"/>
        <v>47.524122</v>
      </c>
      <c r="K34" s="17"/>
    </row>
    <row r="35" spans="1:11">
      <c r="A35" s="228">
        <v>30</v>
      </c>
      <c r="B35" s="11"/>
      <c r="C35" s="11" t="s">
        <v>15</v>
      </c>
      <c r="D35" s="7" t="s">
        <v>63</v>
      </c>
      <c r="E35" s="11" t="s">
        <v>64</v>
      </c>
      <c r="F35" s="421">
        <v>45429</v>
      </c>
      <c r="G35" s="138" t="s">
        <v>38</v>
      </c>
      <c r="H35" s="475">
        <v>52.32</v>
      </c>
      <c r="I35" s="478">
        <v>8.29</v>
      </c>
      <c r="J35" s="476">
        <f t="shared" si="0"/>
        <v>47.982672</v>
      </c>
      <c r="K35" s="17"/>
    </row>
    <row r="36" spans="1:11">
      <c r="A36" s="228">
        <v>31</v>
      </c>
      <c r="B36" s="11"/>
      <c r="C36" s="11" t="s">
        <v>15</v>
      </c>
      <c r="D36" s="7" t="s">
        <v>63</v>
      </c>
      <c r="E36" s="11" t="s">
        <v>64</v>
      </c>
      <c r="F36" s="421">
        <v>45429</v>
      </c>
      <c r="G36" s="138" t="s">
        <v>123</v>
      </c>
      <c r="H36" s="475">
        <v>51.54</v>
      </c>
      <c r="I36" s="478">
        <v>8.29</v>
      </c>
      <c r="J36" s="476">
        <f t="shared" si="0"/>
        <v>47.267334</v>
      </c>
      <c r="K36" s="17"/>
    </row>
    <row r="37" spans="1:11">
      <c r="A37" s="228">
        <v>32</v>
      </c>
      <c r="B37" s="294" t="s">
        <v>132</v>
      </c>
      <c r="C37" s="11" t="s">
        <v>15</v>
      </c>
      <c r="D37" s="7" t="s">
        <v>63</v>
      </c>
      <c r="E37" s="11" t="s">
        <v>64</v>
      </c>
      <c r="F37" s="474">
        <v>45441</v>
      </c>
      <c r="G37" s="138" t="s">
        <v>20</v>
      </c>
      <c r="H37" s="475">
        <v>28.716</v>
      </c>
      <c r="I37" s="478">
        <v>8.25</v>
      </c>
      <c r="J37" s="476">
        <f t="shared" si="0"/>
        <v>26.34693</v>
      </c>
      <c r="K37" s="17" t="s">
        <v>18</v>
      </c>
    </row>
    <row r="38" spans="1:11">
      <c r="A38" s="228">
        <v>33</v>
      </c>
      <c r="B38" s="295"/>
      <c r="C38" s="11" t="s">
        <v>15</v>
      </c>
      <c r="D38" s="7" t="s">
        <v>63</v>
      </c>
      <c r="E38" s="11" t="s">
        <v>64</v>
      </c>
      <c r="F38" s="474">
        <v>45441</v>
      </c>
      <c r="G38" s="138" t="s">
        <v>19</v>
      </c>
      <c r="H38" s="475">
        <v>28.675</v>
      </c>
      <c r="I38" s="478">
        <v>8.25</v>
      </c>
      <c r="J38" s="476">
        <f t="shared" si="0"/>
        <v>26.3093125</v>
      </c>
      <c r="K38" s="17"/>
    </row>
    <row r="39" spans="1:11">
      <c r="A39" s="228">
        <v>34</v>
      </c>
      <c r="B39" s="295"/>
      <c r="C39" s="11" t="s">
        <v>15</v>
      </c>
      <c r="D39" s="7" t="s">
        <v>63</v>
      </c>
      <c r="E39" s="11" t="s">
        <v>64</v>
      </c>
      <c r="F39" s="474">
        <v>45441</v>
      </c>
      <c r="G39" s="138" t="s">
        <v>17</v>
      </c>
      <c r="H39" s="475">
        <v>38.633</v>
      </c>
      <c r="I39" s="478">
        <v>8.25</v>
      </c>
      <c r="J39" s="476">
        <f t="shared" si="0"/>
        <v>35.4457775</v>
      </c>
      <c r="K39" s="17"/>
    </row>
    <row r="40" spans="1:11">
      <c r="A40" s="228">
        <v>35</v>
      </c>
      <c r="B40" s="295"/>
      <c r="C40" s="11" t="s">
        <v>15</v>
      </c>
      <c r="D40" s="7" t="s">
        <v>63</v>
      </c>
      <c r="E40" s="11" t="s">
        <v>64</v>
      </c>
      <c r="F40" s="474">
        <v>45441</v>
      </c>
      <c r="G40" s="138" t="s">
        <v>21</v>
      </c>
      <c r="H40" s="475">
        <v>28.455</v>
      </c>
      <c r="I40" s="478">
        <v>8.25</v>
      </c>
      <c r="J40" s="476">
        <f t="shared" si="0"/>
        <v>26.1074625</v>
      </c>
      <c r="K40" s="17"/>
    </row>
    <row r="41" spans="1:11">
      <c r="A41" s="228">
        <v>36</v>
      </c>
      <c r="B41" s="295"/>
      <c r="C41" s="11" t="s">
        <v>15</v>
      </c>
      <c r="D41" s="7" t="s">
        <v>63</v>
      </c>
      <c r="E41" s="11" t="s">
        <v>64</v>
      </c>
      <c r="F41" s="474">
        <v>45441</v>
      </c>
      <c r="G41" s="138" t="s">
        <v>36</v>
      </c>
      <c r="H41" s="475">
        <v>38.296</v>
      </c>
      <c r="I41" s="478">
        <v>8.25</v>
      </c>
      <c r="J41" s="476">
        <f t="shared" si="0"/>
        <v>35.13658</v>
      </c>
      <c r="K41" s="17"/>
    </row>
    <row r="42" spans="1:11">
      <c r="A42" s="228">
        <v>37</v>
      </c>
      <c r="B42" s="295"/>
      <c r="C42" s="11" t="s">
        <v>15</v>
      </c>
      <c r="D42" s="7" t="s">
        <v>63</v>
      </c>
      <c r="E42" s="11" t="s">
        <v>64</v>
      </c>
      <c r="F42" s="474">
        <v>45441</v>
      </c>
      <c r="G42" s="138" t="s">
        <v>24</v>
      </c>
      <c r="H42" s="475">
        <v>38.974</v>
      </c>
      <c r="I42" s="478">
        <v>8.25</v>
      </c>
      <c r="J42" s="476">
        <f t="shared" si="0"/>
        <v>35.758645</v>
      </c>
      <c r="K42" s="17"/>
    </row>
    <row r="43" spans="1:11">
      <c r="A43" s="228">
        <v>38</v>
      </c>
      <c r="B43" s="295"/>
      <c r="C43" s="11" t="s">
        <v>15</v>
      </c>
      <c r="D43" s="7" t="s">
        <v>63</v>
      </c>
      <c r="E43" s="11" t="s">
        <v>64</v>
      </c>
      <c r="F43" s="474">
        <v>45441</v>
      </c>
      <c r="G43" s="138" t="s">
        <v>47</v>
      </c>
      <c r="H43" s="475">
        <v>38.928</v>
      </c>
      <c r="I43" s="478">
        <v>8.25</v>
      </c>
      <c r="J43" s="476">
        <f t="shared" si="0"/>
        <v>35.71644</v>
      </c>
      <c r="K43" s="17"/>
    </row>
    <row r="44" spans="1:11">
      <c r="A44" s="228">
        <v>39</v>
      </c>
      <c r="B44" s="295"/>
      <c r="C44" s="11" t="s">
        <v>15</v>
      </c>
      <c r="D44" s="7" t="s">
        <v>63</v>
      </c>
      <c r="E44" s="11" t="s">
        <v>64</v>
      </c>
      <c r="F44" s="474">
        <v>45441</v>
      </c>
      <c r="G44" s="138" t="s">
        <v>48</v>
      </c>
      <c r="H44" s="475">
        <v>39</v>
      </c>
      <c r="I44" s="478">
        <v>8.25</v>
      </c>
      <c r="J44" s="476">
        <f t="shared" si="0"/>
        <v>35.7825</v>
      </c>
      <c r="K44" s="17"/>
    </row>
    <row r="45" spans="1:11">
      <c r="A45" s="228">
        <v>40</v>
      </c>
      <c r="B45" s="294" t="s">
        <v>133</v>
      </c>
      <c r="C45" s="11" t="s">
        <v>15</v>
      </c>
      <c r="D45" s="7" t="s">
        <v>63</v>
      </c>
      <c r="E45" s="11" t="s">
        <v>64</v>
      </c>
      <c r="F45" s="474">
        <v>45441</v>
      </c>
      <c r="G45" s="138" t="s">
        <v>53</v>
      </c>
      <c r="H45" s="475">
        <v>39.21</v>
      </c>
      <c r="I45" s="478">
        <v>7.73</v>
      </c>
      <c r="J45" s="476">
        <f t="shared" si="0"/>
        <v>36.179067</v>
      </c>
      <c r="K45" s="17"/>
    </row>
    <row r="46" spans="1:11">
      <c r="A46" s="228">
        <v>41</v>
      </c>
      <c r="B46" s="295"/>
      <c r="C46" s="11" t="s">
        <v>15</v>
      </c>
      <c r="D46" s="7" t="s">
        <v>63</v>
      </c>
      <c r="E46" s="11" t="s">
        <v>64</v>
      </c>
      <c r="F46" s="474">
        <v>45441</v>
      </c>
      <c r="G46" s="138" t="s">
        <v>31</v>
      </c>
      <c r="H46" s="475">
        <v>28.825</v>
      </c>
      <c r="I46" s="478">
        <v>7.73</v>
      </c>
      <c r="J46" s="476">
        <f t="shared" si="0"/>
        <v>26.5968275</v>
      </c>
      <c r="K46" s="17"/>
    </row>
    <row r="47" spans="1:11">
      <c r="A47" s="228">
        <v>42</v>
      </c>
      <c r="B47" s="295"/>
      <c r="C47" s="11" t="s">
        <v>15</v>
      </c>
      <c r="D47" s="7" t="s">
        <v>63</v>
      </c>
      <c r="E47" s="11" t="s">
        <v>64</v>
      </c>
      <c r="F47" s="474">
        <v>45441</v>
      </c>
      <c r="G47" s="138" t="s">
        <v>150</v>
      </c>
      <c r="H47" s="475">
        <v>29.29</v>
      </c>
      <c r="I47" s="478">
        <v>7.73</v>
      </c>
      <c r="J47" s="476">
        <f t="shared" si="0"/>
        <v>27.025883</v>
      </c>
      <c r="K47" s="17"/>
    </row>
    <row r="48" spans="1:11">
      <c r="A48" s="228">
        <v>43</v>
      </c>
      <c r="B48" s="295"/>
      <c r="C48" s="11" t="s">
        <v>15</v>
      </c>
      <c r="D48" s="7" t="s">
        <v>63</v>
      </c>
      <c r="E48" s="11" t="s">
        <v>64</v>
      </c>
      <c r="F48" s="474">
        <v>45441</v>
      </c>
      <c r="G48" s="138" t="s">
        <v>28</v>
      </c>
      <c r="H48" s="475">
        <v>28.7</v>
      </c>
      <c r="I48" s="478">
        <v>7.73</v>
      </c>
      <c r="J48" s="476">
        <f t="shared" si="0"/>
        <v>26.48149</v>
      </c>
      <c r="K48" s="17"/>
    </row>
    <row r="49" spans="1:11">
      <c r="A49" s="228">
        <v>44</v>
      </c>
      <c r="B49" s="295"/>
      <c r="C49" s="11" t="s">
        <v>15</v>
      </c>
      <c r="D49" s="7" t="s">
        <v>63</v>
      </c>
      <c r="E49" s="11" t="s">
        <v>64</v>
      </c>
      <c r="F49" s="474">
        <v>45441</v>
      </c>
      <c r="G49" s="138" t="s">
        <v>44</v>
      </c>
      <c r="H49" s="475">
        <v>38.682</v>
      </c>
      <c r="I49" s="478">
        <v>7.73</v>
      </c>
      <c r="J49" s="476">
        <f t="shared" si="0"/>
        <v>35.6918814</v>
      </c>
      <c r="K49" s="17"/>
    </row>
    <row r="50" spans="1:11">
      <c r="A50" s="228">
        <v>45</v>
      </c>
      <c r="B50" s="295"/>
      <c r="C50" s="11" t="s">
        <v>15</v>
      </c>
      <c r="D50" s="7" t="s">
        <v>63</v>
      </c>
      <c r="E50" s="11" t="s">
        <v>64</v>
      </c>
      <c r="F50" s="474">
        <v>45441</v>
      </c>
      <c r="G50" s="138" t="s">
        <v>51</v>
      </c>
      <c r="H50" s="475">
        <v>28.897</v>
      </c>
      <c r="I50" s="478">
        <v>7.73</v>
      </c>
      <c r="J50" s="476">
        <f t="shared" si="0"/>
        <v>26.6632619</v>
      </c>
      <c r="K50" s="17"/>
    </row>
    <row r="51" spans="1:11">
      <c r="A51" s="228">
        <v>46</v>
      </c>
      <c r="B51" s="295"/>
      <c r="C51" s="11" t="s">
        <v>15</v>
      </c>
      <c r="D51" s="7" t="s">
        <v>63</v>
      </c>
      <c r="E51" s="11" t="s">
        <v>64</v>
      </c>
      <c r="F51" s="474">
        <v>45441</v>
      </c>
      <c r="G51" s="138" t="s">
        <v>55</v>
      </c>
      <c r="H51" s="475">
        <v>28.501</v>
      </c>
      <c r="I51" s="478">
        <v>7.73</v>
      </c>
      <c r="J51" s="476">
        <f t="shared" si="0"/>
        <v>26.2978727</v>
      </c>
      <c r="K51" s="17"/>
    </row>
    <row r="52" spans="1:11">
      <c r="A52" s="228">
        <v>47</v>
      </c>
      <c r="B52" s="294" t="s">
        <v>134</v>
      </c>
      <c r="C52" s="11" t="s">
        <v>15</v>
      </c>
      <c r="D52" s="7" t="s">
        <v>63</v>
      </c>
      <c r="E52" s="11" t="s">
        <v>64</v>
      </c>
      <c r="F52" s="474">
        <v>45441</v>
      </c>
      <c r="G52" s="138" t="s">
        <v>56</v>
      </c>
      <c r="H52" s="475">
        <v>38.549</v>
      </c>
      <c r="I52" s="478">
        <v>7.77</v>
      </c>
      <c r="J52" s="476">
        <f t="shared" si="0"/>
        <v>35.5537427</v>
      </c>
      <c r="K52" s="17"/>
    </row>
    <row r="53" spans="1:11">
      <c r="A53" s="228">
        <v>48</v>
      </c>
      <c r="B53" s="295"/>
      <c r="C53" s="11" t="s">
        <v>15</v>
      </c>
      <c r="D53" s="7" t="s">
        <v>63</v>
      </c>
      <c r="E53" s="11" t="s">
        <v>64</v>
      </c>
      <c r="F53" s="474">
        <v>45441</v>
      </c>
      <c r="G53" s="138" t="s">
        <v>26</v>
      </c>
      <c r="H53" s="475">
        <v>28.747</v>
      </c>
      <c r="I53" s="478">
        <v>7.77</v>
      </c>
      <c r="J53" s="476">
        <f t="shared" si="0"/>
        <v>26.5133581</v>
      </c>
      <c r="K53" s="17"/>
    </row>
    <row r="54" spans="1:11">
      <c r="A54" s="228">
        <v>49</v>
      </c>
      <c r="B54" s="295"/>
      <c r="C54" s="11" t="s">
        <v>15</v>
      </c>
      <c r="D54" s="7" t="s">
        <v>63</v>
      </c>
      <c r="E54" s="11" t="s">
        <v>64</v>
      </c>
      <c r="F54" s="474">
        <v>45441</v>
      </c>
      <c r="G54" s="138" t="s">
        <v>61</v>
      </c>
      <c r="H54" s="475">
        <v>28.889</v>
      </c>
      <c r="I54" s="478">
        <v>7.77</v>
      </c>
      <c r="J54" s="476">
        <f t="shared" si="0"/>
        <v>26.6443247</v>
      </c>
      <c r="K54" s="17"/>
    </row>
    <row r="55" spans="1:11">
      <c r="A55" s="228">
        <v>50</v>
      </c>
      <c r="B55" s="295"/>
      <c r="C55" s="11" t="s">
        <v>15</v>
      </c>
      <c r="D55" s="7" t="s">
        <v>63</v>
      </c>
      <c r="E55" s="11" t="s">
        <v>64</v>
      </c>
      <c r="F55" s="474">
        <v>45441</v>
      </c>
      <c r="G55" s="138" t="s">
        <v>118</v>
      </c>
      <c r="H55" s="475">
        <v>38.47</v>
      </c>
      <c r="I55" s="478">
        <v>7.77</v>
      </c>
      <c r="J55" s="476">
        <f t="shared" si="0"/>
        <v>35.480881</v>
      </c>
      <c r="K55" s="17"/>
    </row>
    <row r="56" spans="1:11">
      <c r="A56" s="228">
        <v>51</v>
      </c>
      <c r="B56" s="295"/>
      <c r="C56" s="11" t="s">
        <v>15</v>
      </c>
      <c r="D56" s="7" t="s">
        <v>63</v>
      </c>
      <c r="E56" s="11" t="s">
        <v>64</v>
      </c>
      <c r="F56" s="474">
        <v>45441</v>
      </c>
      <c r="G56" s="138" t="s">
        <v>33</v>
      </c>
      <c r="H56" s="475">
        <v>41.238</v>
      </c>
      <c r="I56" s="478">
        <v>7.77</v>
      </c>
      <c r="J56" s="476">
        <f t="shared" si="0"/>
        <v>38.0338074</v>
      </c>
      <c r="K56" s="17"/>
    </row>
    <row r="57" spans="1:11">
      <c r="A57" s="228">
        <v>52</v>
      </c>
      <c r="B57" s="295"/>
      <c r="C57" s="11" t="s">
        <v>15</v>
      </c>
      <c r="D57" s="7" t="s">
        <v>63</v>
      </c>
      <c r="E57" s="11" t="s">
        <v>64</v>
      </c>
      <c r="F57" s="474">
        <v>45441</v>
      </c>
      <c r="G57" s="138" t="s">
        <v>42</v>
      </c>
      <c r="H57" s="475">
        <v>28.501</v>
      </c>
      <c r="I57" s="478">
        <v>7.77</v>
      </c>
      <c r="J57" s="476">
        <f t="shared" si="0"/>
        <v>26.2864723</v>
      </c>
      <c r="K57" s="17"/>
    </row>
    <row r="58" spans="1:11">
      <c r="A58" s="228">
        <v>53</v>
      </c>
      <c r="B58" s="294" t="s">
        <v>135</v>
      </c>
      <c r="C58" s="11" t="s">
        <v>15</v>
      </c>
      <c r="D58" s="7" t="s">
        <v>63</v>
      </c>
      <c r="E58" s="11" t="s">
        <v>64</v>
      </c>
      <c r="F58" s="474">
        <v>45441</v>
      </c>
      <c r="G58" s="138" t="s">
        <v>39</v>
      </c>
      <c r="H58" s="475">
        <v>51.797</v>
      </c>
      <c r="I58" s="478">
        <v>7.39</v>
      </c>
      <c r="J58" s="476">
        <f t="shared" si="0"/>
        <v>47.9692017</v>
      </c>
      <c r="K58" s="17"/>
    </row>
    <row r="59" spans="1:11">
      <c r="A59" s="228">
        <v>54</v>
      </c>
      <c r="B59" s="295"/>
      <c r="C59" s="11" t="s">
        <v>15</v>
      </c>
      <c r="D59" s="7" t="s">
        <v>63</v>
      </c>
      <c r="E59" s="11" t="s">
        <v>64</v>
      </c>
      <c r="F59" s="474">
        <v>45441</v>
      </c>
      <c r="G59" s="138" t="s">
        <v>120</v>
      </c>
      <c r="H59" s="475">
        <v>51.884</v>
      </c>
      <c r="I59" s="478">
        <v>7.39</v>
      </c>
      <c r="J59" s="476">
        <f t="shared" si="0"/>
        <v>48.0497724</v>
      </c>
      <c r="K59" s="17"/>
    </row>
    <row r="60" spans="1:11">
      <c r="A60" s="228">
        <v>55</v>
      </c>
      <c r="B60" s="295"/>
      <c r="C60" s="11" t="s">
        <v>15</v>
      </c>
      <c r="D60" s="7" t="s">
        <v>63</v>
      </c>
      <c r="E60" s="11" t="s">
        <v>64</v>
      </c>
      <c r="F60" s="474">
        <v>45441</v>
      </c>
      <c r="G60" s="138" t="s">
        <v>152</v>
      </c>
      <c r="H60" s="475">
        <v>50.349</v>
      </c>
      <c r="I60" s="478">
        <v>7.39</v>
      </c>
      <c r="J60" s="476">
        <f t="shared" si="0"/>
        <v>46.6282089</v>
      </c>
      <c r="K60" s="17"/>
    </row>
    <row r="61" spans="1:11">
      <c r="A61" s="228">
        <v>56</v>
      </c>
      <c r="B61" s="295"/>
      <c r="C61" s="11" t="s">
        <v>15</v>
      </c>
      <c r="D61" s="7" t="s">
        <v>63</v>
      </c>
      <c r="E61" s="11" t="s">
        <v>64</v>
      </c>
      <c r="F61" s="474">
        <v>45441</v>
      </c>
      <c r="G61" s="138" t="s">
        <v>32</v>
      </c>
      <c r="H61" s="475">
        <v>51.443</v>
      </c>
      <c r="I61" s="478">
        <v>7.39</v>
      </c>
      <c r="J61" s="476">
        <f t="shared" si="0"/>
        <v>47.6413623</v>
      </c>
      <c r="K61" s="17"/>
    </row>
    <row r="62" spans="1:11">
      <c r="A62" s="228">
        <v>57</v>
      </c>
      <c r="B62" s="295"/>
      <c r="C62" s="11" t="s">
        <v>15</v>
      </c>
      <c r="D62" s="7" t="s">
        <v>63</v>
      </c>
      <c r="E62" s="11" t="s">
        <v>64</v>
      </c>
      <c r="F62" s="474">
        <v>45441</v>
      </c>
      <c r="G62" s="138" t="s">
        <v>37</v>
      </c>
      <c r="H62" s="475">
        <v>51.16</v>
      </c>
      <c r="I62" s="478">
        <v>7.39</v>
      </c>
      <c r="J62" s="476">
        <f t="shared" si="0"/>
        <v>47.379276</v>
      </c>
      <c r="K62" s="17"/>
    </row>
    <row r="63" spans="1:11">
      <c r="A63" s="228">
        <v>58</v>
      </c>
      <c r="B63" s="294" t="s">
        <v>136</v>
      </c>
      <c r="C63" s="11" t="s">
        <v>15</v>
      </c>
      <c r="D63" s="7" t="s">
        <v>63</v>
      </c>
      <c r="E63" s="11" t="s">
        <v>64</v>
      </c>
      <c r="F63" s="474">
        <v>45441</v>
      </c>
      <c r="G63" s="138" t="s">
        <v>123</v>
      </c>
      <c r="H63" s="475">
        <v>51.008</v>
      </c>
      <c r="I63" s="478">
        <v>7.33</v>
      </c>
      <c r="J63" s="476">
        <f t="shared" si="0"/>
        <v>47.2691136</v>
      </c>
      <c r="K63" s="17"/>
    </row>
    <row r="64" spans="1:11">
      <c r="A64" s="228">
        <v>59</v>
      </c>
      <c r="B64" s="295"/>
      <c r="C64" s="11" t="s">
        <v>15</v>
      </c>
      <c r="D64" s="7" t="s">
        <v>63</v>
      </c>
      <c r="E64" s="11" t="s">
        <v>64</v>
      </c>
      <c r="F64" s="474">
        <v>45441</v>
      </c>
      <c r="G64" s="138" t="s">
        <v>38</v>
      </c>
      <c r="H64" s="475">
        <v>51.715</v>
      </c>
      <c r="I64" s="478">
        <v>7.33</v>
      </c>
      <c r="J64" s="476">
        <f t="shared" si="0"/>
        <v>47.9242905</v>
      </c>
      <c r="K64" s="17"/>
    </row>
    <row r="65" spans="1:11">
      <c r="A65" s="228">
        <v>60</v>
      </c>
      <c r="B65" s="295"/>
      <c r="C65" s="11" t="s">
        <v>15</v>
      </c>
      <c r="D65" s="7" t="s">
        <v>63</v>
      </c>
      <c r="E65" s="11" t="s">
        <v>64</v>
      </c>
      <c r="F65" s="474">
        <v>45441</v>
      </c>
      <c r="G65" s="138" t="s">
        <v>30</v>
      </c>
      <c r="H65" s="475">
        <v>39.195</v>
      </c>
      <c r="I65" s="478">
        <v>7.33</v>
      </c>
      <c r="J65" s="476">
        <f t="shared" si="0"/>
        <v>36.3220065</v>
      </c>
      <c r="K65" s="17"/>
    </row>
    <row r="66" spans="1:11">
      <c r="A66" s="228">
        <v>61</v>
      </c>
      <c r="B66" s="295"/>
      <c r="C66" s="11" t="s">
        <v>15</v>
      </c>
      <c r="D66" s="7" t="s">
        <v>63</v>
      </c>
      <c r="E66" s="11" t="s">
        <v>64</v>
      </c>
      <c r="F66" s="474">
        <v>45441</v>
      </c>
      <c r="G66" s="138" t="s">
        <v>23</v>
      </c>
      <c r="H66" s="475">
        <v>29.143</v>
      </c>
      <c r="I66" s="478">
        <v>7.33</v>
      </c>
      <c r="J66" s="476">
        <f t="shared" si="0"/>
        <v>27.0068181</v>
      </c>
      <c r="K66" s="17"/>
    </row>
    <row r="67" spans="1:11">
      <c r="A67" s="228">
        <v>62</v>
      </c>
      <c r="B67" s="295"/>
      <c r="C67" s="11" t="s">
        <v>15</v>
      </c>
      <c r="D67" s="7" t="s">
        <v>63</v>
      </c>
      <c r="E67" s="11" t="s">
        <v>64</v>
      </c>
      <c r="F67" s="474">
        <v>45441</v>
      </c>
      <c r="G67" s="138" t="s">
        <v>117</v>
      </c>
      <c r="H67" s="475">
        <v>29.324</v>
      </c>
      <c r="I67" s="478">
        <v>7.33</v>
      </c>
      <c r="J67" s="476">
        <f t="shared" si="0"/>
        <v>27.1745508</v>
      </c>
      <c r="K67" s="17"/>
    </row>
    <row r="68" ht="17.55" spans="1:11">
      <c r="A68" s="481" t="s">
        <v>101</v>
      </c>
      <c r="B68" s="316"/>
      <c r="C68" s="317"/>
      <c r="D68" s="172"/>
      <c r="E68" s="317"/>
      <c r="F68" s="318"/>
      <c r="G68" s="317"/>
      <c r="H68" s="320">
        <f>SUM(H6:H67)</f>
        <v>2373.614</v>
      </c>
      <c r="I68" s="320">
        <f>AVERAGE(I6:I67)</f>
        <v>7.88951612903225</v>
      </c>
      <c r="J68" s="488">
        <f>SUM(J6:J67)</f>
        <v>2186.571014</v>
      </c>
      <c r="K68" s="321"/>
    </row>
    <row r="70" ht="17.55"/>
    <row r="71" spans="1:11">
      <c r="A71" s="160" t="s">
        <v>102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8"/>
    </row>
    <row r="72" spans="1:11">
      <c r="A72" s="162"/>
      <c r="B72" s="163"/>
      <c r="C72" s="163"/>
      <c r="D72" s="163"/>
      <c r="E72" s="163"/>
      <c r="F72" s="163"/>
      <c r="G72" s="163"/>
      <c r="H72" s="163"/>
      <c r="I72" s="163"/>
      <c r="J72" s="163"/>
      <c r="K72" s="169"/>
    </row>
    <row r="73" spans="1:11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9"/>
    </row>
    <row r="74" spans="1:11">
      <c r="A74" s="42" t="s">
        <v>1</v>
      </c>
      <c r="B74" s="7" t="s">
        <v>2</v>
      </c>
      <c r="C74" s="7" t="s">
        <v>3</v>
      </c>
      <c r="D74" s="7" t="s">
        <v>3</v>
      </c>
      <c r="E74" s="7" t="s">
        <v>4</v>
      </c>
      <c r="F74" s="7" t="s">
        <v>5</v>
      </c>
      <c r="G74" s="7" t="s">
        <v>6</v>
      </c>
      <c r="H74" s="7" t="s">
        <v>7</v>
      </c>
      <c r="I74" s="7" t="s">
        <v>8</v>
      </c>
      <c r="J74" s="7" t="s">
        <v>9</v>
      </c>
      <c r="K74" s="147" t="s">
        <v>10</v>
      </c>
    </row>
    <row r="75" spans="1:11">
      <c r="A75" s="42"/>
      <c r="B75" s="7"/>
      <c r="C75" s="7" t="s">
        <v>11</v>
      </c>
      <c r="D75" s="7" t="s">
        <v>63</v>
      </c>
      <c r="E75" s="7"/>
      <c r="F75" s="7"/>
      <c r="G75" s="7"/>
      <c r="H75" s="7" t="s">
        <v>13</v>
      </c>
      <c r="I75" s="7"/>
      <c r="J75" s="7"/>
      <c r="K75" s="147"/>
    </row>
    <row r="76" spans="1:11">
      <c r="A76" s="228">
        <v>1</v>
      </c>
      <c r="B76" s="11" t="s">
        <v>139</v>
      </c>
      <c r="C76" s="11" t="s">
        <v>15</v>
      </c>
      <c r="D76" s="7" t="s">
        <v>63</v>
      </c>
      <c r="E76" s="11" t="s">
        <v>153</v>
      </c>
      <c r="F76" s="331">
        <v>45429</v>
      </c>
      <c r="G76" s="11" t="s">
        <v>40</v>
      </c>
      <c r="H76" s="195">
        <v>51.34</v>
      </c>
      <c r="I76" s="11">
        <v>7.89</v>
      </c>
      <c r="J76" s="476">
        <f t="shared" ref="J76:J80" si="1">H76-(H76*I76)%</f>
        <v>47.289274</v>
      </c>
      <c r="K76" s="479" t="s">
        <v>18</v>
      </c>
    </row>
    <row r="77" spans="1:11">
      <c r="A77" s="228">
        <v>2</v>
      </c>
      <c r="B77" s="11"/>
      <c r="C77" s="11" t="s">
        <v>15</v>
      </c>
      <c r="D77" s="7" t="s">
        <v>63</v>
      </c>
      <c r="E77" s="11" t="s">
        <v>153</v>
      </c>
      <c r="F77" s="331">
        <v>45429</v>
      </c>
      <c r="G77" s="11" t="s">
        <v>120</v>
      </c>
      <c r="H77" s="195">
        <v>51.7</v>
      </c>
      <c r="I77" s="11">
        <v>7.89</v>
      </c>
      <c r="J77" s="476">
        <f t="shared" si="1"/>
        <v>47.62087</v>
      </c>
      <c r="K77" s="480"/>
    </row>
    <row r="78" spans="1:11">
      <c r="A78" s="228">
        <v>3</v>
      </c>
      <c r="B78" s="11"/>
      <c r="C78" s="11" t="s">
        <v>15</v>
      </c>
      <c r="D78" s="7" t="s">
        <v>63</v>
      </c>
      <c r="E78" s="11" t="s">
        <v>153</v>
      </c>
      <c r="F78" s="331">
        <v>45429</v>
      </c>
      <c r="G78" s="11" t="s">
        <v>86</v>
      </c>
      <c r="H78" s="195">
        <v>37.66</v>
      </c>
      <c r="I78" s="11">
        <v>7.89</v>
      </c>
      <c r="J78" s="476">
        <f t="shared" si="1"/>
        <v>34.688626</v>
      </c>
      <c r="K78" s="480"/>
    </row>
    <row r="79" spans="1:11">
      <c r="A79" s="228">
        <v>4</v>
      </c>
      <c r="B79" s="11"/>
      <c r="C79" s="11" t="s">
        <v>15</v>
      </c>
      <c r="D79" s="7" t="s">
        <v>63</v>
      </c>
      <c r="E79" s="11" t="s">
        <v>153</v>
      </c>
      <c r="F79" s="331">
        <v>45429</v>
      </c>
      <c r="G79" s="11" t="s">
        <v>80</v>
      </c>
      <c r="H79" s="195">
        <v>38</v>
      </c>
      <c r="I79" s="11">
        <v>7.89</v>
      </c>
      <c r="J79" s="476">
        <f t="shared" si="1"/>
        <v>35.0018</v>
      </c>
      <c r="K79" s="480"/>
    </row>
    <row r="80" spans="1:11">
      <c r="A80" s="228">
        <v>5</v>
      </c>
      <c r="B80" s="11"/>
      <c r="C80" s="11" t="s">
        <v>15</v>
      </c>
      <c r="D80" s="7" t="s">
        <v>63</v>
      </c>
      <c r="E80" s="11" t="s">
        <v>153</v>
      </c>
      <c r="F80" s="331">
        <v>45429</v>
      </c>
      <c r="G80" s="11" t="s">
        <v>79</v>
      </c>
      <c r="H80" s="195">
        <v>28.42</v>
      </c>
      <c r="I80" s="11">
        <v>7.89</v>
      </c>
      <c r="J80" s="476">
        <f t="shared" si="1"/>
        <v>26.177662</v>
      </c>
      <c r="K80" s="489"/>
    </row>
    <row r="81" ht="17.55" spans="1:11">
      <c r="A81" s="315" t="s">
        <v>101</v>
      </c>
      <c r="B81" s="316"/>
      <c r="C81" s="317"/>
      <c r="D81" s="172"/>
      <c r="E81" s="317"/>
      <c r="F81" s="318"/>
      <c r="G81" s="317"/>
      <c r="H81" s="335">
        <f>SUM(H76:H80)</f>
        <v>207.12</v>
      </c>
      <c r="I81" s="335">
        <f>AVERAGE(I76:I80)</f>
        <v>7.89</v>
      </c>
      <c r="J81" s="488">
        <f>SUM(J76:J80)</f>
        <v>190.778232</v>
      </c>
      <c r="K81" s="321"/>
    </row>
    <row r="83" ht="17.55"/>
    <row r="84" spans="1:11">
      <c r="A84" s="160" t="s">
        <v>146</v>
      </c>
      <c r="B84" s="161"/>
      <c r="C84" s="161"/>
      <c r="D84" s="161"/>
      <c r="E84" s="161"/>
      <c r="F84" s="161"/>
      <c r="G84" s="161"/>
      <c r="H84" s="161"/>
      <c r="I84" s="161"/>
      <c r="J84" s="161"/>
      <c r="K84" s="168"/>
    </row>
    <row r="85" spans="1:11">
      <c r="A85" s="162"/>
      <c r="B85" s="163"/>
      <c r="C85" s="163"/>
      <c r="D85" s="163"/>
      <c r="E85" s="163"/>
      <c r="F85" s="163"/>
      <c r="G85" s="163"/>
      <c r="H85" s="163"/>
      <c r="I85" s="163"/>
      <c r="J85" s="163"/>
      <c r="K85" s="169"/>
    </row>
    <row r="86" spans="1:11">
      <c r="A86" s="162"/>
      <c r="B86" s="163"/>
      <c r="C86" s="163"/>
      <c r="D86" s="163"/>
      <c r="E86" s="163"/>
      <c r="F86" s="163"/>
      <c r="G86" s="163"/>
      <c r="H86" s="163"/>
      <c r="I86" s="163"/>
      <c r="J86" s="163"/>
      <c r="K86" s="169"/>
    </row>
    <row r="87" spans="1:11">
      <c r="A87" s="42" t="s">
        <v>1</v>
      </c>
      <c r="B87" s="7" t="s">
        <v>2</v>
      </c>
      <c r="C87" s="7" t="s">
        <v>3</v>
      </c>
      <c r="D87" s="7" t="s">
        <v>3</v>
      </c>
      <c r="E87" s="7" t="s">
        <v>4</v>
      </c>
      <c r="F87" s="7" t="s">
        <v>5</v>
      </c>
      <c r="G87" s="7" t="s">
        <v>6</v>
      </c>
      <c r="H87" s="7" t="s">
        <v>7</v>
      </c>
      <c r="I87" s="7" t="s">
        <v>8</v>
      </c>
      <c r="J87" s="7" t="s">
        <v>9</v>
      </c>
      <c r="K87" s="147" t="s">
        <v>10</v>
      </c>
    </row>
    <row r="88" spans="1:11">
      <c r="A88" s="42"/>
      <c r="B88" s="7"/>
      <c r="C88" s="7" t="s">
        <v>11</v>
      </c>
      <c r="D88" s="7" t="s">
        <v>63</v>
      </c>
      <c r="E88" s="7"/>
      <c r="F88" s="7"/>
      <c r="G88" s="7"/>
      <c r="H88" s="7" t="s">
        <v>13</v>
      </c>
      <c r="I88" s="7"/>
      <c r="J88" s="7"/>
      <c r="K88" s="147"/>
    </row>
    <row r="89" spans="1:11">
      <c r="A89" s="228">
        <v>1</v>
      </c>
      <c r="B89" s="294" t="s">
        <v>140</v>
      </c>
      <c r="C89" s="11" t="s">
        <v>15</v>
      </c>
      <c r="D89" s="7" t="s">
        <v>63</v>
      </c>
      <c r="E89" s="11" t="s">
        <v>154</v>
      </c>
      <c r="F89" s="331">
        <v>45435</v>
      </c>
      <c r="G89" s="11" t="s">
        <v>70</v>
      </c>
      <c r="H89" s="195">
        <v>40.4</v>
      </c>
      <c r="I89" s="13">
        <v>7.63</v>
      </c>
      <c r="J89" s="490">
        <f t="shared" ref="J89:J112" si="2">H89-(H89*I89)%</f>
        <v>37.31748</v>
      </c>
      <c r="K89" s="479" t="s">
        <v>18</v>
      </c>
    </row>
    <row r="90" spans="1:11">
      <c r="A90" s="228">
        <v>2</v>
      </c>
      <c r="B90" s="295"/>
      <c r="C90" s="11" t="s">
        <v>15</v>
      </c>
      <c r="D90" s="7" t="s">
        <v>63</v>
      </c>
      <c r="E90" s="11" t="s">
        <v>154</v>
      </c>
      <c r="F90" s="331">
        <v>45435</v>
      </c>
      <c r="G90" s="11" t="s">
        <v>17</v>
      </c>
      <c r="H90" s="195">
        <v>39.52</v>
      </c>
      <c r="I90" s="13">
        <v>7.63</v>
      </c>
      <c r="J90" s="490">
        <f t="shared" si="2"/>
        <v>36.504624</v>
      </c>
      <c r="K90" s="480"/>
    </row>
    <row r="91" spans="1:11">
      <c r="A91" s="228">
        <v>3</v>
      </c>
      <c r="B91" s="295"/>
      <c r="C91" s="11" t="s">
        <v>15</v>
      </c>
      <c r="D91" s="7" t="s">
        <v>63</v>
      </c>
      <c r="E91" s="11" t="s">
        <v>154</v>
      </c>
      <c r="F91" s="331">
        <v>45435</v>
      </c>
      <c r="G91" s="11" t="s">
        <v>47</v>
      </c>
      <c r="H91" s="195">
        <v>40.12</v>
      </c>
      <c r="I91" s="13">
        <v>7.63</v>
      </c>
      <c r="J91" s="490">
        <f t="shared" si="2"/>
        <v>37.058844</v>
      </c>
      <c r="K91" s="480"/>
    </row>
    <row r="92" spans="1:11">
      <c r="A92" s="228">
        <v>4</v>
      </c>
      <c r="B92" s="295"/>
      <c r="C92" s="11" t="s">
        <v>15</v>
      </c>
      <c r="D92" s="7" t="s">
        <v>63</v>
      </c>
      <c r="E92" s="11" t="s">
        <v>154</v>
      </c>
      <c r="F92" s="331">
        <v>45435</v>
      </c>
      <c r="G92" s="11" t="s">
        <v>97</v>
      </c>
      <c r="H92" s="195">
        <v>39.8</v>
      </c>
      <c r="I92" s="13">
        <v>7.63</v>
      </c>
      <c r="J92" s="490">
        <f t="shared" si="2"/>
        <v>36.76326</v>
      </c>
      <c r="K92" s="480"/>
    </row>
    <row r="93" spans="1:11">
      <c r="A93" s="228">
        <v>5</v>
      </c>
      <c r="B93" s="295"/>
      <c r="C93" s="11" t="s">
        <v>15</v>
      </c>
      <c r="D93" s="7" t="s">
        <v>63</v>
      </c>
      <c r="E93" s="11" t="s">
        <v>154</v>
      </c>
      <c r="F93" s="331">
        <v>45435</v>
      </c>
      <c r="G93" s="11" t="s">
        <v>77</v>
      </c>
      <c r="H93" s="195">
        <v>40.08</v>
      </c>
      <c r="I93" s="13">
        <v>7.63</v>
      </c>
      <c r="J93" s="490">
        <f t="shared" si="2"/>
        <v>37.021896</v>
      </c>
      <c r="K93" s="480"/>
    </row>
    <row r="94" spans="1:11">
      <c r="A94" s="228">
        <v>6</v>
      </c>
      <c r="B94" s="295"/>
      <c r="C94" s="11" t="s">
        <v>15</v>
      </c>
      <c r="D94" s="7" t="s">
        <v>63</v>
      </c>
      <c r="E94" s="11" t="s">
        <v>154</v>
      </c>
      <c r="F94" s="331">
        <v>45435</v>
      </c>
      <c r="G94" s="11" t="s">
        <v>118</v>
      </c>
      <c r="H94" s="424">
        <v>40.22</v>
      </c>
      <c r="I94" s="13">
        <v>7.63</v>
      </c>
      <c r="J94" s="490">
        <f t="shared" si="2"/>
        <v>37.151214</v>
      </c>
      <c r="K94" s="480"/>
    </row>
    <row r="95" spans="1:11">
      <c r="A95" s="228">
        <v>7</v>
      </c>
      <c r="B95" s="294" t="s">
        <v>142</v>
      </c>
      <c r="C95" s="11" t="s">
        <v>15</v>
      </c>
      <c r="D95" s="7" t="s">
        <v>63</v>
      </c>
      <c r="E95" s="11" t="s">
        <v>154</v>
      </c>
      <c r="F95" s="331">
        <v>45435</v>
      </c>
      <c r="G95" s="11" t="s">
        <v>36</v>
      </c>
      <c r="H95" s="424">
        <v>40.38</v>
      </c>
      <c r="I95" s="138">
        <v>8.03</v>
      </c>
      <c r="J95" s="490">
        <f t="shared" si="2"/>
        <v>37.137486</v>
      </c>
      <c r="K95" s="480"/>
    </row>
    <row r="96" spans="1:11">
      <c r="A96" s="228">
        <v>8</v>
      </c>
      <c r="B96" s="295"/>
      <c r="C96" s="11" t="s">
        <v>15</v>
      </c>
      <c r="D96" s="7" t="s">
        <v>63</v>
      </c>
      <c r="E96" s="11" t="s">
        <v>154</v>
      </c>
      <c r="F96" s="331">
        <v>45435</v>
      </c>
      <c r="G96" s="11" t="s">
        <v>23</v>
      </c>
      <c r="H96" s="424">
        <v>29.48</v>
      </c>
      <c r="I96" s="138">
        <v>8.03</v>
      </c>
      <c r="J96" s="490">
        <f t="shared" si="2"/>
        <v>27.112756</v>
      </c>
      <c r="K96" s="480"/>
    </row>
    <row r="97" spans="1:11">
      <c r="A97" s="228">
        <v>9</v>
      </c>
      <c r="B97" s="295"/>
      <c r="C97" s="11" t="s">
        <v>15</v>
      </c>
      <c r="D97" s="7" t="s">
        <v>63</v>
      </c>
      <c r="E97" s="11" t="s">
        <v>154</v>
      </c>
      <c r="F97" s="331">
        <v>45435</v>
      </c>
      <c r="G97" s="11" t="s">
        <v>58</v>
      </c>
      <c r="H97" s="424">
        <v>39.56</v>
      </c>
      <c r="I97" s="138">
        <v>8.03</v>
      </c>
      <c r="J97" s="490">
        <f t="shared" si="2"/>
        <v>36.383332</v>
      </c>
      <c r="K97" s="480"/>
    </row>
    <row r="98" spans="1:11">
      <c r="A98" s="228">
        <v>10</v>
      </c>
      <c r="B98" s="295"/>
      <c r="C98" s="11" t="s">
        <v>15</v>
      </c>
      <c r="D98" s="7" t="s">
        <v>63</v>
      </c>
      <c r="E98" s="11" t="s">
        <v>154</v>
      </c>
      <c r="F98" s="331">
        <v>45435</v>
      </c>
      <c r="G98" s="11" t="s">
        <v>24</v>
      </c>
      <c r="H98" s="424">
        <v>39.4</v>
      </c>
      <c r="I98" s="138">
        <v>8.03</v>
      </c>
      <c r="J98" s="490">
        <f t="shared" si="2"/>
        <v>36.23618</v>
      </c>
      <c r="K98" s="480"/>
    </row>
    <row r="99" spans="1:11">
      <c r="A99" s="228">
        <v>11</v>
      </c>
      <c r="B99" s="295"/>
      <c r="C99" s="11" t="s">
        <v>15</v>
      </c>
      <c r="D99" s="7" t="s">
        <v>63</v>
      </c>
      <c r="E99" s="11" t="s">
        <v>154</v>
      </c>
      <c r="F99" s="331">
        <v>45435</v>
      </c>
      <c r="G99" s="11" t="s">
        <v>53</v>
      </c>
      <c r="H99" s="424">
        <v>39.96</v>
      </c>
      <c r="I99" s="138">
        <v>8.03</v>
      </c>
      <c r="J99" s="490">
        <f t="shared" si="2"/>
        <v>36.751212</v>
      </c>
      <c r="K99" s="480"/>
    </row>
    <row r="100" spans="1:11">
      <c r="A100" s="228">
        <v>12</v>
      </c>
      <c r="B100" s="295"/>
      <c r="C100" s="11" t="s">
        <v>15</v>
      </c>
      <c r="D100" s="7" t="s">
        <v>63</v>
      </c>
      <c r="E100" s="11" t="s">
        <v>154</v>
      </c>
      <c r="F100" s="331">
        <v>45435</v>
      </c>
      <c r="G100" s="11" t="s">
        <v>56</v>
      </c>
      <c r="H100" s="424">
        <v>39.46</v>
      </c>
      <c r="I100" s="138">
        <v>8.03</v>
      </c>
      <c r="J100" s="490">
        <f t="shared" si="2"/>
        <v>36.291362</v>
      </c>
      <c r="K100" s="480"/>
    </row>
    <row r="101" spans="1:11">
      <c r="A101" s="228">
        <v>13</v>
      </c>
      <c r="B101" s="295"/>
      <c r="C101" s="11" t="s">
        <v>15</v>
      </c>
      <c r="D101" s="7" t="s">
        <v>63</v>
      </c>
      <c r="E101" s="11" t="s">
        <v>154</v>
      </c>
      <c r="F101" s="331">
        <v>45435</v>
      </c>
      <c r="G101" s="11" t="s">
        <v>30</v>
      </c>
      <c r="H101" s="424">
        <v>39.2</v>
      </c>
      <c r="I101" s="138">
        <v>8.03</v>
      </c>
      <c r="J101" s="490">
        <f t="shared" si="2"/>
        <v>36.05224</v>
      </c>
      <c r="K101" s="480"/>
    </row>
    <row r="102" spans="1:11">
      <c r="A102" s="228">
        <v>14</v>
      </c>
      <c r="B102" s="294" t="s">
        <v>143</v>
      </c>
      <c r="C102" s="11" t="s">
        <v>15</v>
      </c>
      <c r="D102" s="7" t="s">
        <v>63</v>
      </c>
      <c r="E102" s="11" t="s">
        <v>154</v>
      </c>
      <c r="F102" s="331">
        <v>45435</v>
      </c>
      <c r="G102" s="11" t="s">
        <v>44</v>
      </c>
      <c r="H102" s="424">
        <v>39.44</v>
      </c>
      <c r="I102" s="138">
        <v>8.45</v>
      </c>
      <c r="J102" s="490">
        <f t="shared" si="2"/>
        <v>36.10732</v>
      </c>
      <c r="K102" s="480"/>
    </row>
    <row r="103" spans="1:11">
      <c r="A103" s="228">
        <v>15</v>
      </c>
      <c r="B103" s="295"/>
      <c r="C103" s="11" t="s">
        <v>15</v>
      </c>
      <c r="D103" s="7" t="s">
        <v>63</v>
      </c>
      <c r="E103" s="11" t="s">
        <v>154</v>
      </c>
      <c r="F103" s="331">
        <v>45435</v>
      </c>
      <c r="G103" s="11" t="s">
        <v>32</v>
      </c>
      <c r="H103" s="424">
        <v>40</v>
      </c>
      <c r="I103" s="138">
        <v>8.45</v>
      </c>
      <c r="J103" s="490">
        <f t="shared" si="2"/>
        <v>36.62</v>
      </c>
      <c r="K103" s="480"/>
    </row>
    <row r="104" spans="1:11">
      <c r="A104" s="228">
        <v>16</v>
      </c>
      <c r="B104" s="295"/>
      <c r="C104" s="11" t="s">
        <v>15</v>
      </c>
      <c r="D104" s="7" t="s">
        <v>63</v>
      </c>
      <c r="E104" s="11" t="s">
        <v>154</v>
      </c>
      <c r="F104" s="331">
        <v>45435</v>
      </c>
      <c r="G104" s="11" t="s">
        <v>33</v>
      </c>
      <c r="H104" s="424">
        <v>40.22</v>
      </c>
      <c r="I104" s="138">
        <v>8.45</v>
      </c>
      <c r="J104" s="490">
        <f t="shared" si="2"/>
        <v>36.82141</v>
      </c>
      <c r="K104" s="480"/>
    </row>
    <row r="105" spans="1:11">
      <c r="A105" s="228">
        <v>17</v>
      </c>
      <c r="B105" s="295"/>
      <c r="C105" s="11" t="s">
        <v>15</v>
      </c>
      <c r="D105" s="7" t="s">
        <v>63</v>
      </c>
      <c r="E105" s="11" t="s">
        <v>154</v>
      </c>
      <c r="F105" s="331">
        <v>45435</v>
      </c>
      <c r="G105" s="294" t="s">
        <v>37</v>
      </c>
      <c r="H105" s="424">
        <v>51.72</v>
      </c>
      <c r="I105" s="138">
        <v>8.45</v>
      </c>
      <c r="J105" s="490">
        <f t="shared" si="2"/>
        <v>47.34966</v>
      </c>
      <c r="K105" s="480"/>
    </row>
    <row r="106" spans="1:11">
      <c r="A106" s="228">
        <v>18</v>
      </c>
      <c r="B106" s="295"/>
      <c r="C106" s="11" t="s">
        <v>15</v>
      </c>
      <c r="D106" s="7" t="s">
        <v>63</v>
      </c>
      <c r="E106" s="11" t="s">
        <v>154</v>
      </c>
      <c r="F106" s="331">
        <v>45435</v>
      </c>
      <c r="G106" s="294" t="s">
        <v>123</v>
      </c>
      <c r="H106" s="424">
        <v>51.92</v>
      </c>
      <c r="I106" s="138">
        <v>8.45</v>
      </c>
      <c r="J106" s="490">
        <f t="shared" si="2"/>
        <v>47.53276</v>
      </c>
      <c r="K106" s="480"/>
    </row>
    <row r="107" spans="1:11">
      <c r="A107" s="228">
        <v>19</v>
      </c>
      <c r="B107" s="295"/>
      <c r="C107" s="11" t="s">
        <v>15</v>
      </c>
      <c r="D107" s="7" t="s">
        <v>63</v>
      </c>
      <c r="E107" s="11" t="s">
        <v>154</v>
      </c>
      <c r="F107" s="331">
        <v>45435</v>
      </c>
      <c r="G107" s="294" t="s">
        <v>38</v>
      </c>
      <c r="H107" s="424">
        <v>51.94</v>
      </c>
      <c r="I107" s="138">
        <v>8.45</v>
      </c>
      <c r="J107" s="490">
        <f t="shared" si="2"/>
        <v>47.55107</v>
      </c>
      <c r="K107" s="480"/>
    </row>
    <row r="108" spans="1:11">
      <c r="A108" s="228">
        <v>20</v>
      </c>
      <c r="B108" s="294" t="s">
        <v>155</v>
      </c>
      <c r="C108" s="11" t="s">
        <v>15</v>
      </c>
      <c r="D108" s="7" t="s">
        <v>63</v>
      </c>
      <c r="E108" s="11" t="s">
        <v>154</v>
      </c>
      <c r="F108" s="331">
        <v>45435</v>
      </c>
      <c r="G108" s="294" t="s">
        <v>39</v>
      </c>
      <c r="H108" s="424">
        <v>52.6</v>
      </c>
      <c r="I108" s="138">
        <v>7.89</v>
      </c>
      <c r="J108" s="490">
        <f t="shared" si="2"/>
        <v>48.44986</v>
      </c>
      <c r="K108" s="480"/>
    </row>
    <row r="109" spans="1:11">
      <c r="A109" s="228">
        <v>21</v>
      </c>
      <c r="B109" s="295"/>
      <c r="C109" s="11" t="s">
        <v>15</v>
      </c>
      <c r="D109" s="7" t="s">
        <v>63</v>
      </c>
      <c r="E109" s="11" t="s">
        <v>154</v>
      </c>
      <c r="F109" s="331">
        <v>45435</v>
      </c>
      <c r="G109" s="294" t="s">
        <v>40</v>
      </c>
      <c r="H109" s="424">
        <v>51.58</v>
      </c>
      <c r="I109" s="138">
        <v>7.89</v>
      </c>
      <c r="J109" s="490">
        <f t="shared" si="2"/>
        <v>47.510338</v>
      </c>
      <c r="K109" s="480"/>
    </row>
    <row r="110" spans="1:11">
      <c r="A110" s="228">
        <v>22</v>
      </c>
      <c r="B110" s="295"/>
      <c r="C110" s="11" t="s">
        <v>15</v>
      </c>
      <c r="D110" s="7" t="s">
        <v>63</v>
      </c>
      <c r="E110" s="11" t="s">
        <v>154</v>
      </c>
      <c r="F110" s="331">
        <v>45435</v>
      </c>
      <c r="G110" s="294" t="s">
        <v>45</v>
      </c>
      <c r="H110" s="424">
        <v>40.14</v>
      </c>
      <c r="I110" s="138">
        <v>7.89</v>
      </c>
      <c r="J110" s="490">
        <f t="shared" si="2"/>
        <v>36.972954</v>
      </c>
      <c r="K110" s="480"/>
    </row>
    <row r="111" spans="1:11">
      <c r="A111" s="228">
        <v>23</v>
      </c>
      <c r="B111" s="295"/>
      <c r="C111" s="11" t="s">
        <v>15</v>
      </c>
      <c r="D111" s="7" t="s">
        <v>63</v>
      </c>
      <c r="E111" s="11" t="s">
        <v>154</v>
      </c>
      <c r="F111" s="331">
        <v>45435</v>
      </c>
      <c r="G111" s="294" t="s">
        <v>48</v>
      </c>
      <c r="H111" s="424">
        <v>39.72</v>
      </c>
      <c r="I111" s="138">
        <v>7.89</v>
      </c>
      <c r="J111" s="490">
        <f t="shared" si="2"/>
        <v>36.586092</v>
      </c>
      <c r="K111" s="480"/>
    </row>
    <row r="112" spans="1:11">
      <c r="A112" s="228">
        <v>24</v>
      </c>
      <c r="B112" s="295"/>
      <c r="C112" s="11" t="s">
        <v>15</v>
      </c>
      <c r="D112" s="7" t="s">
        <v>63</v>
      </c>
      <c r="E112" s="11" t="s">
        <v>154</v>
      </c>
      <c r="F112" s="331">
        <v>45435</v>
      </c>
      <c r="G112" s="294" t="s">
        <v>59</v>
      </c>
      <c r="H112" s="424">
        <v>40.06</v>
      </c>
      <c r="I112" s="138">
        <v>7.89</v>
      </c>
      <c r="J112" s="490">
        <f t="shared" si="2"/>
        <v>36.899266</v>
      </c>
      <c r="K112" s="480"/>
    </row>
    <row r="113" ht="17.55" spans="1:11">
      <c r="A113" s="315" t="s">
        <v>101</v>
      </c>
      <c r="B113" s="316"/>
      <c r="C113" s="317"/>
      <c r="D113" s="172"/>
      <c r="E113" s="317"/>
      <c r="F113" s="318"/>
      <c r="G113" s="317"/>
      <c r="H113" s="335">
        <f>SUM(H89:H112)</f>
        <v>1006.92</v>
      </c>
      <c r="I113" s="335">
        <f>AVERAGE(I89:I112)</f>
        <v>8.00583333333333</v>
      </c>
      <c r="J113" s="488">
        <f>SUM(J89:J112)</f>
        <v>926.182616</v>
      </c>
      <c r="K113" s="321"/>
    </row>
    <row r="115" ht="17.55"/>
    <row r="116" spans="1:11">
      <c r="A116" s="482" t="s">
        <v>101</v>
      </c>
      <c r="B116" s="483"/>
      <c r="C116" s="483"/>
      <c r="D116" s="483"/>
      <c r="E116" s="483"/>
      <c r="F116" s="483"/>
      <c r="G116" s="483"/>
      <c r="H116" s="486">
        <f>H113+H81+H68</f>
        <v>3587.654</v>
      </c>
      <c r="I116" s="491"/>
      <c r="J116" s="492">
        <f>J113+J81+J68</f>
        <v>3303.531862</v>
      </c>
      <c r="K116" s="493"/>
    </row>
    <row r="117" ht="17.55" spans="1:11">
      <c r="A117" s="484"/>
      <c r="B117" s="485"/>
      <c r="C117" s="485"/>
      <c r="D117" s="485"/>
      <c r="E117" s="485"/>
      <c r="F117" s="485"/>
      <c r="G117" s="485"/>
      <c r="H117" s="487"/>
      <c r="I117" s="494"/>
      <c r="J117" s="495"/>
      <c r="K117" s="496"/>
    </row>
  </sheetData>
  <sheetProtection formatCells="0" insertHyperlinks="0" autoFilter="0"/>
  <mergeCells count="53">
    <mergeCell ref="A4:A5"/>
    <mergeCell ref="A74:A75"/>
    <mergeCell ref="A87:A88"/>
    <mergeCell ref="A116:A117"/>
    <mergeCell ref="B4:B5"/>
    <mergeCell ref="B6:B10"/>
    <mergeCell ref="B11:B15"/>
    <mergeCell ref="B16:B19"/>
    <mergeCell ref="B20:B23"/>
    <mergeCell ref="B24:B26"/>
    <mergeCell ref="B27:B32"/>
    <mergeCell ref="B33:B36"/>
    <mergeCell ref="B37:B44"/>
    <mergeCell ref="B45:B51"/>
    <mergeCell ref="B52:B57"/>
    <mergeCell ref="B58:B62"/>
    <mergeCell ref="B63:B67"/>
    <mergeCell ref="B74:B75"/>
    <mergeCell ref="B76:B80"/>
    <mergeCell ref="B87:B88"/>
    <mergeCell ref="B89:B94"/>
    <mergeCell ref="B95:B101"/>
    <mergeCell ref="B102:B107"/>
    <mergeCell ref="B108:B112"/>
    <mergeCell ref="E4:E5"/>
    <mergeCell ref="E74:E75"/>
    <mergeCell ref="E87:E88"/>
    <mergeCell ref="F4:F5"/>
    <mergeCell ref="F74:F75"/>
    <mergeCell ref="F87:F88"/>
    <mergeCell ref="G4:G5"/>
    <mergeCell ref="G74:G75"/>
    <mergeCell ref="G87:G88"/>
    <mergeCell ref="H116:H117"/>
    <mergeCell ref="I4:I5"/>
    <mergeCell ref="I74:I75"/>
    <mergeCell ref="I87:I88"/>
    <mergeCell ref="J4:J5"/>
    <mergeCell ref="J74:J75"/>
    <mergeCell ref="J87:J88"/>
    <mergeCell ref="J116:J117"/>
    <mergeCell ref="K4:K5"/>
    <mergeCell ref="K6:K19"/>
    <mergeCell ref="K20:K26"/>
    <mergeCell ref="K27:K36"/>
    <mergeCell ref="K37:K67"/>
    <mergeCell ref="K74:K75"/>
    <mergeCell ref="K76:K80"/>
    <mergeCell ref="K87:K88"/>
    <mergeCell ref="K89:K112"/>
    <mergeCell ref="A84:K86"/>
    <mergeCell ref="A1:K3"/>
    <mergeCell ref="A71:K73"/>
  </mergeCells>
  <pageMargins left="0.75" right="0.75" top="1" bottom="1" header="0.5" foot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43" workbookViewId="0">
      <selection activeCell="H65" sqref="H65"/>
    </sheetView>
  </sheetViews>
  <sheetFormatPr defaultColWidth="9" defaultRowHeight="16.8"/>
  <cols>
    <col min="1" max="5" width="8.91911764705882" style="453"/>
    <col min="6" max="6" width="10" style="453"/>
    <col min="7" max="7" width="8.91911764705882" style="453"/>
    <col min="8" max="8" width="9.76470588235294" style="453"/>
    <col min="9" max="9" width="8.91911764705882" style="453"/>
    <col min="10" max="10" width="10" style="453"/>
    <col min="11" max="11" width="7.53676470588235" style="453" customWidth="1"/>
    <col min="12" max="16384" width="8.91911764705882" style="453"/>
  </cols>
  <sheetData>
    <row r="1" spans="1:11">
      <c r="A1" s="4" t="s">
        <v>156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</row>
    <row r="2" spans="1:11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</row>
    <row r="3" ht="17.55" spans="1:11">
      <c r="A3" s="437"/>
      <c r="B3" s="437"/>
      <c r="C3" s="437"/>
      <c r="D3" s="437"/>
      <c r="E3" s="437"/>
      <c r="F3" s="437"/>
      <c r="G3" s="437"/>
      <c r="H3" s="437"/>
      <c r="I3" s="437"/>
      <c r="J3" s="437"/>
      <c r="K3" s="437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431" t="s">
        <v>10</v>
      </c>
    </row>
    <row r="5" spans="1:11">
      <c r="A5" s="91"/>
      <c r="B5" s="92"/>
      <c r="C5" s="7" t="s">
        <v>11</v>
      </c>
      <c r="D5" s="7" t="s">
        <v>63</v>
      </c>
      <c r="E5" s="92"/>
      <c r="F5" s="92"/>
      <c r="G5" s="92"/>
      <c r="H5" s="7" t="s">
        <v>13</v>
      </c>
      <c r="I5" s="92"/>
      <c r="J5" s="92"/>
      <c r="K5" s="432"/>
    </row>
    <row r="6" spans="1:11">
      <c r="A6" s="228">
        <v>1</v>
      </c>
      <c r="B6" s="11" t="s">
        <v>157</v>
      </c>
      <c r="C6" s="11" t="s">
        <v>15</v>
      </c>
      <c r="D6" s="94" t="s">
        <v>63</v>
      </c>
      <c r="E6" s="11" t="s">
        <v>64</v>
      </c>
      <c r="F6" s="331">
        <v>45455</v>
      </c>
      <c r="G6" s="11" t="s">
        <v>45</v>
      </c>
      <c r="H6" s="195">
        <v>39.26</v>
      </c>
      <c r="I6" s="455">
        <v>8.87</v>
      </c>
      <c r="J6" s="255">
        <f t="shared" ref="J6:J42" si="0">H6-H6*I6%</f>
        <v>35.777638</v>
      </c>
      <c r="K6" s="260" t="s">
        <v>18</v>
      </c>
    </row>
    <row r="7" spans="1:11">
      <c r="A7" s="228">
        <v>2</v>
      </c>
      <c r="B7" s="443"/>
      <c r="C7" s="11" t="s">
        <v>15</v>
      </c>
      <c r="D7" s="94" t="s">
        <v>63</v>
      </c>
      <c r="E7" s="11" t="s">
        <v>64</v>
      </c>
      <c r="F7" s="331">
        <v>45455</v>
      </c>
      <c r="G7" s="11" t="s">
        <v>65</v>
      </c>
      <c r="H7" s="195">
        <v>27.52</v>
      </c>
      <c r="I7" s="455">
        <v>8.87</v>
      </c>
      <c r="J7" s="255">
        <f t="shared" si="0"/>
        <v>25.078976</v>
      </c>
      <c r="K7" s="260"/>
    </row>
    <row r="8" spans="1:11">
      <c r="A8" s="228">
        <v>3</v>
      </c>
      <c r="B8" s="443"/>
      <c r="C8" s="11" t="s">
        <v>15</v>
      </c>
      <c r="D8" s="94" t="s">
        <v>63</v>
      </c>
      <c r="E8" s="11" t="s">
        <v>64</v>
      </c>
      <c r="F8" s="331">
        <v>45455</v>
      </c>
      <c r="G8" s="11" t="s">
        <v>58</v>
      </c>
      <c r="H8" s="195">
        <v>38.16</v>
      </c>
      <c r="I8" s="455">
        <v>8.87</v>
      </c>
      <c r="J8" s="255">
        <f t="shared" si="0"/>
        <v>34.775208</v>
      </c>
      <c r="K8" s="260"/>
    </row>
    <row r="9" spans="1:11">
      <c r="A9" s="228">
        <v>4</v>
      </c>
      <c r="B9" s="443"/>
      <c r="C9" s="11" t="s">
        <v>15</v>
      </c>
      <c r="D9" s="94" t="s">
        <v>63</v>
      </c>
      <c r="E9" s="11" t="s">
        <v>64</v>
      </c>
      <c r="F9" s="331">
        <v>45455</v>
      </c>
      <c r="G9" s="11" t="s">
        <v>59</v>
      </c>
      <c r="H9" s="195">
        <v>38.16</v>
      </c>
      <c r="I9" s="455">
        <v>8.87</v>
      </c>
      <c r="J9" s="255">
        <f t="shared" si="0"/>
        <v>34.775208</v>
      </c>
      <c r="K9" s="260"/>
    </row>
    <row r="10" spans="1:11">
      <c r="A10" s="228">
        <v>5</v>
      </c>
      <c r="B10" s="443"/>
      <c r="C10" s="11" t="s">
        <v>15</v>
      </c>
      <c r="D10" s="94" t="s">
        <v>63</v>
      </c>
      <c r="E10" s="11" t="s">
        <v>64</v>
      </c>
      <c r="F10" s="331">
        <v>45455</v>
      </c>
      <c r="G10" s="11" t="s">
        <v>123</v>
      </c>
      <c r="H10" s="195">
        <v>57.62</v>
      </c>
      <c r="I10" s="455">
        <v>8.87</v>
      </c>
      <c r="J10" s="255">
        <f t="shared" si="0"/>
        <v>52.509106</v>
      </c>
      <c r="K10" s="260"/>
    </row>
    <row r="11" spans="1:11">
      <c r="A11" s="228">
        <v>6</v>
      </c>
      <c r="B11" s="11" t="s">
        <v>158</v>
      </c>
      <c r="C11" s="11" t="s">
        <v>15</v>
      </c>
      <c r="D11" s="94" t="s">
        <v>63</v>
      </c>
      <c r="E11" s="11" t="s">
        <v>64</v>
      </c>
      <c r="F11" s="331">
        <v>45465</v>
      </c>
      <c r="G11" s="11" t="s">
        <v>37</v>
      </c>
      <c r="H11" s="195">
        <v>63.74</v>
      </c>
      <c r="I11" s="455">
        <v>6.88</v>
      </c>
      <c r="J11" s="255">
        <f t="shared" si="0"/>
        <v>59.354688</v>
      </c>
      <c r="K11" s="260"/>
    </row>
    <row r="12" spans="1:11">
      <c r="A12" s="228">
        <v>7</v>
      </c>
      <c r="B12" s="11" t="s">
        <v>159</v>
      </c>
      <c r="C12" s="11" t="s">
        <v>15</v>
      </c>
      <c r="D12" s="94" t="s">
        <v>63</v>
      </c>
      <c r="E12" s="11" t="s">
        <v>64</v>
      </c>
      <c r="F12" s="331">
        <v>45465</v>
      </c>
      <c r="G12" s="11" t="s">
        <v>106</v>
      </c>
      <c r="H12" s="195">
        <v>38.66</v>
      </c>
      <c r="I12" s="455">
        <v>7.75</v>
      </c>
      <c r="J12" s="255">
        <f t="shared" si="0"/>
        <v>35.66385</v>
      </c>
      <c r="K12" s="260"/>
    </row>
    <row r="13" spans="1:11">
      <c r="A13" s="228">
        <v>8</v>
      </c>
      <c r="B13" s="11"/>
      <c r="C13" s="11" t="s">
        <v>15</v>
      </c>
      <c r="D13" s="94" t="s">
        <v>63</v>
      </c>
      <c r="E13" s="11" t="s">
        <v>64</v>
      </c>
      <c r="F13" s="331">
        <v>45465</v>
      </c>
      <c r="G13" s="11" t="s">
        <v>108</v>
      </c>
      <c r="H13" s="195">
        <v>38.08</v>
      </c>
      <c r="I13" s="455">
        <v>7.75</v>
      </c>
      <c r="J13" s="255">
        <f t="shared" si="0"/>
        <v>35.1288</v>
      </c>
      <c r="K13" s="260"/>
    </row>
    <row r="14" spans="1:11">
      <c r="A14" s="228">
        <v>9</v>
      </c>
      <c r="B14" s="11"/>
      <c r="C14" s="11" t="s">
        <v>15</v>
      </c>
      <c r="D14" s="94" t="s">
        <v>63</v>
      </c>
      <c r="E14" s="11" t="s">
        <v>64</v>
      </c>
      <c r="F14" s="331">
        <v>45465</v>
      </c>
      <c r="G14" s="11" t="s">
        <v>38</v>
      </c>
      <c r="H14" s="195">
        <v>52.02</v>
      </c>
      <c r="I14" s="455">
        <v>7.75</v>
      </c>
      <c r="J14" s="255">
        <f t="shared" si="0"/>
        <v>47.98845</v>
      </c>
      <c r="K14" s="260"/>
    </row>
    <row r="15" spans="1:11">
      <c r="A15" s="228">
        <v>10</v>
      </c>
      <c r="B15" s="11"/>
      <c r="C15" s="11" t="s">
        <v>15</v>
      </c>
      <c r="D15" s="94" t="s">
        <v>63</v>
      </c>
      <c r="E15" s="11" t="s">
        <v>64</v>
      </c>
      <c r="F15" s="331">
        <v>45465</v>
      </c>
      <c r="G15" s="11" t="s">
        <v>123</v>
      </c>
      <c r="H15" s="195">
        <v>51.26</v>
      </c>
      <c r="I15" s="455">
        <v>7.75</v>
      </c>
      <c r="J15" s="255">
        <f t="shared" si="0"/>
        <v>47.28735</v>
      </c>
      <c r="K15" s="260"/>
    </row>
    <row r="16" spans="1:11">
      <c r="A16" s="228">
        <v>11</v>
      </c>
      <c r="B16" s="11" t="s">
        <v>160</v>
      </c>
      <c r="C16" s="11" t="s">
        <v>15</v>
      </c>
      <c r="D16" s="94" t="s">
        <v>63</v>
      </c>
      <c r="E16" s="11" t="s">
        <v>64</v>
      </c>
      <c r="F16" s="331">
        <v>45465</v>
      </c>
      <c r="G16" s="11" t="s">
        <v>17</v>
      </c>
      <c r="H16" s="195">
        <v>37.8</v>
      </c>
      <c r="I16" s="455">
        <v>8</v>
      </c>
      <c r="J16" s="255">
        <f t="shared" si="0"/>
        <v>34.776</v>
      </c>
      <c r="K16" s="260"/>
    </row>
    <row r="17" spans="1:11">
      <c r="A17" s="228">
        <v>12</v>
      </c>
      <c r="B17" s="11"/>
      <c r="C17" s="11" t="s">
        <v>15</v>
      </c>
      <c r="D17" s="94" t="s">
        <v>63</v>
      </c>
      <c r="E17" s="11" t="s">
        <v>64</v>
      </c>
      <c r="F17" s="331">
        <v>45465</v>
      </c>
      <c r="G17" s="11" t="s">
        <v>86</v>
      </c>
      <c r="H17" s="195">
        <v>37.56</v>
      </c>
      <c r="I17" s="455">
        <v>8</v>
      </c>
      <c r="J17" s="255">
        <f t="shared" si="0"/>
        <v>34.5552</v>
      </c>
      <c r="K17" s="260"/>
    </row>
    <row r="18" spans="1:11">
      <c r="A18" s="228">
        <v>13</v>
      </c>
      <c r="B18" s="11"/>
      <c r="C18" s="11" t="s">
        <v>15</v>
      </c>
      <c r="D18" s="94" t="s">
        <v>63</v>
      </c>
      <c r="E18" s="11" t="s">
        <v>64</v>
      </c>
      <c r="F18" s="331">
        <v>45465</v>
      </c>
      <c r="G18" s="11" t="s">
        <v>93</v>
      </c>
      <c r="H18" s="195">
        <v>31.88</v>
      </c>
      <c r="I18" s="455">
        <v>8</v>
      </c>
      <c r="J18" s="255">
        <f t="shared" si="0"/>
        <v>29.3296</v>
      </c>
      <c r="K18" s="260"/>
    </row>
    <row r="19" spans="1:11">
      <c r="A19" s="228">
        <v>14</v>
      </c>
      <c r="B19" s="11"/>
      <c r="C19" s="11" t="s">
        <v>15</v>
      </c>
      <c r="D19" s="94" t="s">
        <v>63</v>
      </c>
      <c r="E19" s="11" t="s">
        <v>64</v>
      </c>
      <c r="F19" s="331">
        <v>45465</v>
      </c>
      <c r="G19" s="11" t="s">
        <v>113</v>
      </c>
      <c r="H19" s="195">
        <v>38.02</v>
      </c>
      <c r="I19" s="455">
        <v>8</v>
      </c>
      <c r="J19" s="255">
        <f t="shared" si="0"/>
        <v>34.9784</v>
      </c>
      <c r="K19" s="260"/>
    </row>
    <row r="20" spans="1:11">
      <c r="A20" s="228">
        <v>15</v>
      </c>
      <c r="B20" s="11"/>
      <c r="C20" s="11" t="s">
        <v>15</v>
      </c>
      <c r="D20" s="94" t="s">
        <v>63</v>
      </c>
      <c r="E20" s="11" t="s">
        <v>64</v>
      </c>
      <c r="F20" s="331">
        <v>45465</v>
      </c>
      <c r="G20" s="11" t="s">
        <v>94</v>
      </c>
      <c r="H20" s="195">
        <v>37.8</v>
      </c>
      <c r="I20" s="455">
        <v>8</v>
      </c>
      <c r="J20" s="255">
        <f t="shared" si="0"/>
        <v>34.776</v>
      </c>
      <c r="K20" s="260"/>
    </row>
    <row r="21" spans="1:11">
      <c r="A21" s="228">
        <v>16</v>
      </c>
      <c r="B21" s="11" t="s">
        <v>161</v>
      </c>
      <c r="C21" s="11" t="s">
        <v>15</v>
      </c>
      <c r="D21" s="94" t="s">
        <v>63</v>
      </c>
      <c r="E21" s="11" t="s">
        <v>64</v>
      </c>
      <c r="F21" s="331">
        <v>45465</v>
      </c>
      <c r="G21" s="11" t="s">
        <v>162</v>
      </c>
      <c r="H21" s="195">
        <v>31.94</v>
      </c>
      <c r="I21" s="455">
        <v>8.09</v>
      </c>
      <c r="J21" s="255">
        <f t="shared" si="0"/>
        <v>29.356054</v>
      </c>
      <c r="K21" s="260"/>
    </row>
    <row r="22" spans="1:11">
      <c r="A22" s="228">
        <v>17</v>
      </c>
      <c r="B22" s="11"/>
      <c r="C22" s="11" t="s">
        <v>15</v>
      </c>
      <c r="D22" s="94" t="s">
        <v>63</v>
      </c>
      <c r="E22" s="11" t="s">
        <v>64</v>
      </c>
      <c r="F22" s="331">
        <v>45465</v>
      </c>
      <c r="G22" s="11" t="s">
        <v>111</v>
      </c>
      <c r="H22" s="195">
        <v>37.56</v>
      </c>
      <c r="I22" s="455">
        <v>8.09</v>
      </c>
      <c r="J22" s="255">
        <f t="shared" si="0"/>
        <v>34.521396</v>
      </c>
      <c r="K22" s="260"/>
    </row>
    <row r="23" spans="1:11">
      <c r="A23" s="228">
        <v>18</v>
      </c>
      <c r="B23" s="11"/>
      <c r="C23" s="11" t="s">
        <v>15</v>
      </c>
      <c r="D23" s="94" t="s">
        <v>63</v>
      </c>
      <c r="E23" s="11" t="s">
        <v>64</v>
      </c>
      <c r="F23" s="331">
        <v>45465</v>
      </c>
      <c r="G23" s="11" t="s">
        <v>95</v>
      </c>
      <c r="H23" s="195">
        <v>37.84</v>
      </c>
      <c r="I23" s="455">
        <v>8.09</v>
      </c>
      <c r="J23" s="255">
        <f t="shared" si="0"/>
        <v>34.778744</v>
      </c>
      <c r="K23" s="260"/>
    </row>
    <row r="24" spans="1:11">
      <c r="A24" s="228">
        <v>19</v>
      </c>
      <c r="B24" s="11"/>
      <c r="C24" s="11" t="s">
        <v>15</v>
      </c>
      <c r="D24" s="94" t="s">
        <v>63</v>
      </c>
      <c r="E24" s="11" t="s">
        <v>64</v>
      </c>
      <c r="F24" s="331">
        <v>45465</v>
      </c>
      <c r="G24" s="11" t="s">
        <v>115</v>
      </c>
      <c r="H24" s="195">
        <v>37.78</v>
      </c>
      <c r="I24" s="455">
        <v>8.09</v>
      </c>
      <c r="J24" s="255">
        <f t="shared" si="0"/>
        <v>34.723598</v>
      </c>
      <c r="K24" s="260"/>
    </row>
    <row r="25" spans="1:11">
      <c r="A25" s="228">
        <v>20</v>
      </c>
      <c r="B25" s="11"/>
      <c r="C25" s="11" t="s">
        <v>15</v>
      </c>
      <c r="D25" s="94" t="s">
        <v>63</v>
      </c>
      <c r="E25" s="11" t="s">
        <v>64</v>
      </c>
      <c r="F25" s="331">
        <v>45465</v>
      </c>
      <c r="G25" s="11" t="s">
        <v>24</v>
      </c>
      <c r="H25" s="195">
        <v>38.68</v>
      </c>
      <c r="I25" s="455">
        <v>8.09</v>
      </c>
      <c r="J25" s="255">
        <f t="shared" si="0"/>
        <v>35.550788</v>
      </c>
      <c r="K25" s="260"/>
    </row>
    <row r="26" spans="1:11">
      <c r="A26" s="228">
        <v>21</v>
      </c>
      <c r="B26" s="294" t="s">
        <v>163</v>
      </c>
      <c r="C26" s="11" t="s">
        <v>15</v>
      </c>
      <c r="D26" s="94" t="s">
        <v>63</v>
      </c>
      <c r="E26" s="11" t="s">
        <v>64</v>
      </c>
      <c r="F26" s="331">
        <v>45469</v>
      </c>
      <c r="G26" s="11" t="s">
        <v>76</v>
      </c>
      <c r="H26" s="195">
        <v>38.52</v>
      </c>
      <c r="I26" s="455">
        <v>7.63</v>
      </c>
      <c r="J26" s="255">
        <f t="shared" si="0"/>
        <v>35.580924</v>
      </c>
      <c r="K26" s="260"/>
    </row>
    <row r="27" spans="1:11">
      <c r="A27" s="228">
        <v>22</v>
      </c>
      <c r="B27" s="295"/>
      <c r="C27" s="11" t="s">
        <v>15</v>
      </c>
      <c r="D27" s="94" t="s">
        <v>63</v>
      </c>
      <c r="E27" s="11" t="s">
        <v>64</v>
      </c>
      <c r="F27" s="331">
        <v>45469</v>
      </c>
      <c r="G27" s="11" t="s">
        <v>164</v>
      </c>
      <c r="H27" s="195">
        <v>38</v>
      </c>
      <c r="I27" s="455">
        <v>7.63</v>
      </c>
      <c r="J27" s="255">
        <f t="shared" si="0"/>
        <v>35.1006</v>
      </c>
      <c r="K27" s="260"/>
    </row>
    <row r="28" spans="1:11">
      <c r="A28" s="228">
        <v>23</v>
      </c>
      <c r="B28" s="295"/>
      <c r="C28" s="11" t="s">
        <v>15</v>
      </c>
      <c r="D28" s="94" t="s">
        <v>63</v>
      </c>
      <c r="E28" s="11" t="s">
        <v>64</v>
      </c>
      <c r="F28" s="331">
        <v>45469</v>
      </c>
      <c r="G28" s="11" t="s">
        <v>45</v>
      </c>
      <c r="H28" s="195">
        <v>38</v>
      </c>
      <c r="I28" s="455">
        <v>7.63</v>
      </c>
      <c r="J28" s="255">
        <f t="shared" si="0"/>
        <v>35.1006</v>
      </c>
      <c r="K28" s="260"/>
    </row>
    <row r="29" spans="1:11">
      <c r="A29" s="228">
        <v>24</v>
      </c>
      <c r="B29" s="295"/>
      <c r="C29" s="11" t="s">
        <v>15</v>
      </c>
      <c r="D29" s="94" t="s">
        <v>63</v>
      </c>
      <c r="E29" s="11" t="s">
        <v>64</v>
      </c>
      <c r="F29" s="331">
        <v>45469</v>
      </c>
      <c r="G29" s="11" t="s">
        <v>65</v>
      </c>
      <c r="H29" s="195">
        <v>28</v>
      </c>
      <c r="I29" s="455">
        <v>7.63</v>
      </c>
      <c r="J29" s="255">
        <f t="shared" si="0"/>
        <v>25.8636</v>
      </c>
      <c r="K29" s="260"/>
    </row>
    <row r="30" spans="1:11">
      <c r="A30" s="228">
        <v>25</v>
      </c>
      <c r="B30" s="295"/>
      <c r="C30" s="11" t="s">
        <v>15</v>
      </c>
      <c r="D30" s="94" t="s">
        <v>63</v>
      </c>
      <c r="E30" s="11" t="s">
        <v>64</v>
      </c>
      <c r="F30" s="331">
        <v>45469</v>
      </c>
      <c r="G30" s="11" t="s">
        <v>48</v>
      </c>
      <c r="H30" s="195">
        <v>38.3</v>
      </c>
      <c r="I30" s="455">
        <v>7.63</v>
      </c>
      <c r="J30" s="255">
        <f t="shared" si="0"/>
        <v>35.37771</v>
      </c>
      <c r="K30" s="260"/>
    </row>
    <row r="31" spans="1:11">
      <c r="A31" s="228">
        <v>26</v>
      </c>
      <c r="B31" s="296"/>
      <c r="C31" s="11" t="s">
        <v>15</v>
      </c>
      <c r="D31" s="94" t="s">
        <v>63</v>
      </c>
      <c r="E31" s="11" t="s">
        <v>64</v>
      </c>
      <c r="F31" s="331">
        <v>45469</v>
      </c>
      <c r="G31" s="11" t="s">
        <v>70</v>
      </c>
      <c r="H31" s="195">
        <v>37.62</v>
      </c>
      <c r="I31" s="455">
        <v>7.63</v>
      </c>
      <c r="J31" s="255">
        <f t="shared" si="0"/>
        <v>34.749594</v>
      </c>
      <c r="K31" s="260"/>
    </row>
    <row r="32" spans="1:11">
      <c r="A32" s="228">
        <v>27</v>
      </c>
      <c r="B32" s="294" t="s">
        <v>165</v>
      </c>
      <c r="C32" s="11" t="s">
        <v>15</v>
      </c>
      <c r="D32" s="94" t="s">
        <v>63</v>
      </c>
      <c r="E32" s="11" t="s">
        <v>64</v>
      </c>
      <c r="F32" s="331">
        <v>45469</v>
      </c>
      <c r="G32" s="11" t="s">
        <v>33</v>
      </c>
      <c r="H32" s="195">
        <v>37.58</v>
      </c>
      <c r="I32" s="455">
        <v>8.98</v>
      </c>
      <c r="J32" s="255">
        <f t="shared" si="0"/>
        <v>34.205316</v>
      </c>
      <c r="K32" s="260"/>
    </row>
    <row r="33" spans="1:11">
      <c r="A33" s="228">
        <v>28</v>
      </c>
      <c r="B33" s="295"/>
      <c r="C33" s="11" t="s">
        <v>15</v>
      </c>
      <c r="D33" s="94" t="s">
        <v>63</v>
      </c>
      <c r="E33" s="11" t="s">
        <v>64</v>
      </c>
      <c r="F33" s="331">
        <v>45469</v>
      </c>
      <c r="G33" s="11" t="s">
        <v>32</v>
      </c>
      <c r="H33" s="195">
        <v>41.68</v>
      </c>
      <c r="I33" s="455">
        <v>8.98</v>
      </c>
      <c r="J33" s="255">
        <f t="shared" si="0"/>
        <v>37.937136</v>
      </c>
      <c r="K33" s="260"/>
    </row>
    <row r="34" spans="1:11">
      <c r="A34" s="228">
        <v>29</v>
      </c>
      <c r="B34" s="295"/>
      <c r="C34" s="11" t="s">
        <v>15</v>
      </c>
      <c r="D34" s="94" t="s">
        <v>63</v>
      </c>
      <c r="E34" s="11" t="s">
        <v>64</v>
      </c>
      <c r="F34" s="331">
        <v>45469</v>
      </c>
      <c r="G34" s="11" t="s">
        <v>36</v>
      </c>
      <c r="H34" s="195">
        <v>37.8</v>
      </c>
      <c r="I34" s="455">
        <v>8.98</v>
      </c>
      <c r="J34" s="255">
        <f t="shared" si="0"/>
        <v>34.40556</v>
      </c>
      <c r="K34" s="260"/>
    </row>
    <row r="35" spans="1:11">
      <c r="A35" s="228">
        <v>30</v>
      </c>
      <c r="B35" s="295"/>
      <c r="C35" s="11" t="s">
        <v>15</v>
      </c>
      <c r="D35" s="94" t="s">
        <v>63</v>
      </c>
      <c r="E35" s="11" t="s">
        <v>64</v>
      </c>
      <c r="F35" s="331">
        <v>45469</v>
      </c>
      <c r="G35" s="11" t="s">
        <v>53</v>
      </c>
      <c r="H35" s="195">
        <v>37.64</v>
      </c>
      <c r="I35" s="455">
        <v>8.98</v>
      </c>
      <c r="J35" s="255">
        <f t="shared" si="0"/>
        <v>34.259928</v>
      </c>
      <c r="K35" s="260"/>
    </row>
    <row r="36" spans="1:11">
      <c r="A36" s="228">
        <v>31</v>
      </c>
      <c r="B36" s="295"/>
      <c r="C36" s="11" t="s">
        <v>15</v>
      </c>
      <c r="D36" s="94" t="s">
        <v>63</v>
      </c>
      <c r="E36" s="11" t="s">
        <v>64</v>
      </c>
      <c r="F36" s="331">
        <v>45469</v>
      </c>
      <c r="G36" s="11" t="s">
        <v>58</v>
      </c>
      <c r="H36" s="195">
        <v>37.7</v>
      </c>
      <c r="I36" s="455">
        <v>8.98</v>
      </c>
      <c r="J36" s="255">
        <f t="shared" si="0"/>
        <v>34.31454</v>
      </c>
      <c r="K36" s="260"/>
    </row>
    <row r="37" spans="1:11">
      <c r="A37" s="228">
        <v>32</v>
      </c>
      <c r="B37" s="296"/>
      <c r="C37" s="11" t="s">
        <v>15</v>
      </c>
      <c r="D37" s="94" t="s">
        <v>63</v>
      </c>
      <c r="E37" s="11" t="s">
        <v>64</v>
      </c>
      <c r="F37" s="331">
        <v>45469</v>
      </c>
      <c r="G37" s="11" t="s">
        <v>72</v>
      </c>
      <c r="H37" s="195">
        <v>31.46</v>
      </c>
      <c r="I37" s="455">
        <v>8.98</v>
      </c>
      <c r="J37" s="255">
        <f t="shared" si="0"/>
        <v>28.634892</v>
      </c>
      <c r="K37" s="260"/>
    </row>
    <row r="38" spans="1:11">
      <c r="A38" s="228">
        <v>33</v>
      </c>
      <c r="B38" s="294" t="s">
        <v>166</v>
      </c>
      <c r="C38" s="11" t="s">
        <v>15</v>
      </c>
      <c r="D38" s="94" t="s">
        <v>63</v>
      </c>
      <c r="E38" s="11" t="s">
        <v>64</v>
      </c>
      <c r="F38" s="331">
        <v>45469</v>
      </c>
      <c r="G38" s="11" t="s">
        <v>72</v>
      </c>
      <c r="H38" s="195">
        <v>6.06</v>
      </c>
      <c r="I38" s="455">
        <v>8.09</v>
      </c>
      <c r="J38" s="255">
        <f t="shared" si="0"/>
        <v>5.569746</v>
      </c>
      <c r="K38" s="260"/>
    </row>
    <row r="39" spans="1:11">
      <c r="A39" s="228">
        <v>34</v>
      </c>
      <c r="B39" s="295"/>
      <c r="C39" s="11" t="s">
        <v>15</v>
      </c>
      <c r="D39" s="94" t="s">
        <v>63</v>
      </c>
      <c r="E39" s="11" t="s">
        <v>64</v>
      </c>
      <c r="F39" s="331">
        <v>45469</v>
      </c>
      <c r="G39" s="11" t="s">
        <v>74</v>
      </c>
      <c r="H39" s="195">
        <v>39.88</v>
      </c>
      <c r="I39" s="455">
        <v>8.09</v>
      </c>
      <c r="J39" s="255">
        <f t="shared" si="0"/>
        <v>36.653708</v>
      </c>
      <c r="K39" s="260"/>
    </row>
    <row r="40" spans="1:11">
      <c r="A40" s="228">
        <v>35</v>
      </c>
      <c r="B40" s="295"/>
      <c r="C40" s="11" t="s">
        <v>15</v>
      </c>
      <c r="D40" s="94" t="s">
        <v>63</v>
      </c>
      <c r="E40" s="11" t="s">
        <v>64</v>
      </c>
      <c r="F40" s="331">
        <v>45469</v>
      </c>
      <c r="G40" s="11" t="s">
        <v>73</v>
      </c>
      <c r="H40" s="195">
        <v>37.68</v>
      </c>
      <c r="I40" s="455">
        <v>8.09</v>
      </c>
      <c r="J40" s="255">
        <f t="shared" si="0"/>
        <v>34.631688</v>
      </c>
      <c r="K40" s="260"/>
    </row>
    <row r="41" spans="1:11">
      <c r="A41" s="228">
        <v>36</v>
      </c>
      <c r="B41" s="295"/>
      <c r="C41" s="11" t="s">
        <v>15</v>
      </c>
      <c r="D41" s="94" t="s">
        <v>63</v>
      </c>
      <c r="E41" s="11" t="s">
        <v>64</v>
      </c>
      <c r="F41" s="331">
        <v>45469</v>
      </c>
      <c r="G41" s="11" t="s">
        <v>77</v>
      </c>
      <c r="H41" s="195">
        <v>38.24</v>
      </c>
      <c r="I41" s="455">
        <v>8.09</v>
      </c>
      <c r="J41" s="255">
        <f t="shared" si="0"/>
        <v>35.146384</v>
      </c>
      <c r="K41" s="260"/>
    </row>
    <row r="42" spans="1:11">
      <c r="A42" s="228">
        <v>37</v>
      </c>
      <c r="B42" s="296"/>
      <c r="C42" s="11" t="s">
        <v>15</v>
      </c>
      <c r="D42" s="94" t="s">
        <v>63</v>
      </c>
      <c r="E42" s="11" t="s">
        <v>64</v>
      </c>
      <c r="F42" s="331">
        <v>45469</v>
      </c>
      <c r="G42" s="11" t="s">
        <v>30</v>
      </c>
      <c r="H42" s="195">
        <v>38.04</v>
      </c>
      <c r="I42" s="455">
        <v>8.09</v>
      </c>
      <c r="J42" s="255">
        <f t="shared" si="0"/>
        <v>34.962564</v>
      </c>
      <c r="K42" s="260"/>
    </row>
    <row r="43" ht="17.55" spans="1:11">
      <c r="A43" s="315" t="s">
        <v>101</v>
      </c>
      <c r="B43" s="316"/>
      <c r="C43" s="317"/>
      <c r="D43" s="172"/>
      <c r="E43" s="317"/>
      <c r="F43" s="318"/>
      <c r="G43" s="317"/>
      <c r="H43" s="319">
        <f>SUM(H6:H42)</f>
        <v>1413.54</v>
      </c>
      <c r="I43" s="320">
        <f>AVERAGE(I6:I42)</f>
        <v>8.18351351351351</v>
      </c>
      <c r="J43" s="320">
        <f>SUM(J6:J42)</f>
        <v>1298.179544</v>
      </c>
      <c r="K43" s="321"/>
    </row>
    <row r="46" spans="1:11">
      <c r="A46" s="4" t="s">
        <v>102</v>
      </c>
      <c r="B46" s="437"/>
      <c r="C46" s="437"/>
      <c r="D46" s="437"/>
      <c r="E46" s="437"/>
      <c r="F46" s="437"/>
      <c r="G46" s="437"/>
      <c r="H46" s="437"/>
      <c r="I46" s="437"/>
      <c r="J46" s="437"/>
      <c r="K46" s="437"/>
    </row>
    <row r="47" spans="1:11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</row>
    <row r="48" ht="17.55" spans="1:11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</row>
    <row r="49" spans="1:11">
      <c r="A49" s="226" t="s">
        <v>1</v>
      </c>
      <c r="B49" s="227" t="s">
        <v>2</v>
      </c>
      <c r="C49" s="201" t="s">
        <v>3</v>
      </c>
      <c r="D49" s="201" t="s">
        <v>3</v>
      </c>
      <c r="E49" s="227" t="s">
        <v>4</v>
      </c>
      <c r="F49" s="227" t="s">
        <v>5</v>
      </c>
      <c r="G49" s="227" t="s">
        <v>6</v>
      </c>
      <c r="H49" s="201" t="s">
        <v>7</v>
      </c>
      <c r="I49" s="227" t="s">
        <v>8</v>
      </c>
      <c r="J49" s="227" t="s">
        <v>9</v>
      </c>
      <c r="K49" s="431" t="s">
        <v>10</v>
      </c>
    </row>
    <row r="50" spans="1:11">
      <c r="A50" s="91"/>
      <c r="B50" s="92"/>
      <c r="C50" s="7" t="s">
        <v>11</v>
      </c>
      <c r="D50" s="7" t="s">
        <v>63</v>
      </c>
      <c r="E50" s="92"/>
      <c r="F50" s="92"/>
      <c r="G50" s="92"/>
      <c r="H50" s="7" t="s">
        <v>13</v>
      </c>
      <c r="I50" s="92"/>
      <c r="J50" s="92"/>
      <c r="K50" s="432"/>
    </row>
    <row r="51" spans="1:11">
      <c r="A51" s="228">
        <v>1</v>
      </c>
      <c r="B51" s="11" t="s">
        <v>167</v>
      </c>
      <c r="C51" s="11" t="s">
        <v>15</v>
      </c>
      <c r="D51" s="94" t="s">
        <v>63</v>
      </c>
      <c r="E51" s="11" t="s">
        <v>168</v>
      </c>
      <c r="F51" s="331">
        <v>45473</v>
      </c>
      <c r="G51" s="11" t="s">
        <v>115</v>
      </c>
      <c r="H51" s="195">
        <v>38.02</v>
      </c>
      <c r="I51" s="455">
        <v>8.76</v>
      </c>
      <c r="J51" s="255">
        <f t="shared" ref="J51:J62" si="1">H51-H51*I51%</f>
        <v>34.689448</v>
      </c>
      <c r="K51" s="260" t="s">
        <v>18</v>
      </c>
    </row>
    <row r="52" spans="1:11">
      <c r="A52" s="228">
        <v>2</v>
      </c>
      <c r="B52" s="11"/>
      <c r="C52" s="11" t="s">
        <v>15</v>
      </c>
      <c r="D52" s="94" t="s">
        <v>63</v>
      </c>
      <c r="E52" s="11" t="s">
        <v>168</v>
      </c>
      <c r="F52" s="331">
        <v>45473</v>
      </c>
      <c r="G52" s="11" t="s">
        <v>53</v>
      </c>
      <c r="H52" s="195">
        <v>38.32</v>
      </c>
      <c r="I52" s="455">
        <v>8.76</v>
      </c>
      <c r="J52" s="255">
        <f t="shared" si="1"/>
        <v>34.963168</v>
      </c>
      <c r="K52" s="260"/>
    </row>
    <row r="53" spans="1:11">
      <c r="A53" s="228">
        <v>3</v>
      </c>
      <c r="B53" s="11"/>
      <c r="C53" s="11" t="s">
        <v>15</v>
      </c>
      <c r="D53" s="94" t="s">
        <v>63</v>
      </c>
      <c r="E53" s="11" t="s">
        <v>168</v>
      </c>
      <c r="F53" s="331">
        <v>45473</v>
      </c>
      <c r="G53" s="11" t="s">
        <v>78</v>
      </c>
      <c r="H53" s="195">
        <v>28.32</v>
      </c>
      <c r="I53" s="455">
        <v>8.76</v>
      </c>
      <c r="J53" s="255">
        <f t="shared" si="1"/>
        <v>25.839168</v>
      </c>
      <c r="K53" s="260"/>
    </row>
    <row r="54" spans="1:11">
      <c r="A54" s="228">
        <v>4</v>
      </c>
      <c r="B54" s="11"/>
      <c r="C54" s="11" t="s">
        <v>15</v>
      </c>
      <c r="D54" s="94" t="s">
        <v>63</v>
      </c>
      <c r="E54" s="11" t="s">
        <v>168</v>
      </c>
      <c r="F54" s="331">
        <v>45473</v>
      </c>
      <c r="G54" s="11" t="s">
        <v>93</v>
      </c>
      <c r="H54" s="195">
        <v>34.44</v>
      </c>
      <c r="I54" s="455">
        <v>8.76</v>
      </c>
      <c r="J54" s="255">
        <f t="shared" si="1"/>
        <v>31.423056</v>
      </c>
      <c r="K54" s="260"/>
    </row>
    <row r="55" spans="1:11">
      <c r="A55" s="228">
        <v>5</v>
      </c>
      <c r="B55" s="11"/>
      <c r="C55" s="11" t="s">
        <v>15</v>
      </c>
      <c r="D55" s="94" t="s">
        <v>63</v>
      </c>
      <c r="E55" s="11" t="s">
        <v>168</v>
      </c>
      <c r="F55" s="331">
        <v>45473</v>
      </c>
      <c r="G55" s="11" t="s">
        <v>45</v>
      </c>
      <c r="H55" s="195">
        <v>38.32</v>
      </c>
      <c r="I55" s="455">
        <v>8.76</v>
      </c>
      <c r="J55" s="255">
        <f t="shared" si="1"/>
        <v>34.963168</v>
      </c>
      <c r="K55" s="260"/>
    </row>
    <row r="56" spans="1:11">
      <c r="A56" s="228">
        <v>6</v>
      </c>
      <c r="B56" s="11"/>
      <c r="C56" s="11" t="s">
        <v>15</v>
      </c>
      <c r="D56" s="94" t="s">
        <v>63</v>
      </c>
      <c r="E56" s="11" t="s">
        <v>168</v>
      </c>
      <c r="F56" s="331">
        <v>45473</v>
      </c>
      <c r="G56" s="11" t="s">
        <v>32</v>
      </c>
      <c r="H56" s="195">
        <v>41.72</v>
      </c>
      <c r="I56" s="455">
        <v>8.76</v>
      </c>
      <c r="J56" s="255">
        <f t="shared" si="1"/>
        <v>38.065328</v>
      </c>
      <c r="K56" s="260"/>
    </row>
    <row r="57" spans="1:11">
      <c r="A57" s="228">
        <v>7</v>
      </c>
      <c r="B57" s="11"/>
      <c r="C57" s="11" t="s">
        <v>15</v>
      </c>
      <c r="D57" s="94" t="s">
        <v>63</v>
      </c>
      <c r="E57" s="11" t="s">
        <v>168</v>
      </c>
      <c r="F57" s="331">
        <v>45473</v>
      </c>
      <c r="G57" s="11" t="s">
        <v>34</v>
      </c>
      <c r="H57" s="195">
        <v>38.54</v>
      </c>
      <c r="I57" s="455">
        <v>8.76</v>
      </c>
      <c r="J57" s="255">
        <f t="shared" si="1"/>
        <v>35.163896</v>
      </c>
      <c r="K57" s="260"/>
    </row>
    <row r="58" spans="1:11">
      <c r="A58" s="228">
        <v>8</v>
      </c>
      <c r="B58" s="295" t="s">
        <v>169</v>
      </c>
      <c r="C58" s="11" t="s">
        <v>15</v>
      </c>
      <c r="D58" s="94" t="s">
        <v>63</v>
      </c>
      <c r="E58" s="11" t="s">
        <v>168</v>
      </c>
      <c r="F58" s="331">
        <v>45473</v>
      </c>
      <c r="G58" s="11" t="s">
        <v>123</v>
      </c>
      <c r="H58" s="195">
        <v>51.36</v>
      </c>
      <c r="I58" s="455">
        <v>9.13</v>
      </c>
      <c r="J58" s="255">
        <f t="shared" si="1"/>
        <v>46.670832</v>
      </c>
      <c r="K58" s="260"/>
    </row>
    <row r="59" spans="1:11">
      <c r="A59" s="228">
        <v>9</v>
      </c>
      <c r="B59" s="295"/>
      <c r="C59" s="11" t="s">
        <v>15</v>
      </c>
      <c r="D59" s="94" t="s">
        <v>63</v>
      </c>
      <c r="E59" s="11" t="s">
        <v>168</v>
      </c>
      <c r="F59" s="331">
        <v>45473</v>
      </c>
      <c r="G59" s="11" t="s">
        <v>38</v>
      </c>
      <c r="H59" s="195">
        <v>52.14</v>
      </c>
      <c r="I59" s="455">
        <v>9.13</v>
      </c>
      <c r="J59" s="255">
        <f t="shared" si="1"/>
        <v>47.379618</v>
      </c>
      <c r="K59" s="260"/>
    </row>
    <row r="60" spans="1:11">
      <c r="A60" s="228">
        <v>10</v>
      </c>
      <c r="B60" s="295"/>
      <c r="C60" s="11" t="s">
        <v>15</v>
      </c>
      <c r="D60" s="94" t="s">
        <v>63</v>
      </c>
      <c r="E60" s="11" t="s">
        <v>168</v>
      </c>
      <c r="F60" s="331">
        <v>45473</v>
      </c>
      <c r="G60" s="11" t="s">
        <v>39</v>
      </c>
      <c r="H60" s="195">
        <v>52.64</v>
      </c>
      <c r="I60" s="455">
        <v>9.13</v>
      </c>
      <c r="J60" s="255">
        <f t="shared" si="1"/>
        <v>47.833968</v>
      </c>
      <c r="K60" s="260"/>
    </row>
    <row r="61" spans="1:11">
      <c r="A61" s="228">
        <v>11</v>
      </c>
      <c r="B61" s="295"/>
      <c r="C61" s="11" t="s">
        <v>15</v>
      </c>
      <c r="D61" s="94" t="s">
        <v>63</v>
      </c>
      <c r="E61" s="11" t="s">
        <v>168</v>
      </c>
      <c r="F61" s="331">
        <v>45473</v>
      </c>
      <c r="G61" s="11" t="s">
        <v>40</v>
      </c>
      <c r="H61" s="195">
        <v>51.34</v>
      </c>
      <c r="I61" s="455">
        <v>9.13</v>
      </c>
      <c r="J61" s="255">
        <f t="shared" si="1"/>
        <v>46.652658</v>
      </c>
      <c r="K61" s="260"/>
    </row>
    <row r="62" spans="1:11">
      <c r="A62" s="228">
        <v>12</v>
      </c>
      <c r="B62" s="295"/>
      <c r="C62" s="11" t="s">
        <v>15</v>
      </c>
      <c r="D62" s="94" t="s">
        <v>63</v>
      </c>
      <c r="E62" s="11" t="s">
        <v>168</v>
      </c>
      <c r="F62" s="331">
        <v>45473</v>
      </c>
      <c r="G62" s="11" t="s">
        <v>24</v>
      </c>
      <c r="H62" s="195">
        <v>39.18</v>
      </c>
      <c r="I62" s="455">
        <v>9.13</v>
      </c>
      <c r="J62" s="255">
        <f t="shared" si="1"/>
        <v>35.602866</v>
      </c>
      <c r="K62" s="260"/>
    </row>
    <row r="63" ht="17.55" spans="1:11">
      <c r="A63" s="315" t="s">
        <v>101</v>
      </c>
      <c r="B63" s="316"/>
      <c r="C63" s="317"/>
      <c r="D63" s="172"/>
      <c r="E63" s="317"/>
      <c r="F63" s="318"/>
      <c r="G63" s="317"/>
      <c r="H63" s="319">
        <f>SUM(H51:H62)</f>
        <v>504.34</v>
      </c>
      <c r="I63" s="320">
        <f>AVERAGE(I51:I62)</f>
        <v>8.91416666666666</v>
      </c>
      <c r="J63" s="320">
        <f>SUM(J51:J62)</f>
        <v>459.247174</v>
      </c>
      <c r="K63" s="321"/>
    </row>
    <row r="65" ht="23.95" spans="1:11">
      <c r="A65" s="457" t="s">
        <v>170</v>
      </c>
      <c r="B65" s="316"/>
      <c r="C65" s="317"/>
      <c r="D65" s="172"/>
      <c r="E65" s="317"/>
      <c r="F65" s="318"/>
      <c r="G65" s="317"/>
      <c r="H65" s="319">
        <f>H43+H63</f>
        <v>1917.88</v>
      </c>
      <c r="I65" s="320"/>
      <c r="J65" s="320">
        <f>J43+J63</f>
        <v>1757.426718</v>
      </c>
      <c r="K65" s="321"/>
    </row>
  </sheetData>
  <sheetProtection formatCells="0" insertHyperlinks="0" autoFilter="0"/>
  <mergeCells count="29">
    <mergeCell ref="A4:A5"/>
    <mergeCell ref="A49:A50"/>
    <mergeCell ref="B4:B5"/>
    <mergeCell ref="B6:B10"/>
    <mergeCell ref="B12:B15"/>
    <mergeCell ref="B16:B20"/>
    <mergeCell ref="B21:B25"/>
    <mergeCell ref="B26:B31"/>
    <mergeCell ref="B32:B37"/>
    <mergeCell ref="B38:B42"/>
    <mergeCell ref="B49:B50"/>
    <mergeCell ref="B51:B57"/>
    <mergeCell ref="B58:B62"/>
    <mergeCell ref="E4:E5"/>
    <mergeCell ref="E49:E50"/>
    <mergeCell ref="F4:F5"/>
    <mergeCell ref="F49:F50"/>
    <mergeCell ref="G4:G5"/>
    <mergeCell ref="G49:G50"/>
    <mergeCell ref="I4:I5"/>
    <mergeCell ref="I49:I50"/>
    <mergeCell ref="J4:J5"/>
    <mergeCell ref="J49:J50"/>
    <mergeCell ref="K4:K5"/>
    <mergeCell ref="K6:K42"/>
    <mergeCell ref="K49:K50"/>
    <mergeCell ref="K51:K62"/>
    <mergeCell ref="A1:K3"/>
    <mergeCell ref="A46:K48"/>
  </mergeCells>
  <pageMargins left="0" right="0" top="0" bottom="0" header="0" footer="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topLeftCell="A100" workbookViewId="0">
      <selection activeCell="H97" sqref="H97"/>
    </sheetView>
  </sheetViews>
  <sheetFormatPr defaultColWidth="9" defaultRowHeight="16.8"/>
  <cols>
    <col min="1" max="1" width="8" style="453"/>
    <col min="2" max="2" width="10" style="453" customWidth="1"/>
    <col min="3" max="3" width="8" style="453"/>
    <col min="4" max="4" width="5" style="453" customWidth="1"/>
    <col min="5" max="5" width="8" style="453"/>
    <col min="6" max="6" width="10" style="453" customWidth="1"/>
    <col min="7" max="7" width="9.91911764705882" style="453" customWidth="1"/>
    <col min="8" max="8" width="14.0735294117647" style="453"/>
    <col min="9" max="9" width="8.07352941176471" style="453" customWidth="1"/>
    <col min="10" max="10" width="14.0735294117647" style="453" customWidth="1"/>
    <col min="11" max="16384" width="8" style="453"/>
  </cols>
  <sheetData>
    <row r="1" spans="1:11">
      <c r="A1" s="434" t="s">
        <v>156</v>
      </c>
      <c r="B1" s="435"/>
      <c r="C1" s="435"/>
      <c r="D1" s="435"/>
      <c r="E1" s="435"/>
      <c r="F1" s="435"/>
      <c r="G1" s="435"/>
      <c r="H1" s="435"/>
      <c r="I1" s="435"/>
      <c r="J1" s="435"/>
      <c r="K1" s="444"/>
    </row>
    <row r="2" spans="1:11">
      <c r="A2" s="436"/>
      <c r="B2" s="437"/>
      <c r="C2" s="437"/>
      <c r="D2" s="437"/>
      <c r="E2" s="437"/>
      <c r="F2" s="437"/>
      <c r="G2" s="437"/>
      <c r="H2" s="437"/>
      <c r="I2" s="437"/>
      <c r="J2" s="437"/>
      <c r="K2" s="445"/>
    </row>
    <row r="3" ht="17.55" spans="1:11">
      <c r="A3" s="438"/>
      <c r="B3" s="439"/>
      <c r="C3" s="439"/>
      <c r="D3" s="439"/>
      <c r="E3" s="439"/>
      <c r="F3" s="439"/>
      <c r="G3" s="439"/>
      <c r="H3" s="439"/>
      <c r="I3" s="439"/>
      <c r="J3" s="439"/>
      <c r="K3" s="446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431" t="s">
        <v>10</v>
      </c>
    </row>
    <row r="5" spans="1:11">
      <c r="A5" s="91"/>
      <c r="B5" s="92"/>
      <c r="C5" s="7" t="s">
        <v>11</v>
      </c>
      <c r="D5" s="7" t="s">
        <v>12</v>
      </c>
      <c r="E5" s="92"/>
      <c r="F5" s="92"/>
      <c r="G5" s="92"/>
      <c r="H5" s="7" t="s">
        <v>13</v>
      </c>
      <c r="I5" s="92"/>
      <c r="J5" s="92"/>
      <c r="K5" s="432"/>
    </row>
    <row r="6" spans="1:11">
      <c r="A6" s="228">
        <v>1</v>
      </c>
      <c r="B6" s="11" t="s">
        <v>166</v>
      </c>
      <c r="C6" s="11" t="s">
        <v>15</v>
      </c>
      <c r="D6" s="94" t="s">
        <v>12</v>
      </c>
      <c r="E6" s="11" t="s">
        <v>16</v>
      </c>
      <c r="F6" s="331" t="s">
        <v>171</v>
      </c>
      <c r="G6" s="11" t="s">
        <v>70</v>
      </c>
      <c r="H6" s="195">
        <v>38.66</v>
      </c>
      <c r="I6" s="333">
        <v>9.53</v>
      </c>
      <c r="J6" s="255">
        <f t="shared" ref="J6:J21" si="0">H6-H6*I6%</f>
        <v>34.975702</v>
      </c>
      <c r="K6" s="260" t="s">
        <v>172</v>
      </c>
    </row>
    <row r="7" spans="1:11">
      <c r="A7" s="228">
        <v>2</v>
      </c>
      <c r="B7" s="11"/>
      <c r="C7" s="11" t="s">
        <v>15</v>
      </c>
      <c r="D7" s="94" t="s">
        <v>12</v>
      </c>
      <c r="E7" s="11" t="s">
        <v>16</v>
      </c>
      <c r="F7" s="331" t="s">
        <v>171</v>
      </c>
      <c r="G7" s="11" t="s">
        <v>72</v>
      </c>
      <c r="H7" s="195">
        <v>38.3</v>
      </c>
      <c r="I7" s="333">
        <v>9.53</v>
      </c>
      <c r="J7" s="255">
        <f t="shared" si="0"/>
        <v>34.65001</v>
      </c>
      <c r="K7" s="469"/>
    </row>
    <row r="8" spans="1:11">
      <c r="A8" s="228">
        <v>3</v>
      </c>
      <c r="B8" s="11"/>
      <c r="C8" s="11" t="s">
        <v>15</v>
      </c>
      <c r="D8" s="94" t="s">
        <v>12</v>
      </c>
      <c r="E8" s="11" t="s">
        <v>16</v>
      </c>
      <c r="F8" s="331" t="s">
        <v>171</v>
      </c>
      <c r="G8" s="11" t="s">
        <v>67</v>
      </c>
      <c r="H8" s="195">
        <v>28.14</v>
      </c>
      <c r="I8" s="333">
        <v>9.53</v>
      </c>
      <c r="J8" s="255">
        <f t="shared" si="0"/>
        <v>25.458258</v>
      </c>
      <c r="K8" s="469"/>
    </row>
    <row r="9" spans="1:11">
      <c r="A9" s="228">
        <v>4</v>
      </c>
      <c r="B9" s="11"/>
      <c r="C9" s="11" t="s">
        <v>15</v>
      </c>
      <c r="D9" s="94" t="s">
        <v>12</v>
      </c>
      <c r="E9" s="11" t="s">
        <v>16</v>
      </c>
      <c r="F9" s="331" t="s">
        <v>171</v>
      </c>
      <c r="G9" s="11" t="s">
        <v>76</v>
      </c>
      <c r="H9" s="195">
        <v>38.42</v>
      </c>
      <c r="I9" s="333">
        <v>9.53</v>
      </c>
      <c r="J9" s="255">
        <f t="shared" si="0"/>
        <v>34.758574</v>
      </c>
      <c r="K9" s="469"/>
    </row>
    <row r="10" spans="1:11">
      <c r="A10" s="228">
        <v>5</v>
      </c>
      <c r="B10" s="11"/>
      <c r="C10" s="11" t="s">
        <v>15</v>
      </c>
      <c r="D10" s="94" t="s">
        <v>12</v>
      </c>
      <c r="E10" s="11" t="s">
        <v>16</v>
      </c>
      <c r="F10" s="331" t="s">
        <v>171</v>
      </c>
      <c r="G10" s="11" t="s">
        <v>84</v>
      </c>
      <c r="H10" s="195">
        <v>38.36</v>
      </c>
      <c r="I10" s="333">
        <v>9.53</v>
      </c>
      <c r="J10" s="255">
        <f t="shared" si="0"/>
        <v>34.704292</v>
      </c>
      <c r="K10" s="469"/>
    </row>
    <row r="11" spans="1:11">
      <c r="A11" s="228">
        <v>6</v>
      </c>
      <c r="B11" s="11"/>
      <c r="C11" s="11" t="s">
        <v>15</v>
      </c>
      <c r="D11" s="94" t="s">
        <v>12</v>
      </c>
      <c r="E11" s="11" t="s">
        <v>16</v>
      </c>
      <c r="F11" s="331" t="s">
        <v>171</v>
      </c>
      <c r="G11" s="11" t="s">
        <v>77</v>
      </c>
      <c r="H11" s="195">
        <v>40.78</v>
      </c>
      <c r="I11" s="333">
        <v>9.53</v>
      </c>
      <c r="J11" s="255">
        <f t="shared" si="0"/>
        <v>36.893666</v>
      </c>
      <c r="K11" s="469"/>
    </row>
    <row r="12" spans="1:11">
      <c r="A12" s="228">
        <v>7</v>
      </c>
      <c r="B12" s="11" t="s">
        <v>159</v>
      </c>
      <c r="C12" s="11" t="s">
        <v>15</v>
      </c>
      <c r="D12" s="94" t="s">
        <v>12</v>
      </c>
      <c r="E12" s="11" t="s">
        <v>16</v>
      </c>
      <c r="F12" s="331" t="s">
        <v>171</v>
      </c>
      <c r="G12" s="11" t="s">
        <v>32</v>
      </c>
      <c r="H12" s="195">
        <v>48.8</v>
      </c>
      <c r="I12" s="333">
        <v>10.46</v>
      </c>
      <c r="J12" s="255">
        <f t="shared" si="0"/>
        <v>43.69552</v>
      </c>
      <c r="K12" s="469"/>
    </row>
    <row r="13" spans="1:11">
      <c r="A13" s="228">
        <v>8</v>
      </c>
      <c r="B13" s="11"/>
      <c r="C13" s="11" t="s">
        <v>15</v>
      </c>
      <c r="D13" s="94" t="s">
        <v>12</v>
      </c>
      <c r="E13" s="11" t="s">
        <v>16</v>
      </c>
      <c r="F13" s="331" t="s">
        <v>171</v>
      </c>
      <c r="G13" s="11" t="s">
        <v>74</v>
      </c>
      <c r="H13" s="195">
        <v>40.5</v>
      </c>
      <c r="I13" s="333">
        <v>10.46</v>
      </c>
      <c r="J13" s="255">
        <f t="shared" si="0"/>
        <v>36.2637</v>
      </c>
      <c r="K13" s="469"/>
    </row>
    <row r="14" spans="1:11">
      <c r="A14" s="228">
        <v>9</v>
      </c>
      <c r="B14" s="11"/>
      <c r="C14" s="11" t="s">
        <v>15</v>
      </c>
      <c r="D14" s="94" t="s">
        <v>12</v>
      </c>
      <c r="E14" s="11" t="s">
        <v>16</v>
      </c>
      <c r="F14" s="331" t="s">
        <v>171</v>
      </c>
      <c r="G14" s="11" t="s">
        <v>80</v>
      </c>
      <c r="H14" s="195">
        <v>39.1</v>
      </c>
      <c r="I14" s="333">
        <v>10.46</v>
      </c>
      <c r="J14" s="255">
        <f t="shared" si="0"/>
        <v>35.01014</v>
      </c>
      <c r="K14" s="469"/>
    </row>
    <row r="15" spans="1:11">
      <c r="A15" s="228">
        <v>10</v>
      </c>
      <c r="B15" s="11"/>
      <c r="C15" s="11" t="s">
        <v>15</v>
      </c>
      <c r="D15" s="94" t="s">
        <v>12</v>
      </c>
      <c r="E15" s="11" t="s">
        <v>16</v>
      </c>
      <c r="F15" s="331" t="s">
        <v>171</v>
      </c>
      <c r="G15" s="11" t="s">
        <v>173</v>
      </c>
      <c r="H15" s="195">
        <v>39.1</v>
      </c>
      <c r="I15" s="333">
        <v>10.46</v>
      </c>
      <c r="J15" s="255">
        <f t="shared" si="0"/>
        <v>35.01014</v>
      </c>
      <c r="K15" s="469"/>
    </row>
    <row r="16" spans="1:11">
      <c r="A16" s="228">
        <v>11</v>
      </c>
      <c r="B16" s="11"/>
      <c r="C16" s="11" t="s">
        <v>15</v>
      </c>
      <c r="D16" s="94" t="s">
        <v>12</v>
      </c>
      <c r="E16" s="11" t="s">
        <v>16</v>
      </c>
      <c r="F16" s="331" t="s">
        <v>171</v>
      </c>
      <c r="G16" s="11" t="s">
        <v>73</v>
      </c>
      <c r="H16" s="195">
        <v>39</v>
      </c>
      <c r="I16" s="333">
        <v>10.46</v>
      </c>
      <c r="J16" s="255">
        <f t="shared" si="0"/>
        <v>34.9206</v>
      </c>
      <c r="K16" s="469"/>
    </row>
    <row r="17" spans="1:11">
      <c r="A17" s="228">
        <v>12</v>
      </c>
      <c r="B17" s="11"/>
      <c r="C17" s="11" t="s">
        <v>15</v>
      </c>
      <c r="D17" s="94" t="s">
        <v>12</v>
      </c>
      <c r="E17" s="11" t="s">
        <v>16</v>
      </c>
      <c r="F17" s="331" t="s">
        <v>171</v>
      </c>
      <c r="G17" s="11" t="s">
        <v>78</v>
      </c>
      <c r="H17" s="195">
        <v>28.5</v>
      </c>
      <c r="I17" s="333">
        <v>10.46</v>
      </c>
      <c r="J17" s="255">
        <f t="shared" si="0"/>
        <v>25.5189</v>
      </c>
      <c r="K17" s="469"/>
    </row>
    <row r="18" spans="1:11">
      <c r="A18" s="228">
        <v>13</v>
      </c>
      <c r="B18" s="465" t="s">
        <v>160</v>
      </c>
      <c r="C18" s="11" t="s">
        <v>15</v>
      </c>
      <c r="D18" s="94" t="s">
        <v>12</v>
      </c>
      <c r="E18" s="11" t="s">
        <v>16</v>
      </c>
      <c r="F18" s="331" t="s">
        <v>171</v>
      </c>
      <c r="G18" s="11" t="s">
        <v>37</v>
      </c>
      <c r="H18" s="195">
        <v>39.8</v>
      </c>
      <c r="I18" s="333">
        <v>10.66</v>
      </c>
      <c r="J18" s="255">
        <f t="shared" si="0"/>
        <v>35.55732</v>
      </c>
      <c r="K18" s="469"/>
    </row>
    <row r="19" spans="1:11">
      <c r="A19" s="228">
        <v>14</v>
      </c>
      <c r="B19" s="465"/>
      <c r="C19" s="11" t="s">
        <v>15</v>
      </c>
      <c r="D19" s="94" t="s">
        <v>12</v>
      </c>
      <c r="E19" s="11" t="s">
        <v>16</v>
      </c>
      <c r="F19" s="331" t="s">
        <v>171</v>
      </c>
      <c r="G19" s="11" t="s">
        <v>38</v>
      </c>
      <c r="H19" s="195">
        <v>39.58</v>
      </c>
      <c r="I19" s="333">
        <v>10.66</v>
      </c>
      <c r="J19" s="255">
        <f t="shared" si="0"/>
        <v>35.360772</v>
      </c>
      <c r="K19" s="469"/>
    </row>
    <row r="20" spans="1:11">
      <c r="A20" s="228">
        <v>15</v>
      </c>
      <c r="B20" s="465"/>
      <c r="C20" s="11" t="s">
        <v>15</v>
      </c>
      <c r="D20" s="94" t="s">
        <v>12</v>
      </c>
      <c r="E20" s="11" t="s">
        <v>16</v>
      </c>
      <c r="F20" s="331" t="s">
        <v>171</v>
      </c>
      <c r="G20" s="11" t="s">
        <v>123</v>
      </c>
      <c r="H20" s="195">
        <v>39.82</v>
      </c>
      <c r="I20" s="333">
        <v>10.66</v>
      </c>
      <c r="J20" s="255">
        <f t="shared" si="0"/>
        <v>35.575188</v>
      </c>
      <c r="K20" s="469"/>
    </row>
    <row r="21" ht="11.15" customHeight="1" spans="1:11">
      <c r="A21" s="228">
        <v>16</v>
      </c>
      <c r="B21" s="465"/>
      <c r="C21" s="11" t="s">
        <v>15</v>
      </c>
      <c r="D21" s="94" t="s">
        <v>12</v>
      </c>
      <c r="E21" s="11" t="s">
        <v>16</v>
      </c>
      <c r="F21" s="331" t="s">
        <v>171</v>
      </c>
      <c r="G21" s="11" t="s">
        <v>41</v>
      </c>
      <c r="H21" s="195">
        <v>39.88</v>
      </c>
      <c r="I21" s="333">
        <v>10.66</v>
      </c>
      <c r="J21" s="255">
        <f t="shared" si="0"/>
        <v>35.628792</v>
      </c>
      <c r="K21" s="469"/>
    </row>
    <row r="22" ht="17.55" spans="1:11">
      <c r="A22" s="315" t="s">
        <v>101</v>
      </c>
      <c r="B22" s="316"/>
      <c r="C22" s="317"/>
      <c r="D22" s="172"/>
      <c r="E22" s="317"/>
      <c r="F22" s="318"/>
      <c r="G22" s="317"/>
      <c r="H22" s="319">
        <f>SUM(H6:H21)</f>
        <v>616.74</v>
      </c>
      <c r="I22" s="320">
        <f>AVERAGE(I6:I21)</f>
        <v>10.16125</v>
      </c>
      <c r="J22" s="320">
        <f>SUM(J6:J21)</f>
        <v>553.981574</v>
      </c>
      <c r="K22" s="321"/>
    </row>
    <row r="23" spans="1:11">
      <c r="A23" s="466"/>
      <c r="B23" s="405"/>
      <c r="C23" s="466"/>
      <c r="D23" s="399"/>
      <c r="E23" s="466"/>
      <c r="F23" s="467"/>
      <c r="G23" s="466"/>
      <c r="H23" s="468"/>
      <c r="I23" s="470"/>
      <c r="J23" s="470"/>
      <c r="K23" s="405"/>
    </row>
    <row r="24" ht="17.55" spans="1:11">
      <c r="A24" s="466"/>
      <c r="B24" s="405"/>
      <c r="C24" s="466"/>
      <c r="D24" s="399"/>
      <c r="E24" s="466"/>
      <c r="F24" s="467"/>
      <c r="G24" s="466"/>
      <c r="H24" s="468"/>
      <c r="I24" s="470"/>
      <c r="J24" s="470"/>
      <c r="K24" s="405"/>
    </row>
    <row r="25" spans="1:11">
      <c r="A25" s="434" t="s">
        <v>102</v>
      </c>
      <c r="B25" s="435"/>
      <c r="C25" s="435"/>
      <c r="D25" s="435"/>
      <c r="E25" s="435"/>
      <c r="F25" s="435"/>
      <c r="G25" s="435"/>
      <c r="H25" s="435"/>
      <c r="I25" s="435"/>
      <c r="J25" s="435"/>
      <c r="K25" s="444"/>
    </row>
    <row r="26" spans="1:11">
      <c r="A26" s="436"/>
      <c r="B26" s="437"/>
      <c r="C26" s="437"/>
      <c r="D26" s="437"/>
      <c r="E26" s="437"/>
      <c r="F26" s="437"/>
      <c r="G26" s="437"/>
      <c r="H26" s="437"/>
      <c r="I26" s="437"/>
      <c r="J26" s="437"/>
      <c r="K26" s="445"/>
    </row>
    <row r="27" ht="17.55" spans="1:11">
      <c r="A27" s="438"/>
      <c r="B27" s="439"/>
      <c r="C27" s="439"/>
      <c r="D27" s="439"/>
      <c r="E27" s="439"/>
      <c r="F27" s="439"/>
      <c r="G27" s="439"/>
      <c r="H27" s="439"/>
      <c r="I27" s="439"/>
      <c r="J27" s="439"/>
      <c r="K27" s="446"/>
    </row>
    <row r="28" spans="1:11">
      <c r="A28" s="226" t="s">
        <v>1</v>
      </c>
      <c r="B28" s="227" t="s">
        <v>2</v>
      </c>
      <c r="C28" s="201" t="s">
        <v>3</v>
      </c>
      <c r="D28" s="201" t="s">
        <v>3</v>
      </c>
      <c r="E28" s="227" t="s">
        <v>4</v>
      </c>
      <c r="F28" s="227" t="s">
        <v>5</v>
      </c>
      <c r="G28" s="227" t="s">
        <v>6</v>
      </c>
      <c r="H28" s="201" t="s">
        <v>7</v>
      </c>
      <c r="I28" s="227" t="s">
        <v>8</v>
      </c>
      <c r="J28" s="227" t="s">
        <v>9</v>
      </c>
      <c r="K28" s="431" t="s">
        <v>10</v>
      </c>
    </row>
    <row r="29" spans="1:11">
      <c r="A29" s="91"/>
      <c r="B29" s="92"/>
      <c r="C29" s="7" t="s">
        <v>11</v>
      </c>
      <c r="D29" s="7" t="s">
        <v>12</v>
      </c>
      <c r="E29" s="92"/>
      <c r="F29" s="92"/>
      <c r="G29" s="92"/>
      <c r="H29" s="7" t="s">
        <v>13</v>
      </c>
      <c r="I29" s="92"/>
      <c r="J29" s="92"/>
      <c r="K29" s="432"/>
    </row>
    <row r="30" spans="1:11">
      <c r="A30" s="228">
        <v>1</v>
      </c>
      <c r="B30" s="294" t="s">
        <v>161</v>
      </c>
      <c r="C30" s="11" t="s">
        <v>15</v>
      </c>
      <c r="D30" s="94" t="s">
        <v>12</v>
      </c>
      <c r="E30" s="11" t="s">
        <v>104</v>
      </c>
      <c r="F30" s="331" t="s">
        <v>174</v>
      </c>
      <c r="G30" s="11" t="s">
        <v>59</v>
      </c>
      <c r="H30" s="195">
        <v>38.52</v>
      </c>
      <c r="I30" s="333">
        <v>10.53</v>
      </c>
      <c r="J30" s="255">
        <f t="shared" ref="J30:J51" si="1">H30-H30*I30%</f>
        <v>34.463844</v>
      </c>
      <c r="K30" s="260" t="s">
        <v>172</v>
      </c>
    </row>
    <row r="31" spans="1:11">
      <c r="A31" s="228">
        <v>2</v>
      </c>
      <c r="B31" s="295"/>
      <c r="C31" s="11" t="s">
        <v>15</v>
      </c>
      <c r="D31" s="94" t="s">
        <v>12</v>
      </c>
      <c r="E31" s="11" t="s">
        <v>104</v>
      </c>
      <c r="F31" s="331" t="s">
        <v>174</v>
      </c>
      <c r="G31" s="11" t="s">
        <v>78</v>
      </c>
      <c r="H31" s="195">
        <v>28.1</v>
      </c>
      <c r="I31" s="333">
        <v>10.53</v>
      </c>
      <c r="J31" s="255">
        <f t="shared" si="1"/>
        <v>25.14107</v>
      </c>
      <c r="K31" s="471"/>
    </row>
    <row r="32" spans="1:11">
      <c r="A32" s="228">
        <v>3</v>
      </c>
      <c r="B32" s="295"/>
      <c r="C32" s="11" t="s">
        <v>15</v>
      </c>
      <c r="D32" s="94" t="s">
        <v>12</v>
      </c>
      <c r="E32" s="11" t="s">
        <v>104</v>
      </c>
      <c r="F32" s="331" t="s">
        <v>174</v>
      </c>
      <c r="G32" s="11" t="s">
        <v>173</v>
      </c>
      <c r="H32" s="195">
        <v>38.34</v>
      </c>
      <c r="I32" s="333">
        <v>10.53</v>
      </c>
      <c r="J32" s="255">
        <f t="shared" si="1"/>
        <v>34.302798</v>
      </c>
      <c r="K32" s="471"/>
    </row>
    <row r="33" spans="1:11">
      <c r="A33" s="228">
        <v>4</v>
      </c>
      <c r="B33" s="295"/>
      <c r="C33" s="11" t="s">
        <v>15</v>
      </c>
      <c r="D33" s="94" t="s">
        <v>12</v>
      </c>
      <c r="E33" s="11" t="s">
        <v>104</v>
      </c>
      <c r="F33" s="331" t="s">
        <v>174</v>
      </c>
      <c r="G33" s="11" t="s">
        <v>109</v>
      </c>
      <c r="H33" s="195">
        <v>38.38</v>
      </c>
      <c r="I33" s="333">
        <v>10.53</v>
      </c>
      <c r="J33" s="255">
        <f t="shared" si="1"/>
        <v>34.338586</v>
      </c>
      <c r="K33" s="471"/>
    </row>
    <row r="34" spans="1:11">
      <c r="A34" s="228">
        <v>5</v>
      </c>
      <c r="B34" s="296"/>
      <c r="C34" s="11" t="s">
        <v>15</v>
      </c>
      <c r="D34" s="94" t="s">
        <v>12</v>
      </c>
      <c r="E34" s="11" t="s">
        <v>104</v>
      </c>
      <c r="F34" s="331" t="s">
        <v>174</v>
      </c>
      <c r="G34" s="11" t="s">
        <v>37</v>
      </c>
      <c r="H34" s="195">
        <v>53.8</v>
      </c>
      <c r="I34" s="333">
        <v>10.53</v>
      </c>
      <c r="J34" s="255">
        <f t="shared" si="1"/>
        <v>48.13486</v>
      </c>
      <c r="K34" s="471"/>
    </row>
    <row r="35" spans="1:11">
      <c r="A35" s="228">
        <v>6</v>
      </c>
      <c r="B35" s="294" t="s">
        <v>163</v>
      </c>
      <c r="C35" s="11" t="s">
        <v>15</v>
      </c>
      <c r="D35" s="94" t="s">
        <v>12</v>
      </c>
      <c r="E35" s="11" t="s">
        <v>104</v>
      </c>
      <c r="F35" s="331" t="s">
        <v>174</v>
      </c>
      <c r="G35" s="11" t="s">
        <v>38</v>
      </c>
      <c r="H35" s="195">
        <v>53.36</v>
      </c>
      <c r="I35" s="333">
        <v>10.64</v>
      </c>
      <c r="J35" s="255">
        <f t="shared" si="1"/>
        <v>47.682496</v>
      </c>
      <c r="K35" s="471"/>
    </row>
    <row r="36" spans="1:11">
      <c r="A36" s="228">
        <v>7</v>
      </c>
      <c r="B36" s="295"/>
      <c r="C36" s="11" t="s">
        <v>15</v>
      </c>
      <c r="D36" s="94" t="s">
        <v>12</v>
      </c>
      <c r="E36" s="11" t="s">
        <v>104</v>
      </c>
      <c r="F36" s="331" t="s">
        <v>174</v>
      </c>
      <c r="G36" s="11" t="s">
        <v>123</v>
      </c>
      <c r="H36" s="195">
        <v>52.9</v>
      </c>
      <c r="I36" s="333">
        <v>10.64</v>
      </c>
      <c r="J36" s="255">
        <f t="shared" si="1"/>
        <v>47.27144</v>
      </c>
      <c r="K36" s="471"/>
    </row>
    <row r="37" spans="1:11">
      <c r="A37" s="228">
        <v>8</v>
      </c>
      <c r="B37" s="295"/>
      <c r="C37" s="11" t="s">
        <v>15</v>
      </c>
      <c r="D37" s="94" t="s">
        <v>12</v>
      </c>
      <c r="E37" s="11" t="s">
        <v>104</v>
      </c>
      <c r="F37" s="331" t="s">
        <v>174</v>
      </c>
      <c r="G37" s="11" t="s">
        <v>81</v>
      </c>
      <c r="H37" s="195">
        <v>52.2</v>
      </c>
      <c r="I37" s="333">
        <v>10.64</v>
      </c>
      <c r="J37" s="255">
        <f t="shared" si="1"/>
        <v>46.64592</v>
      </c>
      <c r="K37" s="471"/>
    </row>
    <row r="38" spans="1:11">
      <c r="A38" s="228">
        <v>9</v>
      </c>
      <c r="B38" s="296"/>
      <c r="C38" s="11" t="s">
        <v>15</v>
      </c>
      <c r="D38" s="94" t="s">
        <v>12</v>
      </c>
      <c r="E38" s="11" t="s">
        <v>104</v>
      </c>
      <c r="F38" s="331" t="s">
        <v>174</v>
      </c>
      <c r="G38" s="11" t="s">
        <v>41</v>
      </c>
      <c r="H38" s="195">
        <v>51.86</v>
      </c>
      <c r="I38" s="333">
        <v>10.64</v>
      </c>
      <c r="J38" s="255">
        <f t="shared" si="1"/>
        <v>46.342096</v>
      </c>
      <c r="K38" s="471"/>
    </row>
    <row r="39" spans="1:11">
      <c r="A39" s="228">
        <v>10</v>
      </c>
      <c r="B39" s="294" t="s">
        <v>169</v>
      </c>
      <c r="C39" s="11" t="s">
        <v>15</v>
      </c>
      <c r="D39" s="94" t="s">
        <v>12</v>
      </c>
      <c r="E39" s="11" t="s">
        <v>104</v>
      </c>
      <c r="F39" s="331" t="s">
        <v>175</v>
      </c>
      <c r="G39" s="294" t="s">
        <v>17</v>
      </c>
      <c r="H39" s="424">
        <v>38.44</v>
      </c>
      <c r="I39" s="472">
        <v>11.35</v>
      </c>
      <c r="J39" s="255">
        <f t="shared" si="1"/>
        <v>34.07706</v>
      </c>
      <c r="K39" s="341" t="s">
        <v>176</v>
      </c>
    </row>
    <row r="40" spans="1:11">
      <c r="A40" s="228">
        <v>11</v>
      </c>
      <c r="B40" s="295"/>
      <c r="C40" s="11" t="s">
        <v>15</v>
      </c>
      <c r="D40" s="94" t="s">
        <v>12</v>
      </c>
      <c r="E40" s="11" t="s">
        <v>104</v>
      </c>
      <c r="F40" s="331" t="s">
        <v>175</v>
      </c>
      <c r="G40" s="294" t="s">
        <v>36</v>
      </c>
      <c r="H40" s="424">
        <v>38.1</v>
      </c>
      <c r="I40" s="472">
        <v>11.35</v>
      </c>
      <c r="J40" s="255">
        <f t="shared" si="1"/>
        <v>33.77565</v>
      </c>
      <c r="K40" s="256"/>
    </row>
    <row r="41" spans="1:11">
      <c r="A41" s="228">
        <v>12</v>
      </c>
      <c r="B41" s="295"/>
      <c r="C41" s="11" t="s">
        <v>15</v>
      </c>
      <c r="D41" s="94" t="s">
        <v>12</v>
      </c>
      <c r="E41" s="11" t="s">
        <v>104</v>
      </c>
      <c r="F41" s="331" t="s">
        <v>175</v>
      </c>
      <c r="G41" s="11" t="s">
        <v>44</v>
      </c>
      <c r="H41" s="424">
        <v>38.32</v>
      </c>
      <c r="I41" s="472">
        <v>11.35</v>
      </c>
      <c r="J41" s="255">
        <f t="shared" si="1"/>
        <v>33.97068</v>
      </c>
      <c r="K41" s="256"/>
    </row>
    <row r="42" spans="1:11">
      <c r="A42" s="228">
        <v>13</v>
      </c>
      <c r="B42" s="295"/>
      <c r="C42" s="11" t="s">
        <v>15</v>
      </c>
      <c r="D42" s="94" t="s">
        <v>12</v>
      </c>
      <c r="E42" s="11" t="s">
        <v>104</v>
      </c>
      <c r="F42" s="331" t="s">
        <v>175</v>
      </c>
      <c r="G42" s="11" t="s">
        <v>47</v>
      </c>
      <c r="H42" s="424">
        <v>38.36</v>
      </c>
      <c r="I42" s="472">
        <v>11.35</v>
      </c>
      <c r="J42" s="255">
        <f t="shared" si="1"/>
        <v>34.00614</v>
      </c>
      <c r="K42" s="256"/>
    </row>
    <row r="43" spans="1:11">
      <c r="A43" s="228">
        <v>14</v>
      </c>
      <c r="B43" s="295"/>
      <c r="C43" s="11" t="s">
        <v>15</v>
      </c>
      <c r="D43" s="94" t="s">
        <v>12</v>
      </c>
      <c r="E43" s="11" t="s">
        <v>104</v>
      </c>
      <c r="F43" s="331" t="s">
        <v>175</v>
      </c>
      <c r="G43" s="294" t="s">
        <v>58</v>
      </c>
      <c r="H43" s="424">
        <v>38.26</v>
      </c>
      <c r="I43" s="472">
        <v>11.35</v>
      </c>
      <c r="J43" s="255">
        <f t="shared" si="1"/>
        <v>33.91749</v>
      </c>
      <c r="K43" s="256"/>
    </row>
    <row r="44" spans="1:11">
      <c r="A44" s="228">
        <v>15</v>
      </c>
      <c r="B44" s="295"/>
      <c r="C44" s="11" t="s">
        <v>15</v>
      </c>
      <c r="D44" s="94" t="s">
        <v>12</v>
      </c>
      <c r="E44" s="11" t="s">
        <v>104</v>
      </c>
      <c r="F44" s="331" t="s">
        <v>175</v>
      </c>
      <c r="G44" s="294" t="s">
        <v>65</v>
      </c>
      <c r="H44" s="424">
        <v>28.56</v>
      </c>
      <c r="I44" s="472">
        <v>11.35</v>
      </c>
      <c r="J44" s="255">
        <f t="shared" si="1"/>
        <v>25.31844</v>
      </c>
      <c r="K44" s="256"/>
    </row>
    <row r="45" spans="1:11">
      <c r="A45" s="228">
        <v>16</v>
      </c>
      <c r="B45" s="295"/>
      <c r="C45" s="11" t="s">
        <v>15</v>
      </c>
      <c r="D45" s="94" t="s">
        <v>12</v>
      </c>
      <c r="E45" s="11" t="s">
        <v>104</v>
      </c>
      <c r="F45" s="331" t="s">
        <v>175</v>
      </c>
      <c r="G45" s="294" t="s">
        <v>70</v>
      </c>
      <c r="H45" s="424">
        <v>38.84</v>
      </c>
      <c r="I45" s="472">
        <v>11.35</v>
      </c>
      <c r="J45" s="255">
        <f t="shared" si="1"/>
        <v>34.43166</v>
      </c>
      <c r="K45" s="256"/>
    </row>
    <row r="46" spans="1:11">
      <c r="A46" s="228">
        <v>17</v>
      </c>
      <c r="B46" s="294" t="s">
        <v>177</v>
      </c>
      <c r="C46" s="11" t="s">
        <v>15</v>
      </c>
      <c r="D46" s="94" t="s">
        <v>12</v>
      </c>
      <c r="E46" s="11" t="s">
        <v>104</v>
      </c>
      <c r="F46" s="331" t="s">
        <v>175</v>
      </c>
      <c r="G46" s="294" t="s">
        <v>30</v>
      </c>
      <c r="H46" s="424">
        <v>38.5</v>
      </c>
      <c r="I46" s="472">
        <v>10.62</v>
      </c>
      <c r="J46" s="255">
        <f t="shared" si="1"/>
        <v>34.4113</v>
      </c>
      <c r="K46" s="256"/>
    </row>
    <row r="47" spans="1:11">
      <c r="A47" s="228">
        <v>18</v>
      </c>
      <c r="B47" s="295"/>
      <c r="C47" s="11" t="s">
        <v>15</v>
      </c>
      <c r="D47" s="94" t="s">
        <v>12</v>
      </c>
      <c r="E47" s="11" t="s">
        <v>104</v>
      </c>
      <c r="F47" s="331" t="s">
        <v>175</v>
      </c>
      <c r="G47" s="294" t="s">
        <v>72</v>
      </c>
      <c r="H47" s="424">
        <v>38.88</v>
      </c>
      <c r="I47" s="472">
        <v>10.62</v>
      </c>
      <c r="J47" s="255">
        <f t="shared" si="1"/>
        <v>34.750944</v>
      </c>
      <c r="K47" s="256"/>
    </row>
    <row r="48" spans="1:11">
      <c r="A48" s="228">
        <v>19</v>
      </c>
      <c r="B48" s="295"/>
      <c r="C48" s="11" t="s">
        <v>15</v>
      </c>
      <c r="D48" s="94" t="s">
        <v>12</v>
      </c>
      <c r="E48" s="11" t="s">
        <v>104</v>
      </c>
      <c r="F48" s="331" t="s">
        <v>175</v>
      </c>
      <c r="G48" s="294" t="s">
        <v>59</v>
      </c>
      <c r="H48" s="424">
        <v>38.92</v>
      </c>
      <c r="I48" s="472">
        <v>10.62</v>
      </c>
      <c r="J48" s="255">
        <f t="shared" si="1"/>
        <v>34.786696</v>
      </c>
      <c r="K48" s="256"/>
    </row>
    <row r="49" spans="1:11">
      <c r="A49" s="228">
        <v>20</v>
      </c>
      <c r="B49" s="295"/>
      <c r="C49" s="11" t="s">
        <v>15</v>
      </c>
      <c r="D49" s="94" t="s">
        <v>12</v>
      </c>
      <c r="E49" s="11" t="s">
        <v>104</v>
      </c>
      <c r="F49" s="331" t="s">
        <v>175</v>
      </c>
      <c r="G49" s="294" t="s">
        <v>77</v>
      </c>
      <c r="H49" s="424">
        <v>38.9</v>
      </c>
      <c r="I49" s="472">
        <v>10.62</v>
      </c>
      <c r="J49" s="255">
        <f t="shared" si="1"/>
        <v>34.76882</v>
      </c>
      <c r="K49" s="256"/>
    </row>
    <row r="50" spans="1:11">
      <c r="A50" s="228">
        <v>21</v>
      </c>
      <c r="B50" s="295"/>
      <c r="C50" s="11" t="s">
        <v>15</v>
      </c>
      <c r="D50" s="94" t="s">
        <v>12</v>
      </c>
      <c r="E50" s="11" t="s">
        <v>104</v>
      </c>
      <c r="F50" s="331" t="s">
        <v>175</v>
      </c>
      <c r="G50" s="294" t="s">
        <v>48</v>
      </c>
      <c r="H50" s="424">
        <v>39.14</v>
      </c>
      <c r="I50" s="472">
        <v>10.62</v>
      </c>
      <c r="J50" s="255">
        <f t="shared" si="1"/>
        <v>34.983332</v>
      </c>
      <c r="K50" s="256"/>
    </row>
    <row r="51" spans="1:11">
      <c r="A51" s="228">
        <v>22</v>
      </c>
      <c r="B51" s="295"/>
      <c r="C51" s="11" t="s">
        <v>15</v>
      </c>
      <c r="D51" s="94" t="s">
        <v>12</v>
      </c>
      <c r="E51" s="11" t="s">
        <v>104</v>
      </c>
      <c r="F51" s="331" t="s">
        <v>175</v>
      </c>
      <c r="G51" s="294" t="s">
        <v>37</v>
      </c>
      <c r="H51" s="424">
        <v>52.58</v>
      </c>
      <c r="I51" s="472">
        <v>10.62</v>
      </c>
      <c r="J51" s="255">
        <f t="shared" si="1"/>
        <v>46.996004</v>
      </c>
      <c r="K51" s="256"/>
    </row>
    <row r="52" ht="17.55" spans="1:11">
      <c r="A52" s="315" t="s">
        <v>101</v>
      </c>
      <c r="B52" s="316"/>
      <c r="C52" s="317"/>
      <c r="D52" s="172"/>
      <c r="E52" s="317"/>
      <c r="F52" s="318"/>
      <c r="G52" s="317"/>
      <c r="H52" s="319">
        <f>SUM(H30:H51)</f>
        <v>913.26</v>
      </c>
      <c r="I52" s="320">
        <f>AVERAGE(I30:I51)</f>
        <v>10.8354545454545</v>
      </c>
      <c r="J52" s="320">
        <f>SUM(J30:J51)</f>
        <v>814.517326</v>
      </c>
      <c r="K52" s="321"/>
    </row>
    <row r="53" spans="1:11">
      <c r="A53" s="466"/>
      <c r="B53" s="405"/>
      <c r="C53" s="466"/>
      <c r="D53" s="399"/>
      <c r="E53" s="466"/>
      <c r="F53" s="467"/>
      <c r="G53" s="466"/>
      <c r="H53" s="468"/>
      <c r="I53" s="470"/>
      <c r="J53" s="470"/>
      <c r="K53" s="405"/>
    </row>
    <row r="54" ht="17.55" spans="1:11">
      <c r="A54" s="466"/>
      <c r="B54" s="405"/>
      <c r="C54" s="466"/>
      <c r="D54" s="399"/>
      <c r="E54" s="466"/>
      <c r="F54" s="467"/>
      <c r="G54" s="466"/>
      <c r="H54" s="468"/>
      <c r="I54" s="470"/>
      <c r="J54" s="470"/>
      <c r="K54" s="405"/>
    </row>
    <row r="55" spans="1:11">
      <c r="A55" s="160" t="s">
        <v>146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9"/>
    </row>
    <row r="56" spans="1:11">
      <c r="A56" s="442"/>
      <c r="B56" s="443"/>
      <c r="C56" s="443"/>
      <c r="D56" s="443"/>
      <c r="E56" s="443"/>
      <c r="F56" s="443"/>
      <c r="G56" s="443"/>
      <c r="H56" s="443"/>
      <c r="I56" s="443"/>
      <c r="J56" s="443"/>
      <c r="K56" s="450"/>
    </row>
    <row r="57" spans="1:11">
      <c r="A57" s="442"/>
      <c r="B57" s="443"/>
      <c r="C57" s="443"/>
      <c r="D57" s="443"/>
      <c r="E57" s="443"/>
      <c r="F57" s="443"/>
      <c r="G57" s="443"/>
      <c r="H57" s="443"/>
      <c r="I57" s="443"/>
      <c r="J57" s="443"/>
      <c r="K57" s="450"/>
    </row>
    <row r="58" spans="1:11">
      <c r="A58" s="42" t="s">
        <v>1</v>
      </c>
      <c r="B58" s="7" t="s">
        <v>2</v>
      </c>
      <c r="C58" s="7" t="s">
        <v>3</v>
      </c>
      <c r="D58" s="7" t="s">
        <v>3</v>
      </c>
      <c r="E58" s="7" t="s">
        <v>4</v>
      </c>
      <c r="F58" s="7" t="s">
        <v>5</v>
      </c>
      <c r="G58" s="7" t="s">
        <v>6</v>
      </c>
      <c r="H58" s="7" t="s">
        <v>7</v>
      </c>
      <c r="I58" s="7" t="s">
        <v>8</v>
      </c>
      <c r="J58" s="7" t="s">
        <v>9</v>
      </c>
      <c r="K58" s="147" t="s">
        <v>10</v>
      </c>
    </row>
    <row r="59" spans="1:11">
      <c r="A59" s="42"/>
      <c r="B59" s="7"/>
      <c r="C59" s="7" t="s">
        <v>11</v>
      </c>
      <c r="D59" s="7" t="s">
        <v>12</v>
      </c>
      <c r="E59" s="7"/>
      <c r="F59" s="7"/>
      <c r="G59" s="7"/>
      <c r="H59" s="7" t="s">
        <v>13</v>
      </c>
      <c r="I59" s="7"/>
      <c r="J59" s="7"/>
      <c r="K59" s="147"/>
    </row>
    <row r="60" spans="1:11">
      <c r="A60" s="228">
        <v>1</v>
      </c>
      <c r="B60" s="11" t="s">
        <v>165</v>
      </c>
      <c r="C60" s="11" t="s">
        <v>15</v>
      </c>
      <c r="D60" s="94" t="s">
        <v>12</v>
      </c>
      <c r="E60" s="11" t="s">
        <v>178</v>
      </c>
      <c r="F60" s="331">
        <v>45471</v>
      </c>
      <c r="G60" s="11" t="s">
        <v>106</v>
      </c>
      <c r="H60" s="195">
        <v>38.8</v>
      </c>
      <c r="I60" s="333">
        <v>10.76</v>
      </c>
      <c r="J60" s="255">
        <f t="shared" ref="J60:J78" si="2">H60-H60*I60%</f>
        <v>34.62512</v>
      </c>
      <c r="K60" s="341" t="s">
        <v>172</v>
      </c>
    </row>
    <row r="61" spans="1:11">
      <c r="A61" s="228">
        <v>2</v>
      </c>
      <c r="B61" s="11"/>
      <c r="C61" s="11" t="s">
        <v>15</v>
      </c>
      <c r="D61" s="94" t="s">
        <v>12</v>
      </c>
      <c r="E61" s="11" t="s">
        <v>178</v>
      </c>
      <c r="F61" s="331">
        <v>45471</v>
      </c>
      <c r="G61" s="11" t="s">
        <v>95</v>
      </c>
      <c r="H61" s="195">
        <v>38.74</v>
      </c>
      <c r="I61" s="333">
        <v>10.76</v>
      </c>
      <c r="J61" s="255">
        <f t="shared" si="2"/>
        <v>34.571576</v>
      </c>
      <c r="K61" s="256"/>
    </row>
    <row r="62" spans="1:11">
      <c r="A62" s="228">
        <v>3</v>
      </c>
      <c r="B62" s="11"/>
      <c r="C62" s="11" t="s">
        <v>15</v>
      </c>
      <c r="D62" s="94" t="s">
        <v>12</v>
      </c>
      <c r="E62" s="11" t="s">
        <v>178</v>
      </c>
      <c r="F62" s="331">
        <v>45471</v>
      </c>
      <c r="G62" s="11" t="s">
        <v>67</v>
      </c>
      <c r="H62" s="195">
        <v>28.5</v>
      </c>
      <c r="I62" s="333">
        <v>10.76</v>
      </c>
      <c r="J62" s="255">
        <f t="shared" si="2"/>
        <v>25.4334</v>
      </c>
      <c r="K62" s="256"/>
    </row>
    <row r="63" spans="1:11">
      <c r="A63" s="228">
        <v>4</v>
      </c>
      <c r="B63" s="11"/>
      <c r="C63" s="11" t="s">
        <v>15</v>
      </c>
      <c r="D63" s="94" t="s">
        <v>12</v>
      </c>
      <c r="E63" s="11" t="s">
        <v>178</v>
      </c>
      <c r="F63" s="331">
        <v>45471</v>
      </c>
      <c r="G63" s="11" t="s">
        <v>108</v>
      </c>
      <c r="H63" s="195">
        <v>38.82</v>
      </c>
      <c r="I63" s="333">
        <v>10.76</v>
      </c>
      <c r="J63" s="255">
        <f t="shared" si="2"/>
        <v>34.642968</v>
      </c>
      <c r="K63" s="256"/>
    </row>
    <row r="64" spans="1:11">
      <c r="A64" s="228">
        <v>5</v>
      </c>
      <c r="B64" s="11"/>
      <c r="C64" s="11" t="s">
        <v>15</v>
      </c>
      <c r="D64" s="94" t="s">
        <v>12</v>
      </c>
      <c r="E64" s="11" t="s">
        <v>178</v>
      </c>
      <c r="F64" s="331">
        <v>45471</v>
      </c>
      <c r="G64" s="11" t="s">
        <v>111</v>
      </c>
      <c r="H64" s="195">
        <v>38.62</v>
      </c>
      <c r="I64" s="333">
        <v>10.76</v>
      </c>
      <c r="J64" s="255">
        <f t="shared" si="2"/>
        <v>34.464488</v>
      </c>
      <c r="K64" s="256"/>
    </row>
    <row r="65" spans="1:11">
      <c r="A65" s="228">
        <v>6</v>
      </c>
      <c r="B65" s="11"/>
      <c r="C65" s="11" t="s">
        <v>15</v>
      </c>
      <c r="D65" s="94" t="s">
        <v>12</v>
      </c>
      <c r="E65" s="11" t="s">
        <v>178</v>
      </c>
      <c r="F65" s="331">
        <v>45471</v>
      </c>
      <c r="G65" s="11" t="s">
        <v>109</v>
      </c>
      <c r="H65" s="195">
        <v>38.54</v>
      </c>
      <c r="I65" s="333">
        <v>10.76</v>
      </c>
      <c r="J65" s="255">
        <f t="shared" si="2"/>
        <v>34.393096</v>
      </c>
      <c r="K65" s="256"/>
    </row>
    <row r="66" spans="1:11">
      <c r="A66" s="228">
        <v>7</v>
      </c>
      <c r="B66" s="11"/>
      <c r="C66" s="11" t="s">
        <v>15</v>
      </c>
      <c r="D66" s="94" t="s">
        <v>12</v>
      </c>
      <c r="E66" s="11" t="s">
        <v>178</v>
      </c>
      <c r="F66" s="331">
        <v>45471</v>
      </c>
      <c r="G66" s="11" t="s">
        <v>113</v>
      </c>
      <c r="H66" s="195">
        <v>38.7</v>
      </c>
      <c r="I66" s="333">
        <v>10.76</v>
      </c>
      <c r="J66" s="255">
        <f t="shared" si="2"/>
        <v>34.53588</v>
      </c>
      <c r="K66" s="256"/>
    </row>
    <row r="67" spans="1:11">
      <c r="A67" s="228">
        <v>8</v>
      </c>
      <c r="B67" s="11" t="s">
        <v>179</v>
      </c>
      <c r="C67" s="11" t="s">
        <v>15</v>
      </c>
      <c r="D67" s="94" t="s">
        <v>12</v>
      </c>
      <c r="E67" s="11" t="s">
        <v>178</v>
      </c>
      <c r="F67" s="331">
        <v>45471</v>
      </c>
      <c r="G67" s="11" t="s">
        <v>37</v>
      </c>
      <c r="H67" s="195">
        <v>46.74</v>
      </c>
      <c r="I67" s="333">
        <v>11.33</v>
      </c>
      <c r="J67" s="255">
        <f t="shared" si="2"/>
        <v>41.444358</v>
      </c>
      <c r="K67" s="256"/>
    </row>
    <row r="68" spans="1:11">
      <c r="A68" s="228">
        <v>9</v>
      </c>
      <c r="B68" s="11"/>
      <c r="C68" s="11" t="s">
        <v>15</v>
      </c>
      <c r="D68" s="94" t="s">
        <v>12</v>
      </c>
      <c r="E68" s="11" t="s">
        <v>178</v>
      </c>
      <c r="F68" s="331">
        <v>45471</v>
      </c>
      <c r="G68" s="11" t="s">
        <v>80</v>
      </c>
      <c r="H68" s="195">
        <v>38.58</v>
      </c>
      <c r="I68" s="333">
        <v>11.33</v>
      </c>
      <c r="J68" s="255">
        <f t="shared" si="2"/>
        <v>34.208886</v>
      </c>
      <c r="K68" s="256"/>
    </row>
    <row r="69" spans="1:11">
      <c r="A69" s="228">
        <v>10</v>
      </c>
      <c r="B69" s="11"/>
      <c r="C69" s="11" t="s">
        <v>15</v>
      </c>
      <c r="D69" s="94" t="s">
        <v>12</v>
      </c>
      <c r="E69" s="11" t="s">
        <v>178</v>
      </c>
      <c r="F69" s="331">
        <v>45471</v>
      </c>
      <c r="G69" s="11" t="s">
        <v>38</v>
      </c>
      <c r="H69" s="195">
        <v>45.56</v>
      </c>
      <c r="I69" s="333">
        <v>11.33</v>
      </c>
      <c r="J69" s="255">
        <f t="shared" si="2"/>
        <v>40.398052</v>
      </c>
      <c r="K69" s="256"/>
    </row>
    <row r="70" spans="1:11">
      <c r="A70" s="228">
        <v>11</v>
      </c>
      <c r="B70" s="11"/>
      <c r="C70" s="11" t="s">
        <v>15</v>
      </c>
      <c r="D70" s="94" t="s">
        <v>12</v>
      </c>
      <c r="E70" s="11" t="s">
        <v>178</v>
      </c>
      <c r="F70" s="331">
        <v>45471</v>
      </c>
      <c r="G70" s="11" t="s">
        <v>32</v>
      </c>
      <c r="H70" s="195">
        <v>40.7</v>
      </c>
      <c r="I70" s="333">
        <v>11.33</v>
      </c>
      <c r="J70" s="255">
        <f t="shared" si="2"/>
        <v>36.08869</v>
      </c>
      <c r="K70" s="256"/>
    </row>
    <row r="71" spans="1:11">
      <c r="A71" s="228">
        <v>12</v>
      </c>
      <c r="B71" s="11"/>
      <c r="C71" s="11" t="s">
        <v>15</v>
      </c>
      <c r="D71" s="94" t="s">
        <v>12</v>
      </c>
      <c r="E71" s="11" t="s">
        <v>178</v>
      </c>
      <c r="F71" s="331">
        <v>45471</v>
      </c>
      <c r="G71" s="11" t="s">
        <v>93</v>
      </c>
      <c r="H71" s="195">
        <v>33.12</v>
      </c>
      <c r="I71" s="333">
        <v>11.33</v>
      </c>
      <c r="J71" s="255">
        <f t="shared" si="2"/>
        <v>29.367504</v>
      </c>
      <c r="K71" s="256"/>
    </row>
    <row r="72" spans="1:11">
      <c r="A72" s="228">
        <v>13</v>
      </c>
      <c r="B72" s="11"/>
      <c r="C72" s="11" t="s">
        <v>15</v>
      </c>
      <c r="D72" s="94" t="s">
        <v>12</v>
      </c>
      <c r="E72" s="11" t="s">
        <v>178</v>
      </c>
      <c r="F72" s="331">
        <v>45471</v>
      </c>
      <c r="G72" s="11" t="s">
        <v>86</v>
      </c>
      <c r="H72" s="195">
        <v>39.58</v>
      </c>
      <c r="I72" s="333">
        <v>11.33</v>
      </c>
      <c r="J72" s="255">
        <f t="shared" si="2"/>
        <v>35.095586</v>
      </c>
      <c r="K72" s="256"/>
    </row>
    <row r="73" spans="1:11">
      <c r="A73" s="228">
        <v>14</v>
      </c>
      <c r="B73" s="11"/>
      <c r="C73" s="11" t="s">
        <v>15</v>
      </c>
      <c r="D73" s="94" t="s">
        <v>12</v>
      </c>
      <c r="E73" s="11" t="s">
        <v>178</v>
      </c>
      <c r="F73" s="331">
        <v>45471</v>
      </c>
      <c r="G73" s="11" t="s">
        <v>84</v>
      </c>
      <c r="H73" s="195">
        <v>23.52</v>
      </c>
      <c r="I73" s="333">
        <v>11.33</v>
      </c>
      <c r="J73" s="255">
        <f t="shared" si="2"/>
        <v>20.855184</v>
      </c>
      <c r="K73" s="256"/>
    </row>
    <row r="74" spans="1:11">
      <c r="A74" s="228">
        <v>15</v>
      </c>
      <c r="B74" s="11" t="s">
        <v>167</v>
      </c>
      <c r="C74" s="11" t="s">
        <v>15</v>
      </c>
      <c r="D74" s="94" t="s">
        <v>12</v>
      </c>
      <c r="E74" s="11" t="s">
        <v>178</v>
      </c>
      <c r="F74" s="331">
        <v>45471</v>
      </c>
      <c r="G74" s="11" t="s">
        <v>84</v>
      </c>
      <c r="H74" s="195">
        <v>15.64</v>
      </c>
      <c r="I74" s="333">
        <v>10.27</v>
      </c>
      <c r="J74" s="255">
        <f t="shared" si="2"/>
        <v>14.033772</v>
      </c>
      <c r="K74" s="256"/>
    </row>
    <row r="75" spans="1:11">
      <c r="A75" s="228">
        <v>16</v>
      </c>
      <c r="B75" s="11"/>
      <c r="C75" s="11" t="s">
        <v>15</v>
      </c>
      <c r="D75" s="94" t="s">
        <v>12</v>
      </c>
      <c r="E75" s="11" t="s">
        <v>178</v>
      </c>
      <c r="F75" s="331">
        <v>45471</v>
      </c>
      <c r="G75" s="11" t="s">
        <v>94</v>
      </c>
      <c r="H75" s="195">
        <v>40.26</v>
      </c>
      <c r="I75" s="333">
        <v>10.27</v>
      </c>
      <c r="J75" s="255">
        <f t="shared" si="2"/>
        <v>36.125298</v>
      </c>
      <c r="K75" s="256"/>
    </row>
    <row r="76" spans="1:11">
      <c r="A76" s="228">
        <v>17</v>
      </c>
      <c r="B76" s="11"/>
      <c r="C76" s="11" t="s">
        <v>15</v>
      </c>
      <c r="D76" s="94" t="s">
        <v>12</v>
      </c>
      <c r="E76" s="11" t="s">
        <v>178</v>
      </c>
      <c r="F76" s="331">
        <v>45471</v>
      </c>
      <c r="G76" s="11" t="s">
        <v>68</v>
      </c>
      <c r="H76" s="195">
        <v>40.14</v>
      </c>
      <c r="I76" s="333">
        <v>10.27</v>
      </c>
      <c r="J76" s="255">
        <f t="shared" si="2"/>
        <v>36.017622</v>
      </c>
      <c r="K76" s="256"/>
    </row>
    <row r="77" spans="1:11">
      <c r="A77" s="228">
        <v>18</v>
      </c>
      <c r="B77" s="11"/>
      <c r="C77" s="11" t="s">
        <v>15</v>
      </c>
      <c r="D77" s="94" t="s">
        <v>12</v>
      </c>
      <c r="E77" s="11" t="s">
        <v>178</v>
      </c>
      <c r="F77" s="331">
        <v>45471</v>
      </c>
      <c r="G77" s="11" t="s">
        <v>123</v>
      </c>
      <c r="H77" s="195">
        <v>45.24</v>
      </c>
      <c r="I77" s="333">
        <v>10.27</v>
      </c>
      <c r="J77" s="255">
        <f t="shared" si="2"/>
        <v>40.593852</v>
      </c>
      <c r="K77" s="256"/>
    </row>
    <row r="78" spans="1:11">
      <c r="A78" s="228">
        <v>19</v>
      </c>
      <c r="B78" s="11"/>
      <c r="C78" s="11" t="s">
        <v>15</v>
      </c>
      <c r="D78" s="94" t="s">
        <v>12</v>
      </c>
      <c r="E78" s="11" t="s">
        <v>178</v>
      </c>
      <c r="F78" s="331">
        <v>45471</v>
      </c>
      <c r="G78" s="11" t="s">
        <v>81</v>
      </c>
      <c r="H78" s="195">
        <v>45.6</v>
      </c>
      <c r="I78" s="333">
        <v>10.27</v>
      </c>
      <c r="J78" s="255">
        <f t="shared" si="2"/>
        <v>40.91688</v>
      </c>
      <c r="K78" s="342"/>
    </row>
    <row r="79" ht="17.55" spans="1:11">
      <c r="A79" s="315" t="s">
        <v>101</v>
      </c>
      <c r="B79" s="316"/>
      <c r="C79" s="317"/>
      <c r="D79" s="172"/>
      <c r="E79" s="317"/>
      <c r="F79" s="318"/>
      <c r="G79" s="317"/>
      <c r="H79" s="319">
        <f>SUM(H60:H78)</f>
        <v>715.4</v>
      </c>
      <c r="I79" s="320">
        <f>AVERAGE(I60:I78)</f>
        <v>10.841052631579</v>
      </c>
      <c r="J79" s="320">
        <f>SUM(J60:J78)</f>
        <v>637.812212</v>
      </c>
      <c r="K79" s="321"/>
    </row>
    <row r="80" spans="1:11">
      <c r="A80" s="466"/>
      <c r="B80" s="405"/>
      <c r="C80" s="466"/>
      <c r="D80" s="399"/>
      <c r="E80" s="466"/>
      <c r="F80" s="467"/>
      <c r="G80" s="466"/>
      <c r="H80" s="468"/>
      <c r="I80" s="470"/>
      <c r="J80" s="470"/>
      <c r="K80" s="405"/>
    </row>
    <row r="81" ht="17.55"/>
    <row r="82" spans="1:11">
      <c r="A82" s="434" t="s">
        <v>180</v>
      </c>
      <c r="B82" s="435"/>
      <c r="C82" s="435"/>
      <c r="D82" s="435"/>
      <c r="E82" s="435"/>
      <c r="F82" s="435"/>
      <c r="G82" s="435"/>
      <c r="H82" s="435"/>
      <c r="I82" s="435"/>
      <c r="J82" s="435"/>
      <c r="K82" s="444"/>
    </row>
    <row r="83" spans="1:11">
      <c r="A83" s="436"/>
      <c r="B83" s="437"/>
      <c r="C83" s="437"/>
      <c r="D83" s="437"/>
      <c r="E83" s="437"/>
      <c r="F83" s="437"/>
      <c r="G83" s="437"/>
      <c r="H83" s="437"/>
      <c r="I83" s="437"/>
      <c r="J83" s="437"/>
      <c r="K83" s="445"/>
    </row>
    <row r="84" ht="17.55" spans="1:11">
      <c r="A84" s="438"/>
      <c r="B84" s="439"/>
      <c r="C84" s="439"/>
      <c r="D84" s="439"/>
      <c r="E84" s="439"/>
      <c r="F84" s="439"/>
      <c r="G84" s="439"/>
      <c r="H84" s="439"/>
      <c r="I84" s="439"/>
      <c r="J84" s="439"/>
      <c r="K84" s="446"/>
    </row>
    <row r="85" spans="1:11">
      <c r="A85" s="226" t="s">
        <v>1</v>
      </c>
      <c r="B85" s="227" t="s">
        <v>2</v>
      </c>
      <c r="C85" s="201" t="s">
        <v>3</v>
      </c>
      <c r="D85" s="201" t="s">
        <v>3</v>
      </c>
      <c r="E85" s="227" t="s">
        <v>4</v>
      </c>
      <c r="F85" s="227" t="s">
        <v>5</v>
      </c>
      <c r="G85" s="227" t="s">
        <v>6</v>
      </c>
      <c r="H85" s="201" t="s">
        <v>7</v>
      </c>
      <c r="I85" s="227" t="s">
        <v>8</v>
      </c>
      <c r="J85" s="227" t="s">
        <v>9</v>
      </c>
      <c r="K85" s="431" t="s">
        <v>10</v>
      </c>
    </row>
    <row r="86" spans="1:11">
      <c r="A86" s="91"/>
      <c r="B86" s="92"/>
      <c r="C86" s="7" t="s">
        <v>11</v>
      </c>
      <c r="D86" s="7" t="s">
        <v>12</v>
      </c>
      <c r="E86" s="92"/>
      <c r="F86" s="92"/>
      <c r="G86" s="92"/>
      <c r="H86" s="7" t="s">
        <v>13</v>
      </c>
      <c r="I86" s="92"/>
      <c r="J86" s="92"/>
      <c r="K86" s="432"/>
    </row>
    <row r="87" spans="1:11">
      <c r="A87" s="228">
        <v>1</v>
      </c>
      <c r="B87" s="294" t="s">
        <v>181</v>
      </c>
      <c r="C87" s="11" t="s">
        <v>182</v>
      </c>
      <c r="D87" s="94" t="s">
        <v>12</v>
      </c>
      <c r="E87" s="11" t="s">
        <v>178</v>
      </c>
      <c r="F87" s="331" t="s">
        <v>183</v>
      </c>
      <c r="G87" s="11" t="s">
        <v>184</v>
      </c>
      <c r="H87" s="195">
        <v>29.2</v>
      </c>
      <c r="I87" s="333">
        <v>11.13</v>
      </c>
      <c r="J87" s="255">
        <f t="shared" ref="J87:J111" si="3">H87-H87*I87%</f>
        <v>25.95004</v>
      </c>
      <c r="K87" s="260" t="s">
        <v>172</v>
      </c>
    </row>
    <row r="88" spans="1:11">
      <c r="A88" s="228">
        <v>2</v>
      </c>
      <c r="B88" s="295"/>
      <c r="C88" s="11" t="s">
        <v>182</v>
      </c>
      <c r="D88" s="94" t="s">
        <v>12</v>
      </c>
      <c r="E88" s="11" t="s">
        <v>178</v>
      </c>
      <c r="F88" s="331" t="s">
        <v>183</v>
      </c>
      <c r="G88" s="11" t="s">
        <v>185</v>
      </c>
      <c r="H88" s="195">
        <v>31.4</v>
      </c>
      <c r="I88" s="333">
        <v>11.13</v>
      </c>
      <c r="J88" s="255">
        <f t="shared" si="3"/>
        <v>27.90518</v>
      </c>
      <c r="K88" s="469"/>
    </row>
    <row r="89" spans="1:11">
      <c r="A89" s="228">
        <v>3</v>
      </c>
      <c r="B89" s="295"/>
      <c r="C89" s="11" t="s">
        <v>182</v>
      </c>
      <c r="D89" s="94" t="s">
        <v>12</v>
      </c>
      <c r="E89" s="11" t="s">
        <v>178</v>
      </c>
      <c r="F89" s="331" t="s">
        <v>183</v>
      </c>
      <c r="G89" s="11" t="s">
        <v>186</v>
      </c>
      <c r="H89" s="195">
        <v>30.26</v>
      </c>
      <c r="I89" s="333">
        <v>11.13</v>
      </c>
      <c r="J89" s="255">
        <f t="shared" si="3"/>
        <v>26.892062</v>
      </c>
      <c r="K89" s="469"/>
    </row>
    <row r="90" spans="1:11">
      <c r="A90" s="228">
        <v>4</v>
      </c>
      <c r="B90" s="295"/>
      <c r="C90" s="11" t="s">
        <v>182</v>
      </c>
      <c r="D90" s="94" t="s">
        <v>12</v>
      </c>
      <c r="E90" s="11" t="s">
        <v>178</v>
      </c>
      <c r="F90" s="331" t="s">
        <v>183</v>
      </c>
      <c r="G90" s="11" t="s">
        <v>187</v>
      </c>
      <c r="H90" s="195">
        <v>30.74</v>
      </c>
      <c r="I90" s="333">
        <v>11.13</v>
      </c>
      <c r="J90" s="255">
        <f t="shared" si="3"/>
        <v>27.318638</v>
      </c>
      <c r="K90" s="469"/>
    </row>
    <row r="91" spans="1:11">
      <c r="A91" s="228">
        <v>5</v>
      </c>
      <c r="B91" s="295"/>
      <c r="C91" s="11" t="s">
        <v>182</v>
      </c>
      <c r="D91" s="94" t="s">
        <v>12</v>
      </c>
      <c r="E91" s="11" t="s">
        <v>178</v>
      </c>
      <c r="F91" s="331" t="s">
        <v>183</v>
      </c>
      <c r="G91" s="11" t="s">
        <v>188</v>
      </c>
      <c r="H91" s="195">
        <v>30.1</v>
      </c>
      <c r="I91" s="333">
        <v>11.13</v>
      </c>
      <c r="J91" s="255">
        <f t="shared" si="3"/>
        <v>26.74987</v>
      </c>
      <c r="K91" s="469"/>
    </row>
    <row r="92" spans="1:11">
      <c r="A92" s="228">
        <v>6</v>
      </c>
      <c r="B92" s="295"/>
      <c r="C92" s="11" t="s">
        <v>182</v>
      </c>
      <c r="D92" s="94" t="s">
        <v>12</v>
      </c>
      <c r="E92" s="11" t="s">
        <v>178</v>
      </c>
      <c r="F92" s="331" t="s">
        <v>183</v>
      </c>
      <c r="G92" s="11" t="s">
        <v>189</v>
      </c>
      <c r="H92" s="195">
        <v>30.62</v>
      </c>
      <c r="I92" s="333">
        <v>11.13</v>
      </c>
      <c r="J92" s="255">
        <f t="shared" si="3"/>
        <v>27.211994</v>
      </c>
      <c r="K92" s="469"/>
    </row>
    <row r="93" spans="1:11">
      <c r="A93" s="228">
        <v>7</v>
      </c>
      <c r="B93" s="295"/>
      <c r="C93" s="11" t="s">
        <v>182</v>
      </c>
      <c r="D93" s="94" t="s">
        <v>12</v>
      </c>
      <c r="E93" s="11" t="s">
        <v>178</v>
      </c>
      <c r="F93" s="331" t="s">
        <v>183</v>
      </c>
      <c r="G93" s="11" t="s">
        <v>190</v>
      </c>
      <c r="H93" s="195">
        <v>31.36</v>
      </c>
      <c r="I93" s="333">
        <v>11.13</v>
      </c>
      <c r="J93" s="255">
        <f t="shared" si="3"/>
        <v>27.869632</v>
      </c>
      <c r="K93" s="469"/>
    </row>
    <row r="94" spans="1:11">
      <c r="A94" s="228">
        <v>8</v>
      </c>
      <c r="B94" s="296"/>
      <c r="C94" s="11" t="s">
        <v>182</v>
      </c>
      <c r="D94" s="94" t="s">
        <v>12</v>
      </c>
      <c r="E94" s="11" t="s">
        <v>178</v>
      </c>
      <c r="F94" s="331" t="s">
        <v>183</v>
      </c>
      <c r="G94" s="11" t="s">
        <v>191</v>
      </c>
      <c r="H94" s="195">
        <v>31.3</v>
      </c>
      <c r="I94" s="333">
        <v>11.13</v>
      </c>
      <c r="J94" s="255">
        <f t="shared" si="3"/>
        <v>27.81631</v>
      </c>
      <c r="K94" s="469"/>
    </row>
    <row r="95" spans="1:11">
      <c r="A95" s="228">
        <v>9</v>
      </c>
      <c r="B95" s="294" t="s">
        <v>192</v>
      </c>
      <c r="C95" s="11" t="s">
        <v>182</v>
      </c>
      <c r="D95" s="94" t="s">
        <v>12</v>
      </c>
      <c r="E95" s="11" t="s">
        <v>178</v>
      </c>
      <c r="F95" s="331" t="s">
        <v>183</v>
      </c>
      <c r="G95" s="11" t="s">
        <v>193</v>
      </c>
      <c r="H95" s="195">
        <v>31.08</v>
      </c>
      <c r="I95" s="333">
        <v>11.15</v>
      </c>
      <c r="J95" s="255">
        <f t="shared" si="3"/>
        <v>27.61458</v>
      </c>
      <c r="K95" s="469"/>
    </row>
    <row r="96" spans="1:11">
      <c r="A96" s="228">
        <v>10</v>
      </c>
      <c r="B96" s="295"/>
      <c r="C96" s="11" t="s">
        <v>182</v>
      </c>
      <c r="D96" s="94" t="s">
        <v>12</v>
      </c>
      <c r="E96" s="11" t="s">
        <v>178</v>
      </c>
      <c r="F96" s="331" t="s">
        <v>183</v>
      </c>
      <c r="G96" s="11" t="s">
        <v>194</v>
      </c>
      <c r="H96" s="195">
        <v>40.68</v>
      </c>
      <c r="I96" s="333">
        <v>11.15</v>
      </c>
      <c r="J96" s="255">
        <f t="shared" si="3"/>
        <v>36.14418</v>
      </c>
      <c r="K96" s="469"/>
    </row>
    <row r="97" spans="1:11">
      <c r="A97" s="228">
        <v>11</v>
      </c>
      <c r="B97" s="295"/>
      <c r="C97" s="11" t="s">
        <v>182</v>
      </c>
      <c r="D97" s="94" t="s">
        <v>12</v>
      </c>
      <c r="E97" s="11" t="s">
        <v>178</v>
      </c>
      <c r="F97" s="331" t="s">
        <v>183</v>
      </c>
      <c r="G97" s="11" t="s">
        <v>195</v>
      </c>
      <c r="H97" s="195">
        <v>30.68</v>
      </c>
      <c r="I97" s="333">
        <v>11.15</v>
      </c>
      <c r="J97" s="255">
        <f t="shared" si="3"/>
        <v>27.25918</v>
      </c>
      <c r="K97" s="469"/>
    </row>
    <row r="98" spans="1:11">
      <c r="A98" s="228">
        <v>12</v>
      </c>
      <c r="B98" s="295"/>
      <c r="C98" s="11" t="s">
        <v>182</v>
      </c>
      <c r="D98" s="94" t="s">
        <v>12</v>
      </c>
      <c r="E98" s="11" t="s">
        <v>178</v>
      </c>
      <c r="F98" s="331" t="s">
        <v>183</v>
      </c>
      <c r="G98" s="11" t="s">
        <v>196</v>
      </c>
      <c r="H98" s="195">
        <v>30.58</v>
      </c>
      <c r="I98" s="333">
        <v>11.15</v>
      </c>
      <c r="J98" s="255">
        <f t="shared" si="3"/>
        <v>27.17033</v>
      </c>
      <c r="K98" s="469"/>
    </row>
    <row r="99" spans="1:11">
      <c r="A99" s="228">
        <v>13</v>
      </c>
      <c r="B99" s="295"/>
      <c r="C99" s="11" t="s">
        <v>182</v>
      </c>
      <c r="D99" s="94" t="s">
        <v>12</v>
      </c>
      <c r="E99" s="11" t="s">
        <v>178</v>
      </c>
      <c r="F99" s="331" t="s">
        <v>183</v>
      </c>
      <c r="G99" s="11" t="s">
        <v>197</v>
      </c>
      <c r="H99" s="195">
        <v>31.5</v>
      </c>
      <c r="I99" s="333">
        <v>11.15</v>
      </c>
      <c r="J99" s="255">
        <f t="shared" si="3"/>
        <v>27.98775</v>
      </c>
      <c r="K99" s="469"/>
    </row>
    <row r="100" spans="1:11">
      <c r="A100" s="228">
        <v>14</v>
      </c>
      <c r="B100" s="295"/>
      <c r="C100" s="11" t="s">
        <v>182</v>
      </c>
      <c r="D100" s="94" t="s">
        <v>12</v>
      </c>
      <c r="E100" s="11" t="s">
        <v>178</v>
      </c>
      <c r="F100" s="331" t="s">
        <v>183</v>
      </c>
      <c r="G100" s="11" t="s">
        <v>198</v>
      </c>
      <c r="H100" s="195">
        <v>32.28</v>
      </c>
      <c r="I100" s="333">
        <v>11.15</v>
      </c>
      <c r="J100" s="255">
        <f t="shared" si="3"/>
        <v>28.68078</v>
      </c>
      <c r="K100" s="469"/>
    </row>
    <row r="101" spans="1:11">
      <c r="A101" s="228">
        <v>15</v>
      </c>
      <c r="B101" s="295"/>
      <c r="C101" s="11" t="s">
        <v>182</v>
      </c>
      <c r="D101" s="94" t="s">
        <v>12</v>
      </c>
      <c r="E101" s="11" t="s">
        <v>178</v>
      </c>
      <c r="F101" s="331" t="s">
        <v>183</v>
      </c>
      <c r="G101" s="11" t="s">
        <v>199</v>
      </c>
      <c r="H101" s="195">
        <v>30.44</v>
      </c>
      <c r="I101" s="333">
        <v>11.15</v>
      </c>
      <c r="J101" s="255">
        <f t="shared" si="3"/>
        <v>27.04594</v>
      </c>
      <c r="K101" s="469"/>
    </row>
    <row r="102" spans="1:11">
      <c r="A102" s="228">
        <v>16</v>
      </c>
      <c r="B102" s="296"/>
      <c r="C102" s="11" t="s">
        <v>182</v>
      </c>
      <c r="D102" s="94" t="s">
        <v>12</v>
      </c>
      <c r="E102" s="11" t="s">
        <v>178</v>
      </c>
      <c r="F102" s="331" t="s">
        <v>183</v>
      </c>
      <c r="G102" s="11" t="s">
        <v>200</v>
      </c>
      <c r="H102" s="195">
        <v>31.76</v>
      </c>
      <c r="I102" s="333">
        <v>11.15</v>
      </c>
      <c r="J102" s="255">
        <f t="shared" si="3"/>
        <v>28.21876</v>
      </c>
      <c r="K102" s="469"/>
    </row>
    <row r="103" spans="1:11">
      <c r="A103" s="228">
        <v>17</v>
      </c>
      <c r="B103" s="11" t="s">
        <v>201</v>
      </c>
      <c r="C103" s="451" t="s">
        <v>182</v>
      </c>
      <c r="D103" s="94" t="s">
        <v>12</v>
      </c>
      <c r="E103" s="11" t="s">
        <v>178</v>
      </c>
      <c r="F103" s="331" t="s">
        <v>183</v>
      </c>
      <c r="G103" s="11" t="s">
        <v>202</v>
      </c>
      <c r="H103" s="195">
        <v>31.38</v>
      </c>
      <c r="I103" s="333">
        <v>11.51</v>
      </c>
      <c r="J103" s="255">
        <f t="shared" si="3"/>
        <v>27.768162</v>
      </c>
      <c r="K103" s="469"/>
    </row>
    <row r="104" spans="1:11">
      <c r="A104" s="228">
        <v>18</v>
      </c>
      <c r="B104" s="11"/>
      <c r="C104" s="451" t="s">
        <v>182</v>
      </c>
      <c r="D104" s="94" t="s">
        <v>12</v>
      </c>
      <c r="E104" s="11" t="s">
        <v>178</v>
      </c>
      <c r="F104" s="331" t="s">
        <v>183</v>
      </c>
      <c r="G104" s="11" t="s">
        <v>203</v>
      </c>
      <c r="H104" s="195">
        <v>33.66</v>
      </c>
      <c r="I104" s="333">
        <v>11.51</v>
      </c>
      <c r="J104" s="255">
        <f t="shared" si="3"/>
        <v>29.785734</v>
      </c>
      <c r="K104" s="469"/>
    </row>
    <row r="105" spans="1:11">
      <c r="A105" s="228">
        <v>19</v>
      </c>
      <c r="B105" s="11"/>
      <c r="C105" s="451" t="s">
        <v>182</v>
      </c>
      <c r="D105" s="94" t="s">
        <v>12</v>
      </c>
      <c r="E105" s="11" t="s">
        <v>178</v>
      </c>
      <c r="F105" s="331" t="s">
        <v>183</v>
      </c>
      <c r="G105" s="11" t="s">
        <v>204</v>
      </c>
      <c r="H105" s="195">
        <v>33.38</v>
      </c>
      <c r="I105" s="333">
        <v>11.51</v>
      </c>
      <c r="J105" s="255">
        <f t="shared" si="3"/>
        <v>29.537962</v>
      </c>
      <c r="K105" s="469"/>
    </row>
    <row r="106" spans="1:11">
      <c r="A106" s="228">
        <v>20</v>
      </c>
      <c r="B106" s="11"/>
      <c r="C106" s="451" t="s">
        <v>182</v>
      </c>
      <c r="D106" s="94" t="s">
        <v>12</v>
      </c>
      <c r="E106" s="11" t="s">
        <v>178</v>
      </c>
      <c r="F106" s="331" t="s">
        <v>183</v>
      </c>
      <c r="G106" s="11" t="s">
        <v>205</v>
      </c>
      <c r="H106" s="195">
        <v>33.72</v>
      </c>
      <c r="I106" s="333">
        <v>11.51</v>
      </c>
      <c r="J106" s="255">
        <f t="shared" si="3"/>
        <v>29.838828</v>
      </c>
      <c r="K106" s="469"/>
    </row>
    <row r="107" spans="1:11">
      <c r="A107" s="228">
        <v>21</v>
      </c>
      <c r="B107" s="11"/>
      <c r="C107" s="451" t="s">
        <v>182</v>
      </c>
      <c r="D107" s="94" t="s">
        <v>12</v>
      </c>
      <c r="E107" s="11" t="s">
        <v>178</v>
      </c>
      <c r="F107" s="331" t="s">
        <v>183</v>
      </c>
      <c r="G107" s="11" t="s">
        <v>206</v>
      </c>
      <c r="H107" s="195">
        <v>30.82</v>
      </c>
      <c r="I107" s="333">
        <v>11.51</v>
      </c>
      <c r="J107" s="255">
        <f t="shared" si="3"/>
        <v>27.272618</v>
      </c>
      <c r="K107" s="469"/>
    </row>
    <row r="108" spans="1:11">
      <c r="A108" s="228">
        <v>22</v>
      </c>
      <c r="B108" s="11"/>
      <c r="C108" s="451" t="s">
        <v>182</v>
      </c>
      <c r="D108" s="94" t="s">
        <v>12</v>
      </c>
      <c r="E108" s="11" t="s">
        <v>178</v>
      </c>
      <c r="F108" s="331" t="s">
        <v>183</v>
      </c>
      <c r="G108" s="11" t="s">
        <v>207</v>
      </c>
      <c r="H108" s="195">
        <v>31.74</v>
      </c>
      <c r="I108" s="333">
        <v>11.51</v>
      </c>
      <c r="J108" s="255">
        <f t="shared" si="3"/>
        <v>28.086726</v>
      </c>
      <c r="K108" s="469"/>
    </row>
    <row r="109" spans="1:11">
      <c r="A109" s="228">
        <v>23</v>
      </c>
      <c r="B109" s="11"/>
      <c r="C109" s="451" t="s">
        <v>182</v>
      </c>
      <c r="D109" s="94" t="s">
        <v>12</v>
      </c>
      <c r="E109" s="11" t="s">
        <v>178</v>
      </c>
      <c r="F109" s="331" t="s">
        <v>183</v>
      </c>
      <c r="G109" s="11" t="s">
        <v>208</v>
      </c>
      <c r="H109" s="195">
        <v>33.2</v>
      </c>
      <c r="I109" s="333">
        <v>11.51</v>
      </c>
      <c r="J109" s="255">
        <f t="shared" si="3"/>
        <v>29.37868</v>
      </c>
      <c r="K109" s="469"/>
    </row>
    <row r="110" spans="1:11">
      <c r="A110" s="228">
        <v>24</v>
      </c>
      <c r="B110" s="11"/>
      <c r="C110" s="451" t="s">
        <v>182</v>
      </c>
      <c r="D110" s="94" t="s">
        <v>12</v>
      </c>
      <c r="E110" s="11" t="s">
        <v>178</v>
      </c>
      <c r="F110" s="331" t="s">
        <v>183</v>
      </c>
      <c r="G110" s="11" t="s">
        <v>209</v>
      </c>
      <c r="H110" s="195">
        <v>39.88</v>
      </c>
      <c r="I110" s="333">
        <v>11.51</v>
      </c>
      <c r="J110" s="255">
        <f t="shared" si="3"/>
        <v>35.289812</v>
      </c>
      <c r="K110" s="469"/>
    </row>
    <row r="111" spans="1:11">
      <c r="A111" s="228">
        <v>25</v>
      </c>
      <c r="B111" s="11"/>
      <c r="C111" s="451" t="s">
        <v>182</v>
      </c>
      <c r="D111" s="94" t="s">
        <v>12</v>
      </c>
      <c r="E111" s="11" t="s">
        <v>178</v>
      </c>
      <c r="F111" s="331" t="s">
        <v>183</v>
      </c>
      <c r="G111" s="11" t="s">
        <v>210</v>
      </c>
      <c r="H111" s="195">
        <v>31.8</v>
      </c>
      <c r="I111" s="333">
        <v>11.51</v>
      </c>
      <c r="J111" s="255">
        <f t="shared" si="3"/>
        <v>28.13982</v>
      </c>
      <c r="K111" s="469"/>
    </row>
    <row r="112" ht="17.55" spans="1:11">
      <c r="A112" s="315" t="s">
        <v>101</v>
      </c>
      <c r="B112" s="316"/>
      <c r="C112" s="317"/>
      <c r="D112" s="172"/>
      <c r="E112" s="317"/>
      <c r="F112" s="318"/>
      <c r="G112" s="317"/>
      <c r="H112" s="319">
        <f>SUM(H87:H111)</f>
        <v>803.56</v>
      </c>
      <c r="I112" s="320">
        <f>AVERAGE(I87:I111)</f>
        <v>11.2732</v>
      </c>
      <c r="J112" s="320">
        <f>SUM(J87:J111)</f>
        <v>712.933568</v>
      </c>
      <c r="K112" s="321"/>
    </row>
    <row r="114" s="452" customFormat="1" ht="23.95" spans="1:11">
      <c r="A114" s="457" t="s">
        <v>170</v>
      </c>
      <c r="B114" s="458"/>
      <c r="C114" s="459"/>
      <c r="D114" s="460"/>
      <c r="E114" s="459"/>
      <c r="F114" s="461"/>
      <c r="G114" s="459"/>
      <c r="H114" s="462">
        <f>H22+H52+H112</f>
        <v>2333.56</v>
      </c>
      <c r="I114" s="463"/>
      <c r="J114" s="463">
        <f>J52+J79+J112</f>
        <v>2165.263106</v>
      </c>
      <c r="K114" s="464"/>
    </row>
  </sheetData>
  <sheetProtection formatCells="0" insertHyperlinks="0" autoFilter="0"/>
  <mergeCells count="54">
    <mergeCell ref="A4:A5"/>
    <mergeCell ref="A28:A29"/>
    <mergeCell ref="A58:A59"/>
    <mergeCell ref="A85:A86"/>
    <mergeCell ref="B4:B5"/>
    <mergeCell ref="B6:B11"/>
    <mergeCell ref="B12:B17"/>
    <mergeCell ref="B18:B21"/>
    <mergeCell ref="B28:B29"/>
    <mergeCell ref="B30:B34"/>
    <mergeCell ref="B35:B38"/>
    <mergeCell ref="B39:B45"/>
    <mergeCell ref="B46:B51"/>
    <mergeCell ref="B58:B59"/>
    <mergeCell ref="B60:B66"/>
    <mergeCell ref="B67:B73"/>
    <mergeCell ref="B74:B78"/>
    <mergeCell ref="B85:B86"/>
    <mergeCell ref="B87:B94"/>
    <mergeCell ref="B95:B102"/>
    <mergeCell ref="B103:B111"/>
    <mergeCell ref="E4:E5"/>
    <mergeCell ref="E28:E29"/>
    <mergeCell ref="E58:E59"/>
    <mergeCell ref="E85:E86"/>
    <mergeCell ref="F4:F5"/>
    <mergeCell ref="F28:F29"/>
    <mergeCell ref="F58:F59"/>
    <mergeCell ref="F85:F86"/>
    <mergeCell ref="G4:G5"/>
    <mergeCell ref="G28:G29"/>
    <mergeCell ref="G58:G59"/>
    <mergeCell ref="G85:G86"/>
    <mergeCell ref="I4:I5"/>
    <mergeCell ref="I28:I29"/>
    <mergeCell ref="I58:I59"/>
    <mergeCell ref="I85:I86"/>
    <mergeCell ref="J4:J5"/>
    <mergeCell ref="J28:J29"/>
    <mergeCell ref="J58:J59"/>
    <mergeCell ref="J85:J86"/>
    <mergeCell ref="K4:K5"/>
    <mergeCell ref="K6:K21"/>
    <mergeCell ref="K28:K29"/>
    <mergeCell ref="K30:K38"/>
    <mergeCell ref="K39:K51"/>
    <mergeCell ref="K58:K59"/>
    <mergeCell ref="K60:K78"/>
    <mergeCell ref="K85:K86"/>
    <mergeCell ref="K87:K111"/>
    <mergeCell ref="A25:K27"/>
    <mergeCell ref="A55:K57"/>
    <mergeCell ref="A1:K3"/>
    <mergeCell ref="A82:K8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9"/>
  <sheetViews>
    <sheetView zoomScale="38" zoomScaleNormal="38" topLeftCell="A96" workbookViewId="0">
      <selection activeCell="A133" sqref="A133:K149"/>
    </sheetView>
  </sheetViews>
  <sheetFormatPr defaultColWidth="9" defaultRowHeight="16.8"/>
  <cols>
    <col min="1" max="5" width="8.91911764705882" style="453"/>
    <col min="6" max="6" width="10.3014705882353" style="453"/>
    <col min="7" max="7" width="8.91911764705882" style="453"/>
    <col min="8" max="8" width="14.0735294117647" style="453" customWidth="1"/>
    <col min="9" max="9" width="8.91911764705882" style="453"/>
    <col min="10" max="10" width="14.0735294117647" style="453"/>
    <col min="11" max="11" width="7.53676470588235" style="453" customWidth="1"/>
    <col min="12" max="16384" width="8.91911764705882" style="453"/>
  </cols>
  <sheetData>
    <row r="1" spans="1:11">
      <c r="A1" s="4" t="s">
        <v>156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</row>
    <row r="2" spans="1:11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</row>
    <row r="3" ht="17.55" spans="1:11">
      <c r="A3" s="437"/>
      <c r="B3" s="437"/>
      <c r="C3" s="437"/>
      <c r="D3" s="437"/>
      <c r="E3" s="437"/>
      <c r="F3" s="437"/>
      <c r="G3" s="437"/>
      <c r="H3" s="437"/>
      <c r="I3" s="437"/>
      <c r="J3" s="437"/>
      <c r="K3" s="437"/>
    </row>
    <row r="4" spans="1:11">
      <c r="A4" s="226" t="s">
        <v>1</v>
      </c>
      <c r="B4" s="227" t="s">
        <v>2</v>
      </c>
      <c r="C4" s="201" t="s">
        <v>3</v>
      </c>
      <c r="D4" s="201" t="s">
        <v>3</v>
      </c>
      <c r="E4" s="227" t="s">
        <v>4</v>
      </c>
      <c r="F4" s="227" t="s">
        <v>5</v>
      </c>
      <c r="G4" s="227" t="s">
        <v>6</v>
      </c>
      <c r="H4" s="201" t="s">
        <v>7</v>
      </c>
      <c r="I4" s="227" t="s">
        <v>8</v>
      </c>
      <c r="J4" s="227" t="s">
        <v>9</v>
      </c>
      <c r="K4" s="431" t="s">
        <v>10</v>
      </c>
    </row>
    <row r="5" spans="1:11">
      <c r="A5" s="91"/>
      <c r="B5" s="92"/>
      <c r="C5" s="7" t="s">
        <v>11</v>
      </c>
      <c r="D5" s="7" t="s">
        <v>63</v>
      </c>
      <c r="E5" s="92"/>
      <c r="F5" s="92"/>
      <c r="G5" s="92"/>
      <c r="H5" s="7" t="s">
        <v>13</v>
      </c>
      <c r="I5" s="92"/>
      <c r="J5" s="92"/>
      <c r="K5" s="432"/>
    </row>
    <row r="6" spans="1:11">
      <c r="A6" s="228">
        <v>1</v>
      </c>
      <c r="B6" s="294" t="s">
        <v>211</v>
      </c>
      <c r="C6" s="11" t="s">
        <v>15</v>
      </c>
      <c r="D6" s="94" t="s">
        <v>63</v>
      </c>
      <c r="E6" s="11" t="s">
        <v>64</v>
      </c>
      <c r="F6" s="331">
        <v>45477</v>
      </c>
      <c r="G6" s="11" t="s">
        <v>67</v>
      </c>
      <c r="H6" s="195">
        <v>28.18</v>
      </c>
      <c r="I6" s="455">
        <v>8.72</v>
      </c>
      <c r="J6" s="255">
        <f t="shared" ref="J6:J25" si="0">H6-H6*I6%</f>
        <v>25.722704</v>
      </c>
      <c r="K6" s="260" t="s">
        <v>18</v>
      </c>
    </row>
    <row r="7" spans="1:11">
      <c r="A7" s="228">
        <v>2</v>
      </c>
      <c r="B7" s="295"/>
      <c r="C7" s="11" t="s">
        <v>15</v>
      </c>
      <c r="D7" s="94" t="s">
        <v>63</v>
      </c>
      <c r="E7" s="11" t="s">
        <v>64</v>
      </c>
      <c r="F7" s="331">
        <v>45477</v>
      </c>
      <c r="G7" s="11" t="s">
        <v>108</v>
      </c>
      <c r="H7" s="195">
        <v>38.46</v>
      </c>
      <c r="I7" s="455">
        <v>8.72</v>
      </c>
      <c r="J7" s="255">
        <f t="shared" si="0"/>
        <v>35.106288</v>
      </c>
      <c r="K7" s="260"/>
    </row>
    <row r="8" spans="1:11">
      <c r="A8" s="228">
        <v>3</v>
      </c>
      <c r="B8" s="295"/>
      <c r="C8" s="11" t="s">
        <v>15</v>
      </c>
      <c r="D8" s="94" t="s">
        <v>63</v>
      </c>
      <c r="E8" s="11" t="s">
        <v>64</v>
      </c>
      <c r="F8" s="331">
        <v>45477</v>
      </c>
      <c r="G8" s="11" t="s">
        <v>106</v>
      </c>
      <c r="H8" s="195">
        <v>38.88</v>
      </c>
      <c r="I8" s="455">
        <v>8.72</v>
      </c>
      <c r="J8" s="255">
        <f t="shared" si="0"/>
        <v>35.489664</v>
      </c>
      <c r="K8" s="260"/>
    </row>
    <row r="9" spans="1:11">
      <c r="A9" s="228">
        <v>4</v>
      </c>
      <c r="B9" s="295"/>
      <c r="C9" s="11" t="s">
        <v>15</v>
      </c>
      <c r="D9" s="94" t="s">
        <v>63</v>
      </c>
      <c r="E9" s="11" t="s">
        <v>64</v>
      </c>
      <c r="F9" s="331">
        <v>45477</v>
      </c>
      <c r="G9" s="11" t="s">
        <v>94</v>
      </c>
      <c r="H9" s="195">
        <v>39.3</v>
      </c>
      <c r="I9" s="455">
        <v>8.72</v>
      </c>
      <c r="J9" s="255">
        <f t="shared" si="0"/>
        <v>35.87304</v>
      </c>
      <c r="K9" s="260"/>
    </row>
    <row r="10" spans="1:11">
      <c r="A10" s="228">
        <v>5</v>
      </c>
      <c r="B10" s="295"/>
      <c r="C10" s="11" t="s">
        <v>15</v>
      </c>
      <c r="D10" s="94" t="s">
        <v>63</v>
      </c>
      <c r="E10" s="11" t="s">
        <v>64</v>
      </c>
      <c r="F10" s="331">
        <v>45477</v>
      </c>
      <c r="G10" s="11" t="s">
        <v>68</v>
      </c>
      <c r="H10" s="195">
        <v>38.42</v>
      </c>
      <c r="I10" s="455">
        <v>8.72</v>
      </c>
      <c r="J10" s="255">
        <f t="shared" si="0"/>
        <v>35.069776</v>
      </c>
      <c r="K10" s="260"/>
    </row>
    <row r="11" spans="1:11">
      <c r="A11" s="228">
        <v>6</v>
      </c>
      <c r="B11" s="295"/>
      <c r="C11" s="11" t="s">
        <v>15</v>
      </c>
      <c r="D11" s="94" t="s">
        <v>63</v>
      </c>
      <c r="E11" s="11" t="s">
        <v>64</v>
      </c>
      <c r="F11" s="331">
        <v>45477</v>
      </c>
      <c r="G11" s="11" t="s">
        <v>111</v>
      </c>
      <c r="H11" s="195">
        <v>38.28</v>
      </c>
      <c r="I11" s="455">
        <v>8.72</v>
      </c>
      <c r="J11" s="255">
        <f t="shared" si="0"/>
        <v>34.941984</v>
      </c>
      <c r="K11" s="260"/>
    </row>
    <row r="12" spans="1:11">
      <c r="A12" s="228">
        <v>7</v>
      </c>
      <c r="B12" s="296"/>
      <c r="C12" s="11" t="s">
        <v>15</v>
      </c>
      <c r="D12" s="94" t="s">
        <v>63</v>
      </c>
      <c r="E12" s="11" t="s">
        <v>64</v>
      </c>
      <c r="F12" s="331">
        <v>45477</v>
      </c>
      <c r="G12" s="11" t="s">
        <v>212</v>
      </c>
      <c r="H12" s="195">
        <v>38.18</v>
      </c>
      <c r="I12" s="455">
        <v>8.72</v>
      </c>
      <c r="J12" s="255">
        <f t="shared" si="0"/>
        <v>34.850704</v>
      </c>
      <c r="K12" s="260"/>
    </row>
    <row r="13" spans="1:11">
      <c r="A13" s="228">
        <v>8</v>
      </c>
      <c r="B13" s="294" t="s">
        <v>213</v>
      </c>
      <c r="C13" s="11" t="s">
        <v>15</v>
      </c>
      <c r="D13" s="94" t="s">
        <v>63</v>
      </c>
      <c r="E13" s="11" t="s">
        <v>64</v>
      </c>
      <c r="F13" s="331">
        <v>45477</v>
      </c>
      <c r="G13" s="11" t="s">
        <v>74</v>
      </c>
      <c r="H13" s="195">
        <v>39.6</v>
      </c>
      <c r="I13" s="455">
        <v>8.58</v>
      </c>
      <c r="J13" s="255">
        <f t="shared" si="0"/>
        <v>36.20232</v>
      </c>
      <c r="K13" s="260"/>
    </row>
    <row r="14" spans="1:11">
      <c r="A14" s="228">
        <v>9</v>
      </c>
      <c r="B14" s="295"/>
      <c r="C14" s="11" t="s">
        <v>15</v>
      </c>
      <c r="D14" s="94" t="s">
        <v>63</v>
      </c>
      <c r="E14" s="11" t="s">
        <v>64</v>
      </c>
      <c r="F14" s="331">
        <v>45477</v>
      </c>
      <c r="G14" s="11" t="s">
        <v>37</v>
      </c>
      <c r="H14" s="195">
        <v>52.6</v>
      </c>
      <c r="I14" s="455">
        <v>8.58</v>
      </c>
      <c r="J14" s="255">
        <f t="shared" si="0"/>
        <v>48.08692</v>
      </c>
      <c r="K14" s="260"/>
    </row>
    <row r="15" spans="1:11">
      <c r="A15" s="228">
        <v>10</v>
      </c>
      <c r="B15" s="295"/>
      <c r="C15" s="11" t="s">
        <v>15</v>
      </c>
      <c r="D15" s="94" t="s">
        <v>63</v>
      </c>
      <c r="E15" s="11" t="s">
        <v>64</v>
      </c>
      <c r="F15" s="331">
        <v>45477</v>
      </c>
      <c r="G15" s="11" t="s">
        <v>38</v>
      </c>
      <c r="H15" s="195">
        <v>52.36</v>
      </c>
      <c r="I15" s="455">
        <v>8.58</v>
      </c>
      <c r="J15" s="255">
        <f t="shared" si="0"/>
        <v>47.867512</v>
      </c>
      <c r="K15" s="260"/>
    </row>
    <row r="16" spans="1:11">
      <c r="A16" s="228">
        <v>11</v>
      </c>
      <c r="B16" s="295"/>
      <c r="C16" s="11" t="s">
        <v>15</v>
      </c>
      <c r="D16" s="94" t="s">
        <v>63</v>
      </c>
      <c r="E16" s="11" t="s">
        <v>64</v>
      </c>
      <c r="F16" s="331">
        <v>45477</v>
      </c>
      <c r="G16" s="11" t="s">
        <v>93</v>
      </c>
      <c r="H16" s="195">
        <v>32.4</v>
      </c>
      <c r="I16" s="455">
        <v>8.58</v>
      </c>
      <c r="J16" s="255">
        <f t="shared" si="0"/>
        <v>29.62008</v>
      </c>
      <c r="K16" s="260"/>
    </row>
    <row r="17" spans="1:11">
      <c r="A17" s="228">
        <v>12</v>
      </c>
      <c r="B17" s="295"/>
      <c r="C17" s="11" t="s">
        <v>15</v>
      </c>
      <c r="D17" s="94" t="s">
        <v>63</v>
      </c>
      <c r="E17" s="11" t="s">
        <v>64</v>
      </c>
      <c r="F17" s="331">
        <v>45477</v>
      </c>
      <c r="G17" s="11" t="s">
        <v>32</v>
      </c>
      <c r="H17" s="195">
        <v>38.14</v>
      </c>
      <c r="I17" s="455">
        <v>8.58</v>
      </c>
      <c r="J17" s="255">
        <f t="shared" si="0"/>
        <v>34.867588</v>
      </c>
      <c r="K17" s="260"/>
    </row>
    <row r="18" spans="1:11">
      <c r="A18" s="228">
        <v>13</v>
      </c>
      <c r="B18" s="295"/>
      <c r="C18" s="11" t="s">
        <v>15</v>
      </c>
      <c r="D18" s="94" t="s">
        <v>63</v>
      </c>
      <c r="E18" s="11" t="s">
        <v>64</v>
      </c>
      <c r="F18" s="331">
        <v>45477</v>
      </c>
      <c r="G18" s="11" t="s">
        <v>86</v>
      </c>
      <c r="H18" s="195">
        <v>38.26</v>
      </c>
      <c r="I18" s="455">
        <v>8.58</v>
      </c>
      <c r="J18" s="255">
        <f t="shared" si="0"/>
        <v>34.977292</v>
      </c>
      <c r="K18" s="260"/>
    </row>
    <row r="19" spans="1:11">
      <c r="A19" s="228">
        <v>14</v>
      </c>
      <c r="B19" s="11" t="s">
        <v>214</v>
      </c>
      <c r="C19" s="11" t="s">
        <v>15</v>
      </c>
      <c r="D19" s="94" t="s">
        <v>63</v>
      </c>
      <c r="E19" s="11" t="s">
        <v>64</v>
      </c>
      <c r="F19" s="331">
        <v>45477</v>
      </c>
      <c r="G19" s="11" t="s">
        <v>76</v>
      </c>
      <c r="H19" s="195">
        <v>37.98</v>
      </c>
      <c r="I19" s="455">
        <v>8.38</v>
      </c>
      <c r="J19" s="255">
        <f t="shared" si="0"/>
        <v>34.797276</v>
      </c>
      <c r="K19" s="260"/>
    </row>
    <row r="20" spans="1:11">
      <c r="A20" s="228">
        <v>15</v>
      </c>
      <c r="B20" s="11"/>
      <c r="C20" s="11" t="s">
        <v>15</v>
      </c>
      <c r="D20" s="94" t="s">
        <v>63</v>
      </c>
      <c r="E20" s="11" t="s">
        <v>64</v>
      </c>
      <c r="F20" s="331">
        <v>45477</v>
      </c>
      <c r="G20" s="11" t="s">
        <v>123</v>
      </c>
      <c r="H20" s="195">
        <v>50.3</v>
      </c>
      <c r="I20" s="455">
        <v>8.38</v>
      </c>
      <c r="J20" s="255">
        <f t="shared" si="0"/>
        <v>46.08486</v>
      </c>
      <c r="K20" s="260"/>
    </row>
    <row r="21" spans="1:11">
      <c r="A21" s="228">
        <v>16</v>
      </c>
      <c r="B21" s="11"/>
      <c r="C21" s="11" t="s">
        <v>15</v>
      </c>
      <c r="D21" s="94" t="s">
        <v>63</v>
      </c>
      <c r="E21" s="11" t="s">
        <v>64</v>
      </c>
      <c r="F21" s="331">
        <v>45477</v>
      </c>
      <c r="G21" s="11" t="s">
        <v>173</v>
      </c>
      <c r="H21" s="195">
        <v>37.72</v>
      </c>
      <c r="I21" s="455">
        <v>8.38</v>
      </c>
      <c r="J21" s="255">
        <f t="shared" si="0"/>
        <v>34.559064</v>
      </c>
      <c r="K21" s="260"/>
    </row>
    <row r="22" spans="1:11">
      <c r="A22" s="228">
        <v>17</v>
      </c>
      <c r="B22" s="11"/>
      <c r="C22" s="11" t="s">
        <v>15</v>
      </c>
      <c r="D22" s="94" t="s">
        <v>63</v>
      </c>
      <c r="E22" s="11" t="s">
        <v>64</v>
      </c>
      <c r="F22" s="331">
        <v>45477</v>
      </c>
      <c r="G22" s="11" t="s">
        <v>73</v>
      </c>
      <c r="H22" s="195">
        <v>37.56</v>
      </c>
      <c r="I22" s="455">
        <v>8.38</v>
      </c>
      <c r="J22" s="255">
        <f t="shared" si="0"/>
        <v>34.412472</v>
      </c>
      <c r="K22" s="260"/>
    </row>
    <row r="23" spans="1:11">
      <c r="A23" s="228">
        <v>18</v>
      </c>
      <c r="B23" s="11"/>
      <c r="C23" s="11" t="s">
        <v>15</v>
      </c>
      <c r="D23" s="94" t="s">
        <v>63</v>
      </c>
      <c r="E23" s="11" t="s">
        <v>64</v>
      </c>
      <c r="F23" s="331">
        <v>45477</v>
      </c>
      <c r="G23" s="11" t="s">
        <v>81</v>
      </c>
      <c r="H23" s="195">
        <v>49.62</v>
      </c>
      <c r="I23" s="455">
        <v>8.38</v>
      </c>
      <c r="J23" s="255">
        <f t="shared" si="0"/>
        <v>45.461844</v>
      </c>
      <c r="K23" s="260"/>
    </row>
    <row r="24" spans="1:11">
      <c r="A24" s="228">
        <v>19</v>
      </c>
      <c r="B24" s="11"/>
      <c r="C24" s="11" t="s">
        <v>15</v>
      </c>
      <c r="D24" s="94" t="s">
        <v>63</v>
      </c>
      <c r="E24" s="11" t="s">
        <v>64</v>
      </c>
      <c r="F24" s="331">
        <v>45477</v>
      </c>
      <c r="G24" s="11" t="s">
        <v>80</v>
      </c>
      <c r="H24" s="195">
        <v>38.62</v>
      </c>
      <c r="I24" s="455">
        <v>8.38</v>
      </c>
      <c r="J24" s="255">
        <f t="shared" si="0"/>
        <v>35.383644</v>
      </c>
      <c r="K24" s="260"/>
    </row>
    <row r="25" spans="1:11">
      <c r="A25" s="228">
        <v>20</v>
      </c>
      <c r="B25" s="11"/>
      <c r="C25" s="11" t="s">
        <v>15</v>
      </c>
      <c r="D25" s="94" t="s">
        <v>63</v>
      </c>
      <c r="E25" s="11" t="s">
        <v>64</v>
      </c>
      <c r="F25" s="331">
        <v>45477</v>
      </c>
      <c r="G25" s="11" t="s">
        <v>84</v>
      </c>
      <c r="H25" s="195">
        <v>38.9</v>
      </c>
      <c r="I25" s="455">
        <v>8.38</v>
      </c>
      <c r="J25" s="255">
        <f t="shared" si="0"/>
        <v>35.64018</v>
      </c>
      <c r="K25" s="260"/>
    </row>
    <row r="26" ht="17.55" spans="1:11">
      <c r="A26" s="315" t="s">
        <v>101</v>
      </c>
      <c r="B26" s="316"/>
      <c r="C26" s="317"/>
      <c r="D26" s="172"/>
      <c r="E26" s="317"/>
      <c r="F26" s="318"/>
      <c r="G26" s="317"/>
      <c r="H26" s="319">
        <f>SUM(H6:H25)</f>
        <v>803.76</v>
      </c>
      <c r="I26" s="320">
        <f>AVERAGE(I6:I25)</f>
        <v>8.559</v>
      </c>
      <c r="J26" s="320">
        <f>SUM(J6:J25)</f>
        <v>735.015212</v>
      </c>
      <c r="K26" s="321"/>
    </row>
    <row r="29" spans="1:11">
      <c r="A29" s="4" t="s">
        <v>102</v>
      </c>
      <c r="B29" s="437"/>
      <c r="C29" s="437"/>
      <c r="D29" s="437"/>
      <c r="E29" s="437"/>
      <c r="F29" s="437"/>
      <c r="G29" s="437"/>
      <c r="H29" s="437"/>
      <c r="I29" s="437"/>
      <c r="J29" s="437"/>
      <c r="K29" s="437"/>
    </row>
    <row r="30" spans="1:11">
      <c r="A30" s="437"/>
      <c r="B30" s="437"/>
      <c r="C30" s="437"/>
      <c r="D30" s="437"/>
      <c r="E30" s="437"/>
      <c r="F30" s="437"/>
      <c r="G30" s="437"/>
      <c r="H30" s="437"/>
      <c r="I30" s="437"/>
      <c r="J30" s="437"/>
      <c r="K30" s="437"/>
    </row>
    <row r="31" ht="17.55" spans="1:11">
      <c r="A31" s="437"/>
      <c r="B31" s="437"/>
      <c r="C31" s="437"/>
      <c r="D31" s="437"/>
      <c r="E31" s="437"/>
      <c r="F31" s="437"/>
      <c r="G31" s="437"/>
      <c r="H31" s="437"/>
      <c r="I31" s="437"/>
      <c r="J31" s="437"/>
      <c r="K31" s="437"/>
    </row>
    <row r="32" spans="1:11">
      <c r="A32" s="226" t="s">
        <v>1</v>
      </c>
      <c r="B32" s="227" t="s">
        <v>2</v>
      </c>
      <c r="C32" s="201" t="s">
        <v>3</v>
      </c>
      <c r="D32" s="454" t="s">
        <v>3</v>
      </c>
      <c r="E32" s="227" t="s">
        <v>4</v>
      </c>
      <c r="F32" s="227" t="s">
        <v>5</v>
      </c>
      <c r="G32" s="227" t="s">
        <v>6</v>
      </c>
      <c r="H32" s="201" t="s">
        <v>7</v>
      </c>
      <c r="I32" s="227" t="s">
        <v>8</v>
      </c>
      <c r="J32" s="227" t="s">
        <v>9</v>
      </c>
      <c r="K32" s="431" t="s">
        <v>10</v>
      </c>
    </row>
    <row r="33" spans="1:11">
      <c r="A33" s="91"/>
      <c r="B33" s="92"/>
      <c r="C33" s="7" t="s">
        <v>11</v>
      </c>
      <c r="D33" s="7" t="s">
        <v>63</v>
      </c>
      <c r="E33" s="92"/>
      <c r="F33" s="92"/>
      <c r="G33" s="92"/>
      <c r="H33" s="7" t="s">
        <v>13</v>
      </c>
      <c r="I33" s="92"/>
      <c r="J33" s="92"/>
      <c r="K33" s="432"/>
    </row>
    <row r="34" spans="1:11">
      <c r="A34" s="228">
        <v>1</v>
      </c>
      <c r="B34" s="294" t="s">
        <v>211</v>
      </c>
      <c r="C34" s="11" t="s">
        <v>15</v>
      </c>
      <c r="D34" s="94" t="s">
        <v>63</v>
      </c>
      <c r="E34" s="11" t="s">
        <v>154</v>
      </c>
      <c r="F34" s="331">
        <v>45483</v>
      </c>
      <c r="G34" s="11" t="s">
        <v>80</v>
      </c>
      <c r="H34" s="195">
        <v>39.02</v>
      </c>
      <c r="I34" s="455">
        <v>9.07</v>
      </c>
      <c r="J34" s="255">
        <f t="shared" ref="J34:J57" si="1">H34-H34*I34%</f>
        <v>35.480886</v>
      </c>
      <c r="K34" s="260" t="s">
        <v>215</v>
      </c>
    </row>
    <row r="35" spans="1:11">
      <c r="A35" s="228">
        <v>2</v>
      </c>
      <c r="B35" s="295"/>
      <c r="C35" s="11" t="s">
        <v>15</v>
      </c>
      <c r="D35" s="94" t="s">
        <v>63</v>
      </c>
      <c r="E35" s="11" t="s">
        <v>154</v>
      </c>
      <c r="F35" s="331">
        <v>45483</v>
      </c>
      <c r="G35" s="11" t="s">
        <v>17</v>
      </c>
      <c r="H35" s="195">
        <v>38.36</v>
      </c>
      <c r="I35" s="455">
        <v>9.07</v>
      </c>
      <c r="J35" s="255">
        <f t="shared" si="1"/>
        <v>34.880748</v>
      </c>
      <c r="K35" s="260"/>
    </row>
    <row r="36" spans="1:11">
      <c r="A36" s="228">
        <v>3</v>
      </c>
      <c r="B36" s="295"/>
      <c r="C36" s="11" t="s">
        <v>15</v>
      </c>
      <c r="D36" s="94" t="s">
        <v>63</v>
      </c>
      <c r="E36" s="11" t="s">
        <v>154</v>
      </c>
      <c r="F36" s="331">
        <v>45483</v>
      </c>
      <c r="G36" s="11" t="s">
        <v>30</v>
      </c>
      <c r="H36" s="195">
        <v>39.04</v>
      </c>
      <c r="I36" s="455">
        <v>9.07</v>
      </c>
      <c r="J36" s="255">
        <f t="shared" si="1"/>
        <v>35.499072</v>
      </c>
      <c r="K36" s="260"/>
    </row>
    <row r="37" spans="1:11">
      <c r="A37" s="228">
        <v>4</v>
      </c>
      <c r="B37" s="295"/>
      <c r="C37" s="11" t="s">
        <v>15</v>
      </c>
      <c r="D37" s="94" t="s">
        <v>63</v>
      </c>
      <c r="E37" s="11" t="s">
        <v>154</v>
      </c>
      <c r="F37" s="331">
        <v>45483</v>
      </c>
      <c r="G37" s="11" t="s">
        <v>32</v>
      </c>
      <c r="H37" s="195">
        <v>47</v>
      </c>
      <c r="I37" s="455">
        <v>9.07</v>
      </c>
      <c r="J37" s="255">
        <f t="shared" si="1"/>
        <v>42.7371</v>
      </c>
      <c r="K37" s="260"/>
    </row>
    <row r="38" spans="1:11">
      <c r="A38" s="228">
        <v>5</v>
      </c>
      <c r="B38" s="295"/>
      <c r="C38" s="11" t="s">
        <v>15</v>
      </c>
      <c r="D38" s="94" t="s">
        <v>63</v>
      </c>
      <c r="E38" s="11" t="s">
        <v>154</v>
      </c>
      <c r="F38" s="331">
        <v>45483</v>
      </c>
      <c r="G38" s="11" t="s">
        <v>67</v>
      </c>
      <c r="H38" s="195">
        <v>28.9</v>
      </c>
      <c r="I38" s="455">
        <v>9.07</v>
      </c>
      <c r="J38" s="255">
        <f t="shared" si="1"/>
        <v>26.27877</v>
      </c>
      <c r="K38" s="260"/>
    </row>
    <row r="39" spans="1:11">
      <c r="A39" s="228">
        <v>6</v>
      </c>
      <c r="B39" s="295"/>
      <c r="C39" s="11" t="s">
        <v>15</v>
      </c>
      <c r="D39" s="94" t="s">
        <v>63</v>
      </c>
      <c r="E39" s="11" t="s">
        <v>154</v>
      </c>
      <c r="F39" s="331">
        <v>45483</v>
      </c>
      <c r="G39" s="11" t="s">
        <v>95</v>
      </c>
      <c r="H39" s="195">
        <v>39.26</v>
      </c>
      <c r="I39" s="455">
        <v>9.07</v>
      </c>
      <c r="J39" s="255">
        <f t="shared" si="1"/>
        <v>35.699118</v>
      </c>
      <c r="K39" s="260"/>
    </row>
    <row r="40" spans="1:11">
      <c r="A40" s="228">
        <v>7</v>
      </c>
      <c r="B40" s="296"/>
      <c r="C40" s="11" t="s">
        <v>15</v>
      </c>
      <c r="D40" s="94" t="s">
        <v>63</v>
      </c>
      <c r="E40" s="11" t="s">
        <v>154</v>
      </c>
      <c r="F40" s="331">
        <v>45483</v>
      </c>
      <c r="G40" s="11" t="s">
        <v>24</v>
      </c>
      <c r="H40" s="195">
        <v>39.36</v>
      </c>
      <c r="I40" s="455">
        <v>9.07</v>
      </c>
      <c r="J40" s="255">
        <f t="shared" si="1"/>
        <v>35.790048</v>
      </c>
      <c r="K40" s="260"/>
    </row>
    <row r="41" spans="1:11">
      <c r="A41" s="228">
        <v>8</v>
      </c>
      <c r="B41" s="294" t="s">
        <v>213</v>
      </c>
      <c r="C41" s="11" t="s">
        <v>15</v>
      </c>
      <c r="D41" s="94" t="s">
        <v>63</v>
      </c>
      <c r="E41" s="11" t="s">
        <v>154</v>
      </c>
      <c r="F41" s="331">
        <v>45483</v>
      </c>
      <c r="G41" s="11" t="s">
        <v>108</v>
      </c>
      <c r="H41" s="195">
        <v>39.24</v>
      </c>
      <c r="I41" s="455">
        <v>9.14</v>
      </c>
      <c r="J41" s="255">
        <f t="shared" si="1"/>
        <v>35.653464</v>
      </c>
      <c r="K41" s="260"/>
    </row>
    <row r="42" spans="1:11">
      <c r="A42" s="228">
        <v>9</v>
      </c>
      <c r="B42" s="295"/>
      <c r="C42" s="11" t="s">
        <v>15</v>
      </c>
      <c r="D42" s="94" t="s">
        <v>63</v>
      </c>
      <c r="E42" s="11" t="s">
        <v>154</v>
      </c>
      <c r="F42" s="331">
        <v>45483</v>
      </c>
      <c r="G42" s="11" t="s">
        <v>111</v>
      </c>
      <c r="H42" s="195">
        <v>39</v>
      </c>
      <c r="I42" s="455">
        <v>9.14</v>
      </c>
      <c r="J42" s="255">
        <f t="shared" si="1"/>
        <v>35.4354</v>
      </c>
      <c r="K42" s="260"/>
    </row>
    <row r="43" spans="1:11">
      <c r="A43" s="228">
        <v>10</v>
      </c>
      <c r="B43" s="295"/>
      <c r="C43" s="11" t="s">
        <v>15</v>
      </c>
      <c r="D43" s="94" t="s">
        <v>63</v>
      </c>
      <c r="E43" s="11" t="s">
        <v>154</v>
      </c>
      <c r="F43" s="331">
        <v>45483</v>
      </c>
      <c r="G43" s="11" t="s">
        <v>173</v>
      </c>
      <c r="H43" s="195">
        <v>39.22</v>
      </c>
      <c r="I43" s="455">
        <v>9.14</v>
      </c>
      <c r="J43" s="255">
        <f t="shared" si="1"/>
        <v>35.635292</v>
      </c>
      <c r="K43" s="260"/>
    </row>
    <row r="44" spans="1:11">
      <c r="A44" s="228">
        <v>11</v>
      </c>
      <c r="B44" s="295"/>
      <c r="C44" s="11" t="s">
        <v>15</v>
      </c>
      <c r="D44" s="94" t="s">
        <v>63</v>
      </c>
      <c r="E44" s="11" t="s">
        <v>154</v>
      </c>
      <c r="F44" s="331">
        <v>45483</v>
      </c>
      <c r="G44" s="11" t="s">
        <v>33</v>
      </c>
      <c r="H44" s="195">
        <v>43.06</v>
      </c>
      <c r="I44" s="455">
        <v>9.14</v>
      </c>
      <c r="J44" s="255">
        <f t="shared" si="1"/>
        <v>39.124316</v>
      </c>
      <c r="K44" s="260"/>
    </row>
    <row r="45" spans="1:11">
      <c r="A45" s="228">
        <v>12</v>
      </c>
      <c r="B45" s="295"/>
      <c r="C45" s="11" t="s">
        <v>15</v>
      </c>
      <c r="D45" s="94" t="s">
        <v>63</v>
      </c>
      <c r="E45" s="11" t="s">
        <v>154</v>
      </c>
      <c r="F45" s="331">
        <v>45483</v>
      </c>
      <c r="G45" s="11" t="s">
        <v>74</v>
      </c>
      <c r="H45" s="195">
        <v>39.08</v>
      </c>
      <c r="I45" s="455">
        <v>9.14</v>
      </c>
      <c r="J45" s="255">
        <f t="shared" si="1"/>
        <v>35.508088</v>
      </c>
      <c r="K45" s="260"/>
    </row>
    <row r="46" spans="1:11">
      <c r="A46" s="228">
        <v>13</v>
      </c>
      <c r="B46" s="295"/>
      <c r="C46" s="11" t="s">
        <v>15</v>
      </c>
      <c r="D46" s="94" t="s">
        <v>63</v>
      </c>
      <c r="E46" s="11" t="s">
        <v>154</v>
      </c>
      <c r="F46" s="331">
        <v>45483</v>
      </c>
      <c r="G46" s="11" t="s">
        <v>109</v>
      </c>
      <c r="H46" s="195">
        <v>38.34</v>
      </c>
      <c r="I46" s="455">
        <v>9.14</v>
      </c>
      <c r="J46" s="255">
        <f t="shared" si="1"/>
        <v>34.835724</v>
      </c>
      <c r="K46" s="260"/>
    </row>
    <row r="47" spans="1:11">
      <c r="A47" s="228">
        <v>14</v>
      </c>
      <c r="B47" s="294" t="s">
        <v>214</v>
      </c>
      <c r="C47" s="11" t="s">
        <v>15</v>
      </c>
      <c r="D47" s="94" t="s">
        <v>63</v>
      </c>
      <c r="E47" s="11" t="s">
        <v>154</v>
      </c>
      <c r="F47" s="331">
        <v>45483</v>
      </c>
      <c r="G47" s="11" t="s">
        <v>115</v>
      </c>
      <c r="H47" s="195">
        <v>38.22</v>
      </c>
      <c r="I47" s="455">
        <v>8.92</v>
      </c>
      <c r="J47" s="255">
        <f t="shared" si="1"/>
        <v>34.810776</v>
      </c>
      <c r="K47" s="260"/>
    </row>
    <row r="48" spans="1:11">
      <c r="A48" s="228">
        <v>15</v>
      </c>
      <c r="B48" s="295"/>
      <c r="C48" s="11" t="s">
        <v>15</v>
      </c>
      <c r="D48" s="94" t="s">
        <v>63</v>
      </c>
      <c r="E48" s="11" t="s">
        <v>154</v>
      </c>
      <c r="F48" s="331">
        <v>45483</v>
      </c>
      <c r="G48" s="11" t="s">
        <v>68</v>
      </c>
      <c r="H48" s="195">
        <v>38.14</v>
      </c>
      <c r="I48" s="455">
        <v>8.92</v>
      </c>
      <c r="J48" s="255">
        <f t="shared" si="1"/>
        <v>34.737912</v>
      </c>
      <c r="K48" s="260"/>
    </row>
    <row r="49" spans="1:11">
      <c r="A49" s="228">
        <v>16</v>
      </c>
      <c r="B49" s="295"/>
      <c r="C49" s="11" t="s">
        <v>15</v>
      </c>
      <c r="D49" s="94" t="s">
        <v>63</v>
      </c>
      <c r="E49" s="11" t="s">
        <v>154</v>
      </c>
      <c r="F49" s="331">
        <v>45483</v>
      </c>
      <c r="G49" s="11" t="s">
        <v>34</v>
      </c>
      <c r="H49" s="195">
        <v>38.62</v>
      </c>
      <c r="I49" s="455">
        <v>8.92</v>
      </c>
      <c r="J49" s="255">
        <f t="shared" si="1"/>
        <v>35.175096</v>
      </c>
      <c r="K49" s="260"/>
    </row>
    <row r="50" spans="1:11">
      <c r="A50" s="228">
        <v>17</v>
      </c>
      <c r="B50" s="295"/>
      <c r="C50" s="11" t="s">
        <v>15</v>
      </c>
      <c r="D50" s="94" t="s">
        <v>63</v>
      </c>
      <c r="E50" s="11" t="s">
        <v>154</v>
      </c>
      <c r="F50" s="331">
        <v>45483</v>
      </c>
      <c r="G50" s="11" t="s">
        <v>73</v>
      </c>
      <c r="H50" s="195">
        <v>38.56</v>
      </c>
      <c r="I50" s="455">
        <v>8.92</v>
      </c>
      <c r="J50" s="255">
        <f t="shared" si="1"/>
        <v>35.120448</v>
      </c>
      <c r="K50" s="260"/>
    </row>
    <row r="51" spans="1:11">
      <c r="A51" s="228">
        <v>18</v>
      </c>
      <c r="B51" s="295"/>
      <c r="C51" s="11" t="s">
        <v>15</v>
      </c>
      <c r="D51" s="94" t="s">
        <v>63</v>
      </c>
      <c r="E51" s="11" t="s">
        <v>154</v>
      </c>
      <c r="F51" s="331">
        <v>45483</v>
      </c>
      <c r="G51" s="11" t="s">
        <v>37</v>
      </c>
      <c r="H51" s="195">
        <v>51.94</v>
      </c>
      <c r="I51" s="455">
        <v>8.92</v>
      </c>
      <c r="J51" s="255">
        <f t="shared" si="1"/>
        <v>47.306952</v>
      </c>
      <c r="K51" s="260"/>
    </row>
    <row r="52" spans="1:11">
      <c r="A52" s="228">
        <v>19</v>
      </c>
      <c r="B52" s="295"/>
      <c r="C52" s="11" t="s">
        <v>15</v>
      </c>
      <c r="D52" s="94" t="s">
        <v>63</v>
      </c>
      <c r="E52" s="11" t="s">
        <v>154</v>
      </c>
      <c r="F52" s="331">
        <v>45483</v>
      </c>
      <c r="G52" s="11" t="s">
        <v>38</v>
      </c>
      <c r="H52" s="195">
        <v>51.74</v>
      </c>
      <c r="I52" s="455">
        <v>8.92</v>
      </c>
      <c r="J52" s="255">
        <f t="shared" si="1"/>
        <v>47.124792</v>
      </c>
      <c r="K52" s="260"/>
    </row>
    <row r="53" spans="1:11">
      <c r="A53" s="228">
        <v>20</v>
      </c>
      <c r="B53" s="294" t="s">
        <v>216</v>
      </c>
      <c r="C53" s="11" t="s">
        <v>15</v>
      </c>
      <c r="D53" s="94" t="s">
        <v>63</v>
      </c>
      <c r="E53" s="11" t="s">
        <v>154</v>
      </c>
      <c r="F53" s="331">
        <v>45483</v>
      </c>
      <c r="G53" s="11" t="s">
        <v>36</v>
      </c>
      <c r="H53" s="195">
        <v>38.72</v>
      </c>
      <c r="I53" s="455">
        <v>9.02</v>
      </c>
      <c r="J53" s="255">
        <f t="shared" si="1"/>
        <v>35.227456</v>
      </c>
      <c r="K53" s="260"/>
    </row>
    <row r="54" spans="1:11">
      <c r="A54" s="228">
        <v>21</v>
      </c>
      <c r="B54" s="295"/>
      <c r="C54" s="11" t="s">
        <v>15</v>
      </c>
      <c r="D54" s="94" t="s">
        <v>63</v>
      </c>
      <c r="E54" s="11" t="s">
        <v>154</v>
      </c>
      <c r="F54" s="331">
        <v>45483</v>
      </c>
      <c r="G54" s="11" t="s">
        <v>84</v>
      </c>
      <c r="H54" s="195">
        <v>38.06</v>
      </c>
      <c r="I54" s="455">
        <v>9.02</v>
      </c>
      <c r="J54" s="255">
        <f t="shared" si="1"/>
        <v>34.626988</v>
      </c>
      <c r="K54" s="260"/>
    </row>
    <row r="55" spans="1:11">
      <c r="A55" s="228">
        <v>22</v>
      </c>
      <c r="B55" s="295"/>
      <c r="C55" s="11" t="s">
        <v>15</v>
      </c>
      <c r="D55" s="94" t="s">
        <v>63</v>
      </c>
      <c r="E55" s="11" t="s">
        <v>154</v>
      </c>
      <c r="F55" s="331">
        <v>45483</v>
      </c>
      <c r="G55" s="11" t="s">
        <v>120</v>
      </c>
      <c r="H55" s="195">
        <v>51.44</v>
      </c>
      <c r="I55" s="455">
        <v>9.02</v>
      </c>
      <c r="J55" s="255">
        <f t="shared" si="1"/>
        <v>46.800112</v>
      </c>
      <c r="K55" s="260"/>
    </row>
    <row r="56" spans="1:11">
      <c r="A56" s="228">
        <v>23</v>
      </c>
      <c r="B56" s="295"/>
      <c r="C56" s="11" t="s">
        <v>15</v>
      </c>
      <c r="D56" s="94" t="s">
        <v>63</v>
      </c>
      <c r="E56" s="11" t="s">
        <v>154</v>
      </c>
      <c r="F56" s="331">
        <v>45483</v>
      </c>
      <c r="G56" s="11" t="s">
        <v>123</v>
      </c>
      <c r="H56" s="195">
        <v>51.66</v>
      </c>
      <c r="I56" s="455">
        <v>9.02</v>
      </c>
      <c r="J56" s="255">
        <f t="shared" si="1"/>
        <v>47.000268</v>
      </c>
      <c r="K56" s="260"/>
    </row>
    <row r="57" spans="1:11">
      <c r="A57" s="228">
        <v>24</v>
      </c>
      <c r="B57" s="295"/>
      <c r="C57" s="11" t="s">
        <v>15</v>
      </c>
      <c r="D57" s="94" t="s">
        <v>63</v>
      </c>
      <c r="E57" s="11" t="s">
        <v>154</v>
      </c>
      <c r="F57" s="331">
        <v>45483</v>
      </c>
      <c r="G57" s="11" t="s">
        <v>39</v>
      </c>
      <c r="H57" s="195">
        <v>51.9</v>
      </c>
      <c r="I57" s="455">
        <v>9.02</v>
      </c>
      <c r="J57" s="255">
        <f t="shared" si="1"/>
        <v>47.21862</v>
      </c>
      <c r="K57" s="260"/>
    </row>
    <row r="58" spans="1:11">
      <c r="A58" s="228">
        <v>25</v>
      </c>
      <c r="B58" s="294" t="s">
        <v>217</v>
      </c>
      <c r="C58" s="11" t="s">
        <v>15</v>
      </c>
      <c r="D58" s="94" t="s">
        <v>63</v>
      </c>
      <c r="E58" s="11" t="s">
        <v>154</v>
      </c>
      <c r="F58" s="331">
        <v>45483</v>
      </c>
      <c r="G58" s="11" t="s">
        <v>41</v>
      </c>
      <c r="H58" s="195">
        <v>51.52</v>
      </c>
      <c r="I58" s="455">
        <v>9.21</v>
      </c>
      <c r="J58" s="255">
        <v>46.775</v>
      </c>
      <c r="K58" s="260"/>
    </row>
    <row r="59" spans="1:11">
      <c r="A59" s="228">
        <v>26</v>
      </c>
      <c r="B59" s="295"/>
      <c r="C59" s="11" t="s">
        <v>15</v>
      </c>
      <c r="D59" s="94" t="s">
        <v>63</v>
      </c>
      <c r="E59" s="11" t="s">
        <v>154</v>
      </c>
      <c r="F59" s="331">
        <v>45483</v>
      </c>
      <c r="G59" s="11" t="s">
        <v>94</v>
      </c>
      <c r="H59" s="195">
        <v>38.58</v>
      </c>
      <c r="I59" s="455">
        <v>9.21</v>
      </c>
      <c r="J59" s="255">
        <v>35.027</v>
      </c>
      <c r="K59" s="260"/>
    </row>
    <row r="60" spans="1:11">
      <c r="A60" s="228">
        <v>27</v>
      </c>
      <c r="B60" s="295"/>
      <c r="C60" s="11" t="s">
        <v>15</v>
      </c>
      <c r="D60" s="94" t="s">
        <v>63</v>
      </c>
      <c r="E60" s="11" t="s">
        <v>154</v>
      </c>
      <c r="F60" s="331">
        <v>45483</v>
      </c>
      <c r="G60" s="11" t="s">
        <v>106</v>
      </c>
      <c r="H60" s="195">
        <v>39.26</v>
      </c>
      <c r="I60" s="455">
        <v>9.21</v>
      </c>
      <c r="J60" s="255">
        <v>35.644</v>
      </c>
      <c r="K60" s="260"/>
    </row>
    <row r="61" spans="1:11">
      <c r="A61" s="228">
        <v>28</v>
      </c>
      <c r="B61" s="295"/>
      <c r="C61" s="11" t="s">
        <v>15</v>
      </c>
      <c r="D61" s="94" t="s">
        <v>63</v>
      </c>
      <c r="E61" s="11" t="s">
        <v>154</v>
      </c>
      <c r="F61" s="331">
        <v>45483</v>
      </c>
      <c r="G61" s="11" t="s">
        <v>86</v>
      </c>
      <c r="H61" s="195">
        <v>38.44</v>
      </c>
      <c r="I61" s="455">
        <v>9.21</v>
      </c>
      <c r="J61" s="255">
        <v>34.9</v>
      </c>
      <c r="K61" s="260"/>
    </row>
    <row r="62" spans="1:11">
      <c r="A62" s="228">
        <v>29</v>
      </c>
      <c r="B62" s="295"/>
      <c r="C62" s="11" t="s">
        <v>15</v>
      </c>
      <c r="D62" s="94" t="s">
        <v>63</v>
      </c>
      <c r="E62" s="11" t="s">
        <v>154</v>
      </c>
      <c r="F62" s="331">
        <v>45483</v>
      </c>
      <c r="G62" s="11" t="s">
        <v>113</v>
      </c>
      <c r="H62" s="195">
        <v>38.58</v>
      </c>
      <c r="I62" s="455">
        <v>9.21</v>
      </c>
      <c r="J62" s="255">
        <v>35.027</v>
      </c>
      <c r="K62" s="260"/>
    </row>
    <row r="63" ht="17.55" spans="1:11">
      <c r="A63" s="315" t="s">
        <v>101</v>
      </c>
      <c r="B63" s="316"/>
      <c r="C63" s="317"/>
      <c r="D63" s="172"/>
      <c r="E63" s="317"/>
      <c r="F63" s="318"/>
      <c r="G63" s="317"/>
      <c r="H63" s="319">
        <f>SUM(H34:H62)</f>
        <v>1204.26</v>
      </c>
      <c r="I63" s="320">
        <f>AVERAGE(I34:I62)</f>
        <v>9.06896551724138</v>
      </c>
      <c r="J63" s="320">
        <f>SUM(J34:J62)</f>
        <v>1095.080446</v>
      </c>
      <c r="K63" s="321"/>
    </row>
    <row r="66" spans="1:11">
      <c r="A66" s="456" t="s">
        <v>146</v>
      </c>
      <c r="B66" s="456"/>
      <c r="C66" s="456"/>
      <c r="D66" s="456"/>
      <c r="E66" s="456"/>
      <c r="F66" s="456"/>
      <c r="G66" s="456"/>
      <c r="H66" s="456"/>
      <c r="I66" s="456"/>
      <c r="J66" s="456"/>
      <c r="K66" s="456"/>
    </row>
    <row r="67" spans="1:11">
      <c r="A67" s="456"/>
      <c r="B67" s="456"/>
      <c r="C67" s="456"/>
      <c r="D67" s="456"/>
      <c r="E67" s="456"/>
      <c r="F67" s="456"/>
      <c r="G67" s="456"/>
      <c r="H67" s="456"/>
      <c r="I67" s="456"/>
      <c r="J67" s="456"/>
      <c r="K67" s="456"/>
    </row>
    <row r="68" ht="17.55" spans="1:11">
      <c r="A68" s="456"/>
      <c r="B68" s="456"/>
      <c r="C68" s="456"/>
      <c r="D68" s="456"/>
      <c r="E68" s="456"/>
      <c r="F68" s="456"/>
      <c r="G68" s="456"/>
      <c r="H68" s="456"/>
      <c r="I68" s="456"/>
      <c r="J68" s="456"/>
      <c r="K68" s="456"/>
    </row>
    <row r="69" spans="1:11">
      <c r="A69" s="226" t="s">
        <v>1</v>
      </c>
      <c r="B69" s="227" t="s">
        <v>2</v>
      </c>
      <c r="C69" s="201" t="s">
        <v>3</v>
      </c>
      <c r="D69" s="201" t="s">
        <v>3</v>
      </c>
      <c r="E69" s="227" t="s">
        <v>4</v>
      </c>
      <c r="F69" s="227" t="s">
        <v>5</v>
      </c>
      <c r="G69" s="227" t="s">
        <v>6</v>
      </c>
      <c r="H69" s="201" t="s">
        <v>7</v>
      </c>
      <c r="I69" s="227" t="s">
        <v>8</v>
      </c>
      <c r="J69" s="227" t="s">
        <v>9</v>
      </c>
      <c r="K69" s="431"/>
    </row>
    <row r="70" spans="1:11">
      <c r="A70" s="91"/>
      <c r="B70" s="92"/>
      <c r="C70" s="7" t="s">
        <v>11</v>
      </c>
      <c r="D70" s="7" t="s">
        <v>63</v>
      </c>
      <c r="E70" s="92"/>
      <c r="F70" s="92"/>
      <c r="G70" s="92"/>
      <c r="H70" s="7" t="s">
        <v>13</v>
      </c>
      <c r="I70" s="92"/>
      <c r="J70" s="92"/>
      <c r="K70" s="432"/>
    </row>
    <row r="71" ht="17.6" spans="1:11">
      <c r="A71" s="228">
        <v>1</v>
      </c>
      <c r="B71" s="294" t="s">
        <v>218</v>
      </c>
      <c r="C71" s="129" t="s">
        <v>15</v>
      </c>
      <c r="D71" s="94" t="s">
        <v>63</v>
      </c>
      <c r="E71" s="129" t="s">
        <v>64</v>
      </c>
      <c r="F71" s="130">
        <v>45491</v>
      </c>
      <c r="G71" s="11" t="s">
        <v>17</v>
      </c>
      <c r="H71" s="430">
        <v>39.18</v>
      </c>
      <c r="I71" s="307">
        <v>9.84</v>
      </c>
      <c r="J71" s="255">
        <v>35.325</v>
      </c>
      <c r="K71" s="260" t="s">
        <v>215</v>
      </c>
    </row>
    <row r="72" ht="17.6" spans="1:11">
      <c r="A72" s="228">
        <v>2</v>
      </c>
      <c r="B72" s="294"/>
      <c r="C72" s="129" t="s">
        <v>15</v>
      </c>
      <c r="D72" s="94" t="s">
        <v>63</v>
      </c>
      <c r="E72" s="129" t="s">
        <v>64</v>
      </c>
      <c r="F72" s="130">
        <v>45491</v>
      </c>
      <c r="G72" s="11" t="s">
        <v>47</v>
      </c>
      <c r="H72" s="430">
        <v>39</v>
      </c>
      <c r="I72" s="307">
        <v>9.84</v>
      </c>
      <c r="J72" s="255">
        <v>35.162</v>
      </c>
      <c r="K72" s="260"/>
    </row>
    <row r="73" ht="17.6" spans="1:11">
      <c r="A73" s="228">
        <v>3</v>
      </c>
      <c r="B73" s="294"/>
      <c r="C73" s="129" t="s">
        <v>15</v>
      </c>
      <c r="D73" s="94" t="s">
        <v>63</v>
      </c>
      <c r="E73" s="129" t="s">
        <v>64</v>
      </c>
      <c r="F73" s="130">
        <v>45491</v>
      </c>
      <c r="G73" s="11" t="s">
        <v>44</v>
      </c>
      <c r="H73" s="430">
        <v>39.24</v>
      </c>
      <c r="I73" s="307">
        <v>9.84</v>
      </c>
      <c r="J73" s="255">
        <v>35.379</v>
      </c>
      <c r="K73" s="260"/>
    </row>
    <row r="74" ht="17.6" spans="1:11">
      <c r="A74" s="228">
        <v>4</v>
      </c>
      <c r="B74" s="294"/>
      <c r="C74" s="129" t="s">
        <v>15</v>
      </c>
      <c r="D74" s="94" t="s">
        <v>63</v>
      </c>
      <c r="E74" s="129" t="s">
        <v>64</v>
      </c>
      <c r="F74" s="130">
        <v>45491</v>
      </c>
      <c r="G74" s="11" t="s">
        <v>24</v>
      </c>
      <c r="H74" s="430">
        <v>39.08</v>
      </c>
      <c r="I74" s="307">
        <v>9.84</v>
      </c>
      <c r="J74" s="255">
        <v>35.235</v>
      </c>
      <c r="K74" s="260"/>
    </row>
    <row r="75" ht="17.6" spans="1:11">
      <c r="A75" s="228">
        <v>5</v>
      </c>
      <c r="B75" s="294"/>
      <c r="C75" s="129" t="s">
        <v>15</v>
      </c>
      <c r="D75" s="94" t="s">
        <v>63</v>
      </c>
      <c r="E75" s="129" t="s">
        <v>64</v>
      </c>
      <c r="F75" s="130">
        <v>45491</v>
      </c>
      <c r="G75" s="11" t="s">
        <v>58</v>
      </c>
      <c r="H75" s="430">
        <v>39.1</v>
      </c>
      <c r="I75" s="307">
        <v>9.84</v>
      </c>
      <c r="J75" s="255">
        <v>35.252</v>
      </c>
      <c r="K75" s="260"/>
    </row>
    <row r="76" ht="17.6" spans="1:11">
      <c r="A76" s="228">
        <v>6</v>
      </c>
      <c r="B76" s="294"/>
      <c r="C76" s="129" t="s">
        <v>15</v>
      </c>
      <c r="D76" s="94" t="s">
        <v>63</v>
      </c>
      <c r="E76" s="129" t="s">
        <v>64</v>
      </c>
      <c r="F76" s="130">
        <v>45491</v>
      </c>
      <c r="G76" s="11" t="s">
        <v>70</v>
      </c>
      <c r="H76" s="430">
        <v>38.58</v>
      </c>
      <c r="I76" s="307">
        <v>9.84</v>
      </c>
      <c r="J76" s="255">
        <v>34.784</v>
      </c>
      <c r="K76" s="260"/>
    </row>
    <row r="77" ht="17.6" spans="1:11">
      <c r="A77" s="228">
        <v>7</v>
      </c>
      <c r="B77" s="294"/>
      <c r="C77" s="129" t="s">
        <v>15</v>
      </c>
      <c r="D77" s="94" t="s">
        <v>63</v>
      </c>
      <c r="E77" s="129" t="s">
        <v>64</v>
      </c>
      <c r="F77" s="130">
        <v>45491</v>
      </c>
      <c r="G77" s="11" t="s">
        <v>32</v>
      </c>
      <c r="H77" s="430">
        <v>53.5</v>
      </c>
      <c r="I77" s="307">
        <v>9.84</v>
      </c>
      <c r="J77" s="255">
        <v>48.236</v>
      </c>
      <c r="K77" s="260"/>
    </row>
    <row r="78" ht="17.6" spans="1:11">
      <c r="A78" s="228">
        <v>8</v>
      </c>
      <c r="B78" s="294" t="s">
        <v>219</v>
      </c>
      <c r="C78" s="129" t="s">
        <v>15</v>
      </c>
      <c r="D78" s="94" t="s">
        <v>63</v>
      </c>
      <c r="E78" s="129" t="s">
        <v>64</v>
      </c>
      <c r="F78" s="130">
        <v>45491</v>
      </c>
      <c r="G78" s="11" t="s">
        <v>48</v>
      </c>
      <c r="H78" s="430">
        <v>38.76</v>
      </c>
      <c r="I78" s="307">
        <v>8.69</v>
      </c>
      <c r="J78" s="255">
        <v>35.392</v>
      </c>
      <c r="K78" s="260"/>
    </row>
    <row r="79" ht="17.6" spans="1:11">
      <c r="A79" s="228">
        <v>9</v>
      </c>
      <c r="B79" s="294"/>
      <c r="C79" s="129" t="s">
        <v>15</v>
      </c>
      <c r="D79" s="94" t="s">
        <v>63</v>
      </c>
      <c r="E79" s="129" t="s">
        <v>64</v>
      </c>
      <c r="F79" s="130">
        <v>45491</v>
      </c>
      <c r="G79" s="11" t="s">
        <v>34</v>
      </c>
      <c r="H79" s="430">
        <v>38.72</v>
      </c>
      <c r="I79" s="307">
        <v>8.69</v>
      </c>
      <c r="J79" s="255">
        <v>35.355</v>
      </c>
      <c r="K79" s="260"/>
    </row>
    <row r="80" ht="17.6" spans="1:11">
      <c r="A80" s="228">
        <v>10</v>
      </c>
      <c r="B80" s="294"/>
      <c r="C80" s="129" t="s">
        <v>15</v>
      </c>
      <c r="D80" s="94" t="s">
        <v>63</v>
      </c>
      <c r="E80" s="129" t="s">
        <v>64</v>
      </c>
      <c r="F80" s="130">
        <v>45491</v>
      </c>
      <c r="G80" s="11" t="s">
        <v>53</v>
      </c>
      <c r="H80" s="430">
        <v>38.78</v>
      </c>
      <c r="I80" s="307">
        <v>8.69</v>
      </c>
      <c r="J80" s="255">
        <v>35.41</v>
      </c>
      <c r="K80" s="260"/>
    </row>
    <row r="81" ht="17.6" spans="1:11">
      <c r="A81" s="228">
        <v>11</v>
      </c>
      <c r="B81" s="294"/>
      <c r="C81" s="129" t="s">
        <v>15</v>
      </c>
      <c r="D81" s="94" t="s">
        <v>63</v>
      </c>
      <c r="E81" s="129" t="s">
        <v>64</v>
      </c>
      <c r="F81" s="130">
        <v>45491</v>
      </c>
      <c r="G81" s="11" t="s">
        <v>59</v>
      </c>
      <c r="H81" s="430">
        <v>38.4</v>
      </c>
      <c r="I81" s="307">
        <v>8.69</v>
      </c>
      <c r="J81" s="255">
        <v>35.063</v>
      </c>
      <c r="K81" s="260"/>
    </row>
    <row r="82" ht="17.6" spans="1:11">
      <c r="A82" s="228">
        <v>12</v>
      </c>
      <c r="B82" s="294"/>
      <c r="C82" s="129" t="s">
        <v>15</v>
      </c>
      <c r="D82" s="94" t="s">
        <v>63</v>
      </c>
      <c r="E82" s="129" t="s">
        <v>64</v>
      </c>
      <c r="F82" s="130">
        <v>45491</v>
      </c>
      <c r="G82" s="11" t="s">
        <v>77</v>
      </c>
      <c r="H82" s="430">
        <v>11.72</v>
      </c>
      <c r="I82" s="307">
        <v>8.69</v>
      </c>
      <c r="J82" s="255">
        <v>10.702</v>
      </c>
      <c r="K82" s="260"/>
    </row>
    <row r="83" ht="17.6" spans="1:11">
      <c r="A83" s="228">
        <v>13</v>
      </c>
      <c r="B83" s="11" t="s">
        <v>216</v>
      </c>
      <c r="C83" s="129" t="s">
        <v>15</v>
      </c>
      <c r="D83" s="94" t="s">
        <v>63</v>
      </c>
      <c r="E83" s="129" t="s">
        <v>64</v>
      </c>
      <c r="F83" s="130">
        <v>45491</v>
      </c>
      <c r="G83" s="11" t="s">
        <v>220</v>
      </c>
      <c r="H83" s="430">
        <v>26.64</v>
      </c>
      <c r="I83" s="307">
        <v>8.86</v>
      </c>
      <c r="J83" s="255">
        <v>24.28</v>
      </c>
      <c r="K83" s="260"/>
    </row>
    <row r="84" ht="17.6" spans="1:11">
      <c r="A84" s="228">
        <v>14</v>
      </c>
      <c r="B84" s="11"/>
      <c r="C84" s="129" t="s">
        <v>15</v>
      </c>
      <c r="D84" s="94" t="s">
        <v>63</v>
      </c>
      <c r="E84" s="129" t="s">
        <v>64</v>
      </c>
      <c r="F84" s="130">
        <v>45491</v>
      </c>
      <c r="G84" s="11" t="s">
        <v>30</v>
      </c>
      <c r="H84" s="430">
        <v>38.5</v>
      </c>
      <c r="I84" s="307">
        <v>8.86</v>
      </c>
      <c r="J84" s="255">
        <v>35.089</v>
      </c>
      <c r="K84" s="260"/>
    </row>
    <row r="85" ht="17.6" spans="1:11">
      <c r="A85" s="228">
        <v>15</v>
      </c>
      <c r="B85" s="11"/>
      <c r="C85" s="129" t="s">
        <v>15</v>
      </c>
      <c r="D85" s="94" t="s">
        <v>63</v>
      </c>
      <c r="E85" s="129" t="s">
        <v>64</v>
      </c>
      <c r="F85" s="130">
        <v>45491</v>
      </c>
      <c r="G85" s="11" t="s">
        <v>36</v>
      </c>
      <c r="H85" s="430">
        <v>38.94</v>
      </c>
      <c r="I85" s="307">
        <v>8.86</v>
      </c>
      <c r="J85" s="255">
        <v>35.49</v>
      </c>
      <c r="K85" s="260"/>
    </row>
    <row r="86" ht="17.6" spans="1:11">
      <c r="A86" s="228">
        <v>16</v>
      </c>
      <c r="B86" s="11"/>
      <c r="C86" s="129" t="s">
        <v>15</v>
      </c>
      <c r="D86" s="94" t="s">
        <v>63</v>
      </c>
      <c r="E86" s="129" t="s">
        <v>64</v>
      </c>
      <c r="F86" s="130">
        <v>45491</v>
      </c>
      <c r="G86" s="11" t="s">
        <v>37</v>
      </c>
      <c r="H86" s="430">
        <v>52.5</v>
      </c>
      <c r="I86" s="307">
        <v>8.86</v>
      </c>
      <c r="J86" s="255">
        <v>47.849</v>
      </c>
      <c r="K86" s="260"/>
    </row>
    <row r="87" ht="17.6" spans="1:11">
      <c r="A87" s="228">
        <v>17</v>
      </c>
      <c r="B87" s="11" t="s">
        <v>217</v>
      </c>
      <c r="C87" s="129" t="s">
        <v>15</v>
      </c>
      <c r="D87" s="94" t="s">
        <v>63</v>
      </c>
      <c r="E87" s="129" t="s">
        <v>64</v>
      </c>
      <c r="F87" s="130">
        <v>45491</v>
      </c>
      <c r="G87" s="11" t="s">
        <v>38</v>
      </c>
      <c r="H87" s="430">
        <v>52.14</v>
      </c>
      <c r="I87" s="307">
        <v>8.83</v>
      </c>
      <c r="J87" s="255">
        <v>47.536</v>
      </c>
      <c r="K87" s="260"/>
    </row>
    <row r="88" ht="17.6" spans="1:11">
      <c r="A88" s="228">
        <v>18</v>
      </c>
      <c r="B88" s="11"/>
      <c r="C88" s="129" t="s">
        <v>15</v>
      </c>
      <c r="D88" s="94" t="s">
        <v>63</v>
      </c>
      <c r="E88" s="129" t="s">
        <v>64</v>
      </c>
      <c r="F88" s="130">
        <v>45491</v>
      </c>
      <c r="G88" s="11" t="s">
        <v>123</v>
      </c>
      <c r="H88" s="430">
        <v>52.12</v>
      </c>
      <c r="I88" s="307">
        <v>8.83</v>
      </c>
      <c r="J88" s="255">
        <v>47.518</v>
      </c>
      <c r="K88" s="260"/>
    </row>
    <row r="89" ht="17.6" spans="1:11">
      <c r="A89" s="228">
        <v>19</v>
      </c>
      <c r="B89" s="11"/>
      <c r="C89" s="129" t="s">
        <v>15</v>
      </c>
      <c r="D89" s="94" t="s">
        <v>63</v>
      </c>
      <c r="E89" s="129" t="s">
        <v>64</v>
      </c>
      <c r="F89" s="130">
        <v>45491</v>
      </c>
      <c r="G89" s="11" t="s">
        <v>39</v>
      </c>
      <c r="H89" s="430">
        <v>52.12</v>
      </c>
      <c r="I89" s="307">
        <v>8.83</v>
      </c>
      <c r="J89" s="255">
        <v>47.518</v>
      </c>
      <c r="K89" s="260"/>
    </row>
    <row r="90" ht="17.6" spans="1:11">
      <c r="A90" s="228">
        <v>20</v>
      </c>
      <c r="B90" s="11"/>
      <c r="C90" s="129" t="s">
        <v>15</v>
      </c>
      <c r="D90" s="94" t="s">
        <v>63</v>
      </c>
      <c r="E90" s="129" t="s">
        <v>64</v>
      </c>
      <c r="F90" s="130">
        <v>45491</v>
      </c>
      <c r="G90" s="11" t="s">
        <v>45</v>
      </c>
      <c r="H90" s="430">
        <v>39.32</v>
      </c>
      <c r="I90" s="307">
        <v>8.83</v>
      </c>
      <c r="J90" s="255">
        <v>35.848</v>
      </c>
      <c r="K90" s="260"/>
    </row>
    <row r="91" ht="17.55" spans="1:11">
      <c r="A91" s="315" t="s">
        <v>101</v>
      </c>
      <c r="B91" s="316"/>
      <c r="C91" s="317"/>
      <c r="D91" s="172"/>
      <c r="E91" s="317"/>
      <c r="F91" s="318"/>
      <c r="G91" s="317"/>
      <c r="H91" s="319">
        <v>806.34</v>
      </c>
      <c r="I91" s="320">
        <f>AVERAGE(I71:I90)</f>
        <v>9.1545</v>
      </c>
      <c r="J91" s="320">
        <v>732.464</v>
      </c>
      <c r="K91" s="321"/>
    </row>
    <row r="93" s="452" customFormat="1" ht="23.95" spans="1:11">
      <c r="A93" s="457" t="s">
        <v>170</v>
      </c>
      <c r="B93" s="458"/>
      <c r="C93" s="459"/>
      <c r="D93" s="460"/>
      <c r="E93" s="459"/>
      <c r="F93" s="461"/>
      <c r="G93" s="459"/>
      <c r="H93" s="462">
        <f>H26+H63+H91</f>
        <v>2814.36</v>
      </c>
      <c r="I93" s="463"/>
      <c r="J93" s="463">
        <f>J26+J63+J91</f>
        <v>2562.559658</v>
      </c>
      <c r="K93" s="464"/>
    </row>
    <row r="98" spans="4:11">
      <c r="D98" s="4" t="s">
        <v>221</v>
      </c>
      <c r="E98" s="4"/>
      <c r="F98" s="4"/>
      <c r="G98" s="4"/>
      <c r="H98" s="4"/>
      <c r="I98" s="4"/>
      <c r="J98" s="4"/>
      <c r="K98" s="4"/>
    </row>
    <row r="99" spans="4:11">
      <c r="D99" s="4"/>
      <c r="E99" s="4"/>
      <c r="F99" s="4"/>
      <c r="G99" s="4"/>
      <c r="H99" s="4"/>
      <c r="I99" s="4"/>
      <c r="J99" s="4"/>
      <c r="K99" s="4"/>
    </row>
    <row r="100" ht="17.55" spans="4:11">
      <c r="D100" s="4"/>
      <c r="E100" s="4"/>
      <c r="F100" s="4"/>
      <c r="G100" s="4"/>
      <c r="H100" s="4"/>
      <c r="I100" s="4"/>
      <c r="J100" s="4"/>
      <c r="K100" s="4"/>
    </row>
    <row r="101" spans="1:11">
      <c r="A101" s="226" t="s">
        <v>1</v>
      </c>
      <c r="B101" s="227" t="s">
        <v>2</v>
      </c>
      <c r="C101" s="201" t="s">
        <v>3</v>
      </c>
      <c r="D101" s="201" t="s">
        <v>3</v>
      </c>
      <c r="E101" s="227" t="s">
        <v>4</v>
      </c>
      <c r="F101" s="227" t="s">
        <v>5</v>
      </c>
      <c r="G101" s="227" t="s">
        <v>6</v>
      </c>
      <c r="H101" s="201" t="s">
        <v>7</v>
      </c>
      <c r="I101" s="227" t="s">
        <v>8</v>
      </c>
      <c r="J101" s="227" t="s">
        <v>9</v>
      </c>
      <c r="K101" s="431" t="s">
        <v>10</v>
      </c>
    </row>
    <row r="102" spans="1:11">
      <c r="A102" s="91"/>
      <c r="B102" s="92"/>
      <c r="C102" s="7" t="s">
        <v>11</v>
      </c>
      <c r="D102" s="7" t="s">
        <v>63</v>
      </c>
      <c r="E102" s="92"/>
      <c r="F102" s="92"/>
      <c r="G102" s="92"/>
      <c r="H102" s="7" t="s">
        <v>13</v>
      </c>
      <c r="I102" s="92"/>
      <c r="J102" s="92"/>
      <c r="K102" s="432"/>
    </row>
    <row r="103" spans="1:11">
      <c r="A103" s="228">
        <v>1</v>
      </c>
      <c r="B103" s="294" t="s">
        <v>222</v>
      </c>
      <c r="C103" s="11" t="s">
        <v>15</v>
      </c>
      <c r="D103" s="94" t="s">
        <v>63</v>
      </c>
      <c r="E103" s="11" t="s">
        <v>64</v>
      </c>
      <c r="F103" s="331">
        <v>45496</v>
      </c>
      <c r="G103" s="11" t="s">
        <v>17</v>
      </c>
      <c r="H103" s="195">
        <v>38.24</v>
      </c>
      <c r="I103" s="455">
        <v>9.05</v>
      </c>
      <c r="J103" s="255">
        <f t="shared" ref="J103:J120" si="2">H103-H103*I103%</f>
        <v>34.77928</v>
      </c>
      <c r="K103" s="260" t="s">
        <v>18</v>
      </c>
    </row>
    <row r="104" spans="1:11">
      <c r="A104" s="228">
        <v>2</v>
      </c>
      <c r="B104" s="294"/>
      <c r="C104" s="11" t="s">
        <v>15</v>
      </c>
      <c r="D104" s="94" t="s">
        <v>63</v>
      </c>
      <c r="E104" s="11" t="s">
        <v>64</v>
      </c>
      <c r="F104" s="331">
        <v>45496</v>
      </c>
      <c r="G104" s="11" t="s">
        <v>47</v>
      </c>
      <c r="H104" s="195">
        <v>38.38</v>
      </c>
      <c r="I104" s="455">
        <v>9.05</v>
      </c>
      <c r="J104" s="255">
        <f t="shared" si="2"/>
        <v>34.90661</v>
      </c>
      <c r="K104" s="260"/>
    </row>
    <row r="105" spans="1:11">
      <c r="A105" s="228">
        <v>3</v>
      </c>
      <c r="B105" s="294"/>
      <c r="C105" s="11" t="s">
        <v>15</v>
      </c>
      <c r="D105" s="94" t="s">
        <v>63</v>
      </c>
      <c r="E105" s="11" t="s">
        <v>64</v>
      </c>
      <c r="F105" s="331">
        <v>45496</v>
      </c>
      <c r="G105" s="11" t="s">
        <v>36</v>
      </c>
      <c r="H105" s="195">
        <v>38.54</v>
      </c>
      <c r="I105" s="455">
        <v>9.05</v>
      </c>
      <c r="J105" s="255">
        <f t="shared" si="2"/>
        <v>35.05213</v>
      </c>
      <c r="K105" s="260"/>
    </row>
    <row r="106" spans="1:11">
      <c r="A106" s="228">
        <v>4</v>
      </c>
      <c r="B106" s="294"/>
      <c r="C106" s="11" t="s">
        <v>15</v>
      </c>
      <c r="D106" s="94" t="s">
        <v>63</v>
      </c>
      <c r="E106" s="11" t="s">
        <v>64</v>
      </c>
      <c r="F106" s="331">
        <v>45496</v>
      </c>
      <c r="G106" s="11" t="s">
        <v>24</v>
      </c>
      <c r="H106" s="195">
        <v>38.72</v>
      </c>
      <c r="I106" s="455">
        <v>9.05</v>
      </c>
      <c r="J106" s="255">
        <f t="shared" si="2"/>
        <v>35.21584</v>
      </c>
      <c r="K106" s="260"/>
    </row>
    <row r="107" spans="1:11">
      <c r="A107" s="228">
        <v>5</v>
      </c>
      <c r="B107" s="294"/>
      <c r="C107" s="11" t="s">
        <v>15</v>
      </c>
      <c r="D107" s="94" t="s">
        <v>63</v>
      </c>
      <c r="E107" s="11" t="s">
        <v>64</v>
      </c>
      <c r="F107" s="331">
        <v>45496</v>
      </c>
      <c r="G107" s="11" t="s">
        <v>45</v>
      </c>
      <c r="H107" s="195">
        <v>38.82</v>
      </c>
      <c r="I107" s="455">
        <v>9.05</v>
      </c>
      <c r="J107" s="255">
        <f t="shared" si="2"/>
        <v>35.30679</v>
      </c>
      <c r="K107" s="260"/>
    </row>
    <row r="108" spans="1:11">
      <c r="A108" s="228">
        <v>6</v>
      </c>
      <c r="B108" s="294"/>
      <c r="C108" s="11" t="s">
        <v>15</v>
      </c>
      <c r="D108" s="94" t="s">
        <v>63</v>
      </c>
      <c r="E108" s="11" t="s">
        <v>64</v>
      </c>
      <c r="F108" s="331">
        <v>45496</v>
      </c>
      <c r="G108" s="11" t="s">
        <v>58</v>
      </c>
      <c r="H108" s="195">
        <v>38.78</v>
      </c>
      <c r="I108" s="455">
        <v>9.05</v>
      </c>
      <c r="J108" s="255">
        <f t="shared" si="2"/>
        <v>35.27041</v>
      </c>
      <c r="K108" s="260"/>
    </row>
    <row r="109" spans="1:11">
      <c r="A109" s="228">
        <v>7</v>
      </c>
      <c r="B109" s="294" t="s">
        <v>223</v>
      </c>
      <c r="C109" s="11" t="s">
        <v>15</v>
      </c>
      <c r="D109" s="94" t="s">
        <v>63</v>
      </c>
      <c r="E109" s="11" t="s">
        <v>64</v>
      </c>
      <c r="F109" s="331">
        <v>45496</v>
      </c>
      <c r="G109" s="11" t="s">
        <v>53</v>
      </c>
      <c r="H109" s="195">
        <v>38.58</v>
      </c>
      <c r="I109" s="455">
        <v>8.95</v>
      </c>
      <c r="J109" s="255">
        <f t="shared" si="2"/>
        <v>35.12709</v>
      </c>
      <c r="K109" s="260"/>
    </row>
    <row r="110" spans="1:11">
      <c r="A110" s="228">
        <v>8</v>
      </c>
      <c r="B110" s="294"/>
      <c r="C110" s="11" t="s">
        <v>15</v>
      </c>
      <c r="D110" s="94" t="s">
        <v>63</v>
      </c>
      <c r="E110" s="11" t="s">
        <v>64</v>
      </c>
      <c r="F110" s="331">
        <v>45496</v>
      </c>
      <c r="G110" s="11" t="s">
        <v>48</v>
      </c>
      <c r="H110" s="195">
        <v>38.64</v>
      </c>
      <c r="I110" s="455">
        <v>8.95</v>
      </c>
      <c r="J110" s="255">
        <f t="shared" si="2"/>
        <v>35.18172</v>
      </c>
      <c r="K110" s="260"/>
    </row>
    <row r="111" spans="1:11">
      <c r="A111" s="228">
        <v>9</v>
      </c>
      <c r="B111" s="294"/>
      <c r="C111" s="11" t="s">
        <v>15</v>
      </c>
      <c r="D111" s="94" t="s">
        <v>63</v>
      </c>
      <c r="E111" s="11" t="s">
        <v>64</v>
      </c>
      <c r="F111" s="331">
        <v>45496</v>
      </c>
      <c r="G111" s="11" t="s">
        <v>77</v>
      </c>
      <c r="H111" s="195">
        <v>38.16</v>
      </c>
      <c r="I111" s="455">
        <v>8.95</v>
      </c>
      <c r="J111" s="255">
        <f t="shared" si="2"/>
        <v>34.74468</v>
      </c>
      <c r="K111" s="260"/>
    </row>
    <row r="112" spans="1:11">
      <c r="A112" s="228">
        <v>10</v>
      </c>
      <c r="B112" s="294"/>
      <c r="C112" s="11" t="s">
        <v>15</v>
      </c>
      <c r="D112" s="94" t="s">
        <v>63</v>
      </c>
      <c r="E112" s="11" t="s">
        <v>64</v>
      </c>
      <c r="F112" s="331">
        <v>45496</v>
      </c>
      <c r="G112" s="11" t="s">
        <v>59</v>
      </c>
      <c r="H112" s="195">
        <v>38.6</v>
      </c>
      <c r="I112" s="455">
        <v>8.95</v>
      </c>
      <c r="J112" s="255">
        <f t="shared" si="2"/>
        <v>35.1453</v>
      </c>
      <c r="K112" s="260"/>
    </row>
    <row r="113" spans="1:11">
      <c r="A113" s="228">
        <v>11</v>
      </c>
      <c r="B113" s="294"/>
      <c r="C113" s="11" t="s">
        <v>15</v>
      </c>
      <c r="D113" s="94" t="s">
        <v>63</v>
      </c>
      <c r="E113" s="11" t="s">
        <v>64</v>
      </c>
      <c r="F113" s="331">
        <v>45496</v>
      </c>
      <c r="G113" s="11" t="s">
        <v>224</v>
      </c>
      <c r="H113" s="195">
        <v>38.26</v>
      </c>
      <c r="I113" s="455">
        <v>8.95</v>
      </c>
      <c r="J113" s="255">
        <f t="shared" si="2"/>
        <v>34.83573</v>
      </c>
      <c r="K113" s="260"/>
    </row>
    <row r="114" spans="1:11">
      <c r="A114" s="228">
        <v>12</v>
      </c>
      <c r="B114" s="294"/>
      <c r="C114" s="11" t="s">
        <v>15</v>
      </c>
      <c r="D114" s="94" t="s">
        <v>63</v>
      </c>
      <c r="E114" s="11" t="s">
        <v>64</v>
      </c>
      <c r="F114" s="331">
        <v>45496</v>
      </c>
      <c r="G114" s="11" t="s">
        <v>30</v>
      </c>
      <c r="H114" s="195">
        <v>38.56</v>
      </c>
      <c r="I114" s="455">
        <v>8.95</v>
      </c>
      <c r="J114" s="255">
        <f t="shared" si="2"/>
        <v>35.10888</v>
      </c>
      <c r="K114" s="260"/>
    </row>
    <row r="115" spans="1:11">
      <c r="A115" s="228">
        <v>13</v>
      </c>
      <c r="B115" s="294"/>
      <c r="C115" s="11" t="s">
        <v>15</v>
      </c>
      <c r="D115" s="94" t="s">
        <v>63</v>
      </c>
      <c r="E115" s="11" t="s">
        <v>64</v>
      </c>
      <c r="F115" s="331">
        <v>45496</v>
      </c>
      <c r="G115" s="11" t="s">
        <v>93</v>
      </c>
      <c r="H115" s="195">
        <v>32.5</v>
      </c>
      <c r="I115" s="455">
        <v>8.95</v>
      </c>
      <c r="J115" s="255">
        <f t="shared" si="2"/>
        <v>29.59125</v>
      </c>
      <c r="K115" s="260"/>
    </row>
    <row r="116" spans="1:11">
      <c r="A116" s="228">
        <v>14</v>
      </c>
      <c r="B116" s="11" t="s">
        <v>225</v>
      </c>
      <c r="C116" s="11" t="s">
        <v>15</v>
      </c>
      <c r="D116" s="94" t="s">
        <v>63</v>
      </c>
      <c r="E116" s="11" t="s">
        <v>64</v>
      </c>
      <c r="F116" s="331">
        <v>45496</v>
      </c>
      <c r="G116" s="11" t="s">
        <v>32</v>
      </c>
      <c r="H116" s="195">
        <v>42</v>
      </c>
      <c r="I116" s="455">
        <v>8.4</v>
      </c>
      <c r="J116" s="255">
        <f t="shared" si="2"/>
        <v>38.472</v>
      </c>
      <c r="K116" s="260"/>
    </row>
    <row r="117" spans="1:11">
      <c r="A117" s="228">
        <v>15</v>
      </c>
      <c r="B117" s="11"/>
      <c r="C117" s="11" t="s">
        <v>15</v>
      </c>
      <c r="D117" s="94" t="s">
        <v>63</v>
      </c>
      <c r="E117" s="11" t="s">
        <v>64</v>
      </c>
      <c r="F117" s="331">
        <v>45496</v>
      </c>
      <c r="G117" s="11" t="s">
        <v>34</v>
      </c>
      <c r="H117" s="195">
        <v>38.22</v>
      </c>
      <c r="I117" s="455">
        <v>8.4</v>
      </c>
      <c r="J117" s="255">
        <f t="shared" si="2"/>
        <v>35.00952</v>
      </c>
      <c r="K117" s="260"/>
    </row>
    <row r="118" spans="1:11">
      <c r="A118" s="228">
        <v>16</v>
      </c>
      <c r="B118" s="11"/>
      <c r="C118" s="11" t="s">
        <v>15</v>
      </c>
      <c r="D118" s="94" t="s">
        <v>63</v>
      </c>
      <c r="E118" s="11" t="s">
        <v>64</v>
      </c>
      <c r="F118" s="331">
        <v>45496</v>
      </c>
      <c r="G118" s="11" t="s">
        <v>38</v>
      </c>
      <c r="H118" s="195">
        <v>47.06</v>
      </c>
      <c r="I118" s="455">
        <v>8.4</v>
      </c>
      <c r="J118" s="255">
        <f t="shared" si="2"/>
        <v>43.10696</v>
      </c>
      <c r="K118" s="260"/>
    </row>
    <row r="119" spans="1:11">
      <c r="A119" s="228">
        <v>17</v>
      </c>
      <c r="B119" s="11"/>
      <c r="C119" s="11" t="s">
        <v>15</v>
      </c>
      <c r="D119" s="94" t="s">
        <v>63</v>
      </c>
      <c r="E119" s="11" t="s">
        <v>64</v>
      </c>
      <c r="F119" s="331">
        <v>45496</v>
      </c>
      <c r="G119" s="11" t="s">
        <v>123</v>
      </c>
      <c r="H119" s="195">
        <v>47.02</v>
      </c>
      <c r="I119" s="455">
        <v>8.4</v>
      </c>
      <c r="J119" s="255">
        <f t="shared" si="2"/>
        <v>43.07032</v>
      </c>
      <c r="K119" s="260"/>
    </row>
    <row r="120" spans="1:11">
      <c r="A120" s="228">
        <v>18</v>
      </c>
      <c r="B120" s="11"/>
      <c r="C120" s="11" t="s">
        <v>15</v>
      </c>
      <c r="D120" s="94" t="s">
        <v>63</v>
      </c>
      <c r="E120" s="11" t="s">
        <v>64</v>
      </c>
      <c r="F120" s="331">
        <v>45496</v>
      </c>
      <c r="G120" s="11" t="s">
        <v>37</v>
      </c>
      <c r="H120" s="195">
        <v>47.3</v>
      </c>
      <c r="I120" s="455">
        <v>8.4</v>
      </c>
      <c r="J120" s="255">
        <f t="shared" si="2"/>
        <v>43.3268</v>
      </c>
      <c r="K120" s="260"/>
    </row>
    <row r="121" spans="1:11">
      <c r="A121" s="228">
        <v>19</v>
      </c>
      <c r="B121" s="11" t="s">
        <v>226</v>
      </c>
      <c r="C121" s="11" t="s">
        <v>15</v>
      </c>
      <c r="D121" s="94" t="s">
        <v>63</v>
      </c>
      <c r="E121" s="11" t="s">
        <v>64</v>
      </c>
      <c r="F121" s="331">
        <v>45496</v>
      </c>
      <c r="G121" s="11" t="s">
        <v>39</v>
      </c>
      <c r="H121" s="195">
        <v>47.38</v>
      </c>
      <c r="I121" s="455">
        <v>7.96</v>
      </c>
      <c r="J121" s="255">
        <v>43.609</v>
      </c>
      <c r="K121" s="260"/>
    </row>
    <row r="122" spans="1:11">
      <c r="A122" s="228">
        <v>20</v>
      </c>
      <c r="B122" s="11"/>
      <c r="C122" s="11" t="s">
        <v>15</v>
      </c>
      <c r="D122" s="94" t="s">
        <v>63</v>
      </c>
      <c r="E122" s="11" t="s">
        <v>64</v>
      </c>
      <c r="F122" s="331">
        <v>45496</v>
      </c>
      <c r="G122" s="11" t="s">
        <v>120</v>
      </c>
      <c r="H122" s="195">
        <v>47.14</v>
      </c>
      <c r="I122" s="455">
        <v>7.96</v>
      </c>
      <c r="J122" s="255">
        <v>43.388</v>
      </c>
      <c r="K122" s="260"/>
    </row>
    <row r="123" spans="1:11">
      <c r="A123" s="228">
        <v>21</v>
      </c>
      <c r="B123" s="11"/>
      <c r="C123" s="11" t="s">
        <v>15</v>
      </c>
      <c r="D123" s="94" t="s">
        <v>63</v>
      </c>
      <c r="E123" s="11" t="s">
        <v>64</v>
      </c>
      <c r="F123" s="331">
        <v>45496</v>
      </c>
      <c r="G123" s="11" t="s">
        <v>44</v>
      </c>
      <c r="H123" s="195">
        <v>38.58</v>
      </c>
      <c r="I123" s="455">
        <v>7.96</v>
      </c>
      <c r="J123" s="255">
        <v>35.509</v>
      </c>
      <c r="K123" s="260"/>
    </row>
    <row r="124" spans="1:11">
      <c r="A124" s="228">
        <v>22</v>
      </c>
      <c r="B124" s="11"/>
      <c r="C124" s="11" t="s">
        <v>15</v>
      </c>
      <c r="D124" s="94" t="s">
        <v>63</v>
      </c>
      <c r="E124" s="11" t="s">
        <v>64</v>
      </c>
      <c r="F124" s="331">
        <v>45496</v>
      </c>
      <c r="G124" s="11" t="s">
        <v>78</v>
      </c>
      <c r="H124" s="195">
        <v>28.66</v>
      </c>
      <c r="I124" s="455">
        <v>7.96</v>
      </c>
      <c r="J124" s="255">
        <v>26.379</v>
      </c>
      <c r="K124" s="260"/>
    </row>
    <row r="125" spans="1:11">
      <c r="A125" s="228">
        <v>23</v>
      </c>
      <c r="B125" s="11"/>
      <c r="C125" s="11" t="s">
        <v>15</v>
      </c>
      <c r="D125" s="94" t="s">
        <v>63</v>
      </c>
      <c r="E125" s="11" t="s">
        <v>64</v>
      </c>
      <c r="F125" s="331">
        <v>45496</v>
      </c>
      <c r="G125" s="11" t="s">
        <v>115</v>
      </c>
      <c r="H125" s="195">
        <v>39</v>
      </c>
      <c r="I125" s="455">
        <v>7.96</v>
      </c>
      <c r="J125" s="255">
        <v>35.896</v>
      </c>
      <c r="K125" s="260"/>
    </row>
    <row r="126" ht="17.55" spans="1:11">
      <c r="A126" s="315" t="s">
        <v>101</v>
      </c>
      <c r="B126" s="316"/>
      <c r="C126" s="317"/>
      <c r="D126" s="172"/>
      <c r="E126" s="317"/>
      <c r="F126" s="318"/>
      <c r="G126" s="317"/>
      <c r="H126" s="319">
        <v>917.14</v>
      </c>
      <c r="I126" s="320">
        <f>AVERAGE(I103:I122)</f>
        <v>8.7435</v>
      </c>
      <c r="J126" s="320">
        <v>838.033</v>
      </c>
      <c r="K126" s="321"/>
    </row>
    <row r="130" spans="1:11">
      <c r="A130" s="4" t="s">
        <v>227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ht="17.55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226" t="s">
        <v>1</v>
      </c>
      <c r="B133" s="227" t="s">
        <v>2</v>
      </c>
      <c r="C133" s="201" t="s">
        <v>3</v>
      </c>
      <c r="D133" s="201" t="s">
        <v>3</v>
      </c>
      <c r="E133" s="227" t="s">
        <v>4</v>
      </c>
      <c r="F133" s="227" t="s">
        <v>5</v>
      </c>
      <c r="G133" s="227" t="s">
        <v>6</v>
      </c>
      <c r="H133" s="201" t="s">
        <v>7</v>
      </c>
      <c r="I133" s="227" t="s">
        <v>8</v>
      </c>
      <c r="J133" s="227" t="s">
        <v>9</v>
      </c>
      <c r="K133" s="431"/>
    </row>
    <row r="134" spans="1:11">
      <c r="A134" s="91"/>
      <c r="B134" s="92"/>
      <c r="C134" s="7" t="s">
        <v>11</v>
      </c>
      <c r="D134" s="7" t="s">
        <v>63</v>
      </c>
      <c r="E134" s="92"/>
      <c r="F134" s="92"/>
      <c r="G134" s="92"/>
      <c r="H134" s="7" t="s">
        <v>13</v>
      </c>
      <c r="I134" s="92"/>
      <c r="J134" s="92"/>
      <c r="K134" s="432"/>
    </row>
    <row r="135" ht="17.6" spans="1:11">
      <c r="A135" s="228">
        <v>1</v>
      </c>
      <c r="B135" s="294" t="s">
        <v>228</v>
      </c>
      <c r="C135" s="129" t="s">
        <v>15</v>
      </c>
      <c r="D135" s="94" t="s">
        <v>63</v>
      </c>
      <c r="E135" s="129" t="s">
        <v>64</v>
      </c>
      <c r="F135" s="130">
        <v>45503</v>
      </c>
      <c r="G135" s="11" t="s">
        <v>17</v>
      </c>
      <c r="H135" s="430">
        <v>39.48</v>
      </c>
      <c r="I135" s="307">
        <v>7.42</v>
      </c>
      <c r="J135" s="255">
        <v>36.551</v>
      </c>
      <c r="K135" s="260" t="s">
        <v>215</v>
      </c>
    </row>
    <row r="136" ht="17.6" spans="1:11">
      <c r="A136" s="228">
        <v>2</v>
      </c>
      <c r="B136" s="294"/>
      <c r="C136" s="129" t="s">
        <v>15</v>
      </c>
      <c r="D136" s="94" t="s">
        <v>63</v>
      </c>
      <c r="E136" s="129" t="s">
        <v>64</v>
      </c>
      <c r="F136" s="130">
        <v>45503</v>
      </c>
      <c r="G136" s="11" t="s">
        <v>47</v>
      </c>
      <c r="H136" s="430">
        <v>39.76</v>
      </c>
      <c r="I136" s="307">
        <v>7.42</v>
      </c>
      <c r="J136" s="255">
        <v>36.81</v>
      </c>
      <c r="K136" s="260"/>
    </row>
    <row r="137" ht="17.6" spans="1:11">
      <c r="A137" s="228">
        <v>3</v>
      </c>
      <c r="B137" s="294"/>
      <c r="C137" s="129" t="s">
        <v>15</v>
      </c>
      <c r="D137" s="94" t="s">
        <v>63</v>
      </c>
      <c r="E137" s="129" t="s">
        <v>64</v>
      </c>
      <c r="F137" s="130">
        <v>45503</v>
      </c>
      <c r="G137" s="11" t="s">
        <v>59</v>
      </c>
      <c r="H137" s="430">
        <v>39.76</v>
      </c>
      <c r="I137" s="307">
        <v>7.42</v>
      </c>
      <c r="J137" s="255">
        <v>36.81</v>
      </c>
      <c r="K137" s="260"/>
    </row>
    <row r="138" ht="17.6" spans="1:11">
      <c r="A138" s="228">
        <v>4</v>
      </c>
      <c r="B138" s="294"/>
      <c r="C138" s="129" t="s">
        <v>15</v>
      </c>
      <c r="D138" s="94" t="s">
        <v>63</v>
      </c>
      <c r="E138" s="129" t="s">
        <v>64</v>
      </c>
      <c r="F138" s="130">
        <v>45503</v>
      </c>
      <c r="G138" s="11" t="s">
        <v>58</v>
      </c>
      <c r="H138" s="430">
        <v>39.98</v>
      </c>
      <c r="I138" s="307">
        <v>7.42</v>
      </c>
      <c r="J138" s="255">
        <v>37.013</v>
      </c>
      <c r="K138" s="260"/>
    </row>
    <row r="139" ht="17.6" spans="1:11">
      <c r="A139" s="228">
        <v>5</v>
      </c>
      <c r="B139" s="294"/>
      <c r="C139" s="129" t="s">
        <v>15</v>
      </c>
      <c r="D139" s="94" t="s">
        <v>63</v>
      </c>
      <c r="E139" s="129" t="s">
        <v>64</v>
      </c>
      <c r="F139" s="130">
        <v>45503</v>
      </c>
      <c r="G139" s="11" t="s">
        <v>48</v>
      </c>
      <c r="H139" s="430">
        <v>39.62</v>
      </c>
      <c r="I139" s="307">
        <v>7.42</v>
      </c>
      <c r="J139" s="255">
        <v>36.681</v>
      </c>
      <c r="K139" s="260"/>
    </row>
    <row r="140" ht="17.6" spans="1:11">
      <c r="A140" s="228">
        <v>6</v>
      </c>
      <c r="B140" s="294"/>
      <c r="C140" s="129" t="s">
        <v>15</v>
      </c>
      <c r="D140" s="94" t="s">
        <v>63</v>
      </c>
      <c r="E140" s="129" t="s">
        <v>64</v>
      </c>
      <c r="F140" s="130">
        <v>45503</v>
      </c>
      <c r="G140" s="11" t="s">
        <v>30</v>
      </c>
      <c r="H140" s="430">
        <v>39.22</v>
      </c>
      <c r="I140" s="307">
        <v>7.42</v>
      </c>
      <c r="J140" s="255">
        <v>36.31</v>
      </c>
      <c r="K140" s="260"/>
    </row>
    <row r="141" ht="17.6" spans="1:11">
      <c r="A141" s="228">
        <v>7</v>
      </c>
      <c r="B141" s="294"/>
      <c r="C141" s="129" t="s">
        <v>15</v>
      </c>
      <c r="D141" s="94" t="s">
        <v>63</v>
      </c>
      <c r="E141" s="129" t="s">
        <v>64</v>
      </c>
      <c r="F141" s="130">
        <v>45503</v>
      </c>
      <c r="G141" s="11" t="s">
        <v>70</v>
      </c>
      <c r="H141" s="430">
        <v>39.48</v>
      </c>
      <c r="I141" s="307">
        <v>7.42</v>
      </c>
      <c r="J141" s="255">
        <v>36.551</v>
      </c>
      <c r="K141" s="260"/>
    </row>
    <row r="142" ht="17.6" spans="1:11">
      <c r="A142" s="228">
        <v>8</v>
      </c>
      <c r="B142" s="11" t="s">
        <v>229</v>
      </c>
      <c r="C142" s="129" t="s">
        <v>15</v>
      </c>
      <c r="D142" s="94" t="s">
        <v>63</v>
      </c>
      <c r="E142" s="129" t="s">
        <v>64</v>
      </c>
      <c r="F142" s="130">
        <v>45503</v>
      </c>
      <c r="G142" s="11" t="s">
        <v>65</v>
      </c>
      <c r="H142" s="430">
        <v>29.24</v>
      </c>
      <c r="I142" s="307">
        <v>7.57</v>
      </c>
      <c r="J142" s="255">
        <v>27.027</v>
      </c>
      <c r="K142" s="260"/>
    </row>
    <row r="143" ht="17.6" spans="1:11">
      <c r="A143" s="228">
        <v>9</v>
      </c>
      <c r="B143" s="11"/>
      <c r="C143" s="129" t="s">
        <v>15</v>
      </c>
      <c r="D143" s="94" t="s">
        <v>63</v>
      </c>
      <c r="E143" s="129" t="s">
        <v>64</v>
      </c>
      <c r="F143" s="130">
        <v>45503</v>
      </c>
      <c r="G143" s="11" t="s">
        <v>45</v>
      </c>
      <c r="H143" s="430">
        <v>39.38</v>
      </c>
      <c r="I143" s="307">
        <v>7.57</v>
      </c>
      <c r="J143" s="255">
        <v>36.399</v>
      </c>
      <c r="K143" s="260"/>
    </row>
    <row r="144" ht="17.6" spans="1:11">
      <c r="A144" s="228">
        <v>10</v>
      </c>
      <c r="B144" s="11"/>
      <c r="C144" s="129" t="s">
        <v>15</v>
      </c>
      <c r="D144" s="94" t="s">
        <v>63</v>
      </c>
      <c r="E144" s="129" t="s">
        <v>64</v>
      </c>
      <c r="F144" s="130">
        <v>45503</v>
      </c>
      <c r="G144" s="11" t="s">
        <v>24</v>
      </c>
      <c r="H144" s="430">
        <v>39.28</v>
      </c>
      <c r="I144" s="307">
        <v>7.57</v>
      </c>
      <c r="J144" s="255">
        <v>36.307</v>
      </c>
      <c r="K144" s="260"/>
    </row>
    <row r="145" ht="17.6" spans="1:11">
      <c r="A145" s="228">
        <v>11</v>
      </c>
      <c r="B145" s="11"/>
      <c r="C145" s="129" t="s">
        <v>15</v>
      </c>
      <c r="D145" s="94" t="s">
        <v>63</v>
      </c>
      <c r="E145" s="129" t="s">
        <v>64</v>
      </c>
      <c r="F145" s="130">
        <v>45503</v>
      </c>
      <c r="G145" s="11" t="s">
        <v>36</v>
      </c>
      <c r="H145" s="430">
        <v>39.1</v>
      </c>
      <c r="I145" s="307">
        <v>7.57</v>
      </c>
      <c r="J145" s="255">
        <v>36.14</v>
      </c>
      <c r="K145" s="260"/>
    </row>
    <row r="146" ht="17.6" spans="1:11">
      <c r="A146" s="228">
        <v>12</v>
      </c>
      <c r="B146" s="11"/>
      <c r="C146" s="129" t="s">
        <v>15</v>
      </c>
      <c r="D146" s="94" t="s">
        <v>63</v>
      </c>
      <c r="E146" s="129" t="s">
        <v>64</v>
      </c>
      <c r="F146" s="130">
        <v>45503</v>
      </c>
      <c r="G146" s="11" t="s">
        <v>44</v>
      </c>
      <c r="H146" s="430">
        <v>39.54</v>
      </c>
      <c r="I146" s="307">
        <v>7.57</v>
      </c>
      <c r="J146" s="255">
        <v>36.547</v>
      </c>
      <c r="K146" s="260"/>
    </row>
    <row r="147" ht="17.6" spans="1:11">
      <c r="A147" s="228">
        <v>13</v>
      </c>
      <c r="B147" s="11"/>
      <c r="C147" s="129" t="s">
        <v>15</v>
      </c>
      <c r="D147" s="94" t="s">
        <v>63</v>
      </c>
      <c r="E147" s="129" t="s">
        <v>64</v>
      </c>
      <c r="F147" s="130">
        <v>45503</v>
      </c>
      <c r="G147" s="11" t="s">
        <v>77</v>
      </c>
      <c r="H147" s="430">
        <v>39.08</v>
      </c>
      <c r="I147" s="307">
        <v>7.57</v>
      </c>
      <c r="J147" s="255">
        <v>36.122</v>
      </c>
      <c r="K147" s="260"/>
    </row>
    <row r="148" ht="17.6" spans="1:11">
      <c r="A148" s="228">
        <v>14</v>
      </c>
      <c r="B148" s="11"/>
      <c r="C148" s="129" t="s">
        <v>15</v>
      </c>
      <c r="D148" s="94" t="s">
        <v>63</v>
      </c>
      <c r="E148" s="129" t="s">
        <v>64</v>
      </c>
      <c r="F148" s="130">
        <v>45503</v>
      </c>
      <c r="G148" s="11" t="s">
        <v>53</v>
      </c>
      <c r="H148" s="430">
        <v>46.92</v>
      </c>
      <c r="I148" s="307">
        <v>7.57</v>
      </c>
      <c r="J148" s="255">
        <v>43.368</v>
      </c>
      <c r="K148" s="260"/>
    </row>
    <row r="149" ht="17.55" spans="1:11">
      <c r="A149" s="315" t="s">
        <v>101</v>
      </c>
      <c r="B149" s="316"/>
      <c r="C149" s="317"/>
      <c r="D149" s="172"/>
      <c r="E149" s="317"/>
      <c r="F149" s="318"/>
      <c r="G149" s="317"/>
      <c r="H149" s="319">
        <v>549.84</v>
      </c>
      <c r="I149" s="320">
        <f>AVERAGE(I135:I148)</f>
        <v>7.495</v>
      </c>
      <c r="J149" s="320">
        <v>508.636</v>
      </c>
      <c r="K149" s="321"/>
    </row>
  </sheetData>
  <sheetProtection formatCells="0" insertHyperlinks="0" autoFilter="0"/>
  <mergeCells count="68">
    <mergeCell ref="A4:A5"/>
    <mergeCell ref="A32:A33"/>
    <mergeCell ref="A69:A70"/>
    <mergeCell ref="A101:A102"/>
    <mergeCell ref="A133:A134"/>
    <mergeCell ref="B4:B5"/>
    <mergeCell ref="B6:B12"/>
    <mergeCell ref="B13:B18"/>
    <mergeCell ref="B19:B25"/>
    <mergeCell ref="B32:B33"/>
    <mergeCell ref="B34:B40"/>
    <mergeCell ref="B41:B46"/>
    <mergeCell ref="B47:B52"/>
    <mergeCell ref="B53:B57"/>
    <mergeCell ref="B58:B62"/>
    <mergeCell ref="B69:B70"/>
    <mergeCell ref="B71:B77"/>
    <mergeCell ref="B78:B82"/>
    <mergeCell ref="B83:B86"/>
    <mergeCell ref="B87:B90"/>
    <mergeCell ref="B101:B102"/>
    <mergeCell ref="B103:B108"/>
    <mergeCell ref="B109:B115"/>
    <mergeCell ref="B116:B120"/>
    <mergeCell ref="B121:B125"/>
    <mergeCell ref="B133:B134"/>
    <mergeCell ref="B135:B141"/>
    <mergeCell ref="B142:B148"/>
    <mergeCell ref="E4:E5"/>
    <mergeCell ref="E32:E33"/>
    <mergeCell ref="E69:E70"/>
    <mergeCell ref="E101:E102"/>
    <mergeCell ref="E133:E134"/>
    <mergeCell ref="F4:F5"/>
    <mergeCell ref="F32:F33"/>
    <mergeCell ref="F69:F70"/>
    <mergeCell ref="F101:F102"/>
    <mergeCell ref="F133:F134"/>
    <mergeCell ref="G4:G5"/>
    <mergeCell ref="G32:G33"/>
    <mergeCell ref="G69:G70"/>
    <mergeCell ref="G101:G102"/>
    <mergeCell ref="G133:G134"/>
    <mergeCell ref="I4:I5"/>
    <mergeCell ref="I32:I33"/>
    <mergeCell ref="I69:I70"/>
    <mergeCell ref="I101:I102"/>
    <mergeCell ref="I133:I134"/>
    <mergeCell ref="J4:J5"/>
    <mergeCell ref="J32:J33"/>
    <mergeCell ref="J69:J70"/>
    <mergeCell ref="J101:J102"/>
    <mergeCell ref="J133:J134"/>
    <mergeCell ref="K4:K5"/>
    <mergeCell ref="K6:K25"/>
    <mergeCell ref="K32:K33"/>
    <mergeCell ref="K34:K62"/>
    <mergeCell ref="K69:K70"/>
    <mergeCell ref="K71:K90"/>
    <mergeCell ref="K101:K102"/>
    <mergeCell ref="K103:K125"/>
    <mergeCell ref="K133:K134"/>
    <mergeCell ref="K135:K148"/>
    <mergeCell ref="A1:K3"/>
    <mergeCell ref="D98:K100"/>
    <mergeCell ref="A29:K31"/>
    <mergeCell ref="A130:K132"/>
    <mergeCell ref="A66:K6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  < p i x e l a t o r L i s t   s h e e t S t i d = " 1 0 " / > 
   < p i x e l a t o r L i s t   s h e e t S t i d = " 1 1 " / > 
   < p i x e l a t o r L i s t   s h e e t S t i d = " 1 2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s h e e t S t i d = " 1 "   i s D b S h e e t = " 0 "   i n t e r l i n e O n O f f = " 0 " / > 
     < w o S h e e t P r o p s   i n t e r l i n e C o l o r = " 0 "   s h e e t S t i d = " 2 "   i s D b S h e e t = " 0 "   i n t e r l i n e O n O f f = " 0 " / > 
     < w o S h e e t P r o p s   i n t e r l i n e C o l o r = " 0 "   s h e e t S t i d = " 3 "   i s D b S h e e t = " 0 "   i n t e r l i n e O n O f f = " 0 " / > 
     < w o S h e e t P r o p s   i n t e r l i n e C o l o r = " 0 "   s h e e t S t i d = " 4 "   i s D b S h e e t = " 0 "   i n t e r l i n e O n O f f = " 0 " / > 
     < w o S h e e t P r o p s   i n t e r l i n e C o l o r = " 0 "   s h e e t S t i d = " 5 "   i s D b S h e e t = " 0 "   i n t e r l i n e O n O f f = " 0 " / > 
     < w o S h e e t P r o p s   i n t e r l i n e C o l o r = " 0 "   s h e e t S t i d = " 6 "   i s D b S h e e t = " 0 "   i n t e r l i n e O n O f f = " 0 " / > 
     < w o S h e e t P r o p s   i n t e r l i n e C o l o r = " 0 "   s h e e t S t i d = " 7 "   i s D b S h e e t = " 0 "   i n t e r l i n e O n O f f = " 0 " / > 
     < w o S h e e t P r o p s   i n t e r l i n e C o l o r = " 0 "   s h e e t S t i d = " 8 "   i s D b S h e e t = " 0 "   i n t e r l i n e O n O f f = " 0 " / > 
     < w o S h e e t P r o p s   i n t e r l i n e C o l o r = " 0 "   s h e e t S t i d = " 9 "   i s D b S h e e t = " 0 "   i n t e r l i n e O n O f f = " 0 " / > 
     < w o S h e e t P r o p s   i n t e r l i n e C o l o r = " 0 "   s h e e t S t i d = " 1 0 "   i s D b S h e e t = " 0 "   i n t e r l i n e O n O f f = " 0 " / > 
     < w o S h e e t P r o p s   i n t e r l i n e C o l o r = " 0 "   s h e e t S t i d = " 1 1 "   i s D b S h e e t = " 0 "   i n t e r l i n e O n O f f = " 0 " / > 
     < w o S h e e t P r o p s   i n t e r l i n e C o l o r = " 0 "   s h e e t S t i d = " 1 2 "   i s D b S h e e t = " 0 "   i n t e r l i n e O n O f f = " 0 " / > 
     < w o S h e e t P r o p s   i n t e r l i n e C o l o r = " 0 "   s h e e t S t i d = " 1 3 "   i s D b S h e e t = " 0 "   i n t e r l i n e O n O f f = " 0 " / > 
     < w o S h e e t P r o p s   i n t e r l i n e C o l o r = " 0 "   s h e e t S t i d = " 1 4 "   i s D b S h e e t = " 0 "   i n t e r l i n e O n O f f = " 0 " / > 
     < w o S h e e t P r o p s   i n t e r l i n e C o l o r = " 0 "   s h e e t S t i d = " 1 5 "   i s D b S h e e t = " 0 "   i n t e r l i n e O n O f f = " 0 " / > 
     < w o S h e e t P r o p s   i n t e r l i n e C o l o r = " 0 "   s h e e t S t i d = " 1 6 "   i s D b S h e e t = " 0 "   i n t e r l i n e O n O f f = " 0 " / > 
     < w o S h e e t P r o p s   i n t e r l i n e C o l o r = " 0 "   s h e e t S t i d = " 1 7 "   i s D b S h e e t = " 0 "   i n t e r l i n e O n O f f = " 0 " / > 
     < w o S h e e t P r o p s   i n t e r l i n e C o l o r = " 0 "   s h e e t S t i d = " 1 8 "   i s D b S h e e t = " 0 "   i n t e r l i n e O n O f f = " 0 " / > 
     < w o S h e e t P r o p s   i n t e r l i n e C o l o r = " 0 "   s h e e t S t i d = " 1 9 "   i s D b S h e e t = " 0 "   i n t e r l i n e O n O f f = " 0 " / > 
     < w o S h e e t P r o p s   i n t e r l i n e C o l o r = " 0 "   s h e e t S t i d = " 2 0 "   i s D b S h e e t = " 0 "   i n t e r l i n e O n O f f = " 0 " / > 
     < w o S h e e t P r o p s   i n t e r l i n e C o l o r = " 0 "   s h e e t S t i d = " 2 1 "   i s D b S h e e t = " 0 "   i n t e r l i n e O n O f f = " 0 " / > 
     < w o S h e e t P r o p s   i n t e r l i n e C o l o r = " 0 "   s h e e t S t i d = " 2 2 "   i s D b S h e e t = " 0 "   i n t e r l i n e O n O f f = " 0 " / > 
     < w o S h e e t P r o p s   i n t e r l i n e C o l o r = " 0 "   s h e e t S t i d = " 2 3 "   i s D b S h e e t = " 0 "   i n t e r l i n e O n O f f = " 0 " / > 
     < w o S h e e t P r o p s   i n t e r l i n e C o l o r = " 0 "   s h e e t S t i d = " 2 4 "   i s D b S h e e t = " 0 "   i n t e r l i n e O n O f f = " 0 " / > 
     < w o S h e e t P r o p s   i n t e r l i n e C o l o r = " 0 "   s h e e t S t i d = " 2 5 "   i s D b S h e e t = " 0 "   i n t e r l i n e O n O f f = " 0 " / > 
     < w o S h e e t P r o p s   i n t e r l i n e C o l o r = " 0 "   s h e e t S t i d = " 2 6 "   i s D b S h e e t = " 0 "   i n t e r l i n e O n O f f = " 0 " / > 
     < w o S h e e t P r o p s   i n t e r l i n e C o l o r = " 0 "   s h e e t S t i d = " 2 7 "   i s D b S h e e t = " 0 "   i n t e r l i n e O n O f f = " 0 " / > 
     < w o S h e e t P r o p s   i n t e r l i n e C o l o r = " 0 "   s h e e t S t i d = " 2 8 "   i s D b S h e e t = " 0 "   i n t e r l i n e O n O f f = " 0 " / > 
     < w o S h e e t P r o p s   i n t e r l i n e C o l o r = " 0 "   s h e e t S t i d = " 2 9 "   i s D b S h e e t = " 0 "   i n t e r l i n e O n O f f = " 0 " / > 
     < w o S h e e t P r o p s   i n t e r l i n e C o l o r = " 0 "   s h e e t S t i d = " 3 0 "   i s D b S h e e t = " 0 "   i n t e r l i n e O n O f f = " 0 " / > 
     < w o S h e e t P r o p s   i n t e r l i n e C o l o r = " 0 "   s h e e t S t i d = " 3 1 "   i s D b S h e e t = " 0 "   i n t e r l i n e O n O f f = " 0 " / > 
     < w o S h e e t P r o p s   i n t e r l i n e C o l o r = " 0 "   s h e e t S t i d = " 3 2 "   i s D b S h e e t = " 0 "   i n t e r l i n e O n O f f = " 0 " / > 
     < w o S h e e t P r o p s   i n t e r l i n e C o l o r = " 0 "   s h e e t S t i d = " 3 3 "   i s D b S h e e t = " 0 "   i n t e r l i n e O n O f f = " 0 " / > 
     < w o S h e e t P r o p s   i n t e r l i n e C o l o r = " 0 "   s h e e t S t i d = " 3 4 "   i s D b S h e e t = " 0 "   i n t e r l i n e O n O f f = " 0 " / > 
   < / w o S h e e t s P r o p s > 
   < w o B o o k P r o p s > 
     < b o o k S e t t i n g s   i s A u t o U p d a t e P a u s e d = " 0 "   f i l t e r T y p e = " c o n n "   i s M e r g e T a s k s A u t o U p d a t e = " 0 "   i s F i l t e r S h a r e d = " 1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3月发锌</vt:lpstr>
      <vt:lpstr>3月发铅</vt:lpstr>
      <vt:lpstr>4月发锌</vt:lpstr>
      <vt:lpstr>4月发铅</vt:lpstr>
      <vt:lpstr>5月发锌</vt:lpstr>
      <vt:lpstr>5月发铅</vt:lpstr>
      <vt:lpstr>6月发铅</vt:lpstr>
      <vt:lpstr>6月发锌</vt:lpstr>
      <vt:lpstr>7月发铅</vt:lpstr>
      <vt:lpstr>7月发锌</vt:lpstr>
      <vt:lpstr>8月发铅</vt:lpstr>
      <vt:lpstr>8月发锌</vt:lpstr>
      <vt:lpstr>9月发铁</vt:lpstr>
      <vt:lpstr>9月发铅</vt:lpstr>
      <vt:lpstr>9月发锌</vt:lpstr>
      <vt:lpstr>格尔木9月发运记录</vt:lpstr>
      <vt:lpstr>10月发铅</vt:lpstr>
      <vt:lpstr>格尔木10月发运记录</vt:lpstr>
      <vt:lpstr>10月发铅锭</vt:lpstr>
      <vt:lpstr>10月发锌</vt:lpstr>
      <vt:lpstr>11月发铅锭</vt:lpstr>
      <vt:lpstr>12月发铅锭</vt:lpstr>
      <vt:lpstr>11月发锌</vt:lpstr>
      <vt:lpstr>11月发铅</vt:lpstr>
      <vt:lpstr>格尔木11月发运记录 </vt:lpstr>
      <vt:lpstr>11月发铁</vt:lpstr>
      <vt:lpstr>12月发铁</vt:lpstr>
      <vt:lpstr>12月发锌</vt:lpstr>
      <vt:lpstr>12月发铅</vt:lpstr>
      <vt:lpstr>1月发铅锭</vt:lpstr>
      <vt:lpstr>1月发锌</vt:lpstr>
      <vt:lpstr>1月发铅</vt:lpstr>
      <vt:lpstr>1月发多金属矿</vt:lpstr>
      <vt:lpstr>格尔木发运记录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LIO-AN00</dc:creator>
  <cp:lastModifiedBy>lht</cp:lastModifiedBy>
  <dcterms:created xsi:type="dcterms:W3CDTF">2024-06-23T19:58:00Z</dcterms:created>
  <dcterms:modified xsi:type="dcterms:W3CDTF">2025-02-02T12:57:59Z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2052-6.15.2.8936</vt:lpwstr>
  </property>
  <property fmtid="{D5CDD505-2E9C-101B-9397-08002B2CF9AE}" pid="3" name="ICV">
    <vt:lpwstr>A6E841B8D4C04DE2847D30E6A42DBE8D_13</vt:lpwstr>
  </property>
</Properties>
</file>