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/>
  <bookViews>
    <workbookView xWindow="0" yWindow="7200" windowWidth="20490" windowHeight="7425"/>
  </bookViews>
  <sheets>
    <sheet name="Product Backlog (Initial)" sheetId="4" r:id="rId1"/>
    <sheet name="Sprint 1" sheetId="3" r:id="rId2"/>
    <sheet name="Product Backlog (Post Sprint 1)" sheetId="5" r:id="rId3"/>
  </sheets>
  <definedNames>
    <definedName name="_xlnm.Print_Area" localSheetId="1">'Sprint 1'!$B$2:$X$26</definedName>
  </definedNames>
  <calcPr calcId="152511"/>
</workbook>
</file>

<file path=xl/calcChain.xml><?xml version="1.0" encoding="utf-8"?>
<calcChain xmlns="http://schemas.openxmlformats.org/spreadsheetml/2006/main">
  <c r="K53" i="3" l="1"/>
  <c r="J53" i="3"/>
  <c r="I53" i="3"/>
  <c r="H53" i="3"/>
  <c r="G53" i="3"/>
  <c r="F53" i="3"/>
  <c r="K52" i="3"/>
  <c r="J52" i="3"/>
  <c r="I52" i="3"/>
  <c r="H52" i="3"/>
  <c r="G52" i="3"/>
  <c r="F52" i="3"/>
  <c r="K55" i="3"/>
  <c r="J55" i="3"/>
  <c r="I55" i="3"/>
  <c r="H55" i="3"/>
  <c r="G55" i="3"/>
  <c r="F55" i="3"/>
  <c r="K54" i="3"/>
  <c r="J54" i="3"/>
  <c r="I54" i="3"/>
  <c r="H54" i="3"/>
  <c r="G54" i="3"/>
  <c r="F54" i="3"/>
  <c r="K56" i="3"/>
  <c r="J56" i="3"/>
  <c r="I56" i="3"/>
  <c r="H56" i="3"/>
  <c r="F56" i="3"/>
</calcChain>
</file>

<file path=xl/sharedStrings.xml><?xml version="1.0" encoding="utf-8"?>
<sst xmlns="http://schemas.openxmlformats.org/spreadsheetml/2006/main" count="267" uniqueCount="106">
  <si>
    <t>Status</t>
  </si>
  <si>
    <t>Task</t>
  </si>
  <si>
    <t>Original Estimate</t>
  </si>
  <si>
    <t>Product Backlog Item</t>
  </si>
  <si>
    <t>As a / an website visitor I want to be able to log in to the site so that I can see tailored content and manage my relationship with the company</t>
  </si>
  <si>
    <t>Week 1</t>
  </si>
  <si>
    <t>Week 2</t>
  </si>
  <si>
    <t>Week 3</t>
  </si>
  <si>
    <t>Week 4</t>
  </si>
  <si>
    <t>Total</t>
  </si>
  <si>
    <t>Sprint Goal</t>
  </si>
  <si>
    <t>As a / an employee, I want to be able to log in to the site and view all information regarding the clients of our company</t>
  </si>
  <si>
    <t>As a / an employee, I want to view a home page so that I can see the most important content at a glance, and quickly understand the site navigation</t>
  </si>
  <si>
    <t>As a / an employee, I want to be able to view all information regarding the registered children in order to manage the clientele.</t>
  </si>
  <si>
    <t>Steve</t>
  </si>
  <si>
    <t>Nick</t>
  </si>
  <si>
    <t>Kevin</t>
  </si>
  <si>
    <t>Product Backlog - Sprint 1</t>
  </si>
  <si>
    <t>Our goal is by the end of this sprint we have two fully functional websites that call a single SQL Database through one shared business layer.</t>
  </si>
  <si>
    <t>Mehrnaz</t>
  </si>
  <si>
    <t>-</t>
  </si>
  <si>
    <t>Daycare Management System</t>
  </si>
  <si>
    <t>2) Code the business layer to validate and send down to model layer and hit the database</t>
  </si>
  <si>
    <t>4) Change the security of the page to allow full site access</t>
  </si>
  <si>
    <t>5) Ensure login process has a loading and start page.</t>
  </si>
  <si>
    <t>1) Create the child registration page within the presentation layer</t>
  </si>
  <si>
    <t>3) Add "Child" tables within the database</t>
  </si>
  <si>
    <t>2) Code the Business layer methods to pull children information from the database</t>
  </si>
  <si>
    <t>As a / an website visitor (parent) I want to register myself so that I can see the most important content at a glance and quickly understand the site navigation</t>
  </si>
  <si>
    <t>ALL</t>
  </si>
  <si>
    <t>Grand Total</t>
  </si>
  <si>
    <t>User Story</t>
  </si>
  <si>
    <t>Priority</t>
  </si>
  <si>
    <t>High</t>
  </si>
  <si>
    <t>Not Started</t>
  </si>
  <si>
    <t>Normal</t>
  </si>
  <si>
    <t>Low</t>
  </si>
  <si>
    <t>All</t>
  </si>
  <si>
    <t>As a / an website visitor, I want to be able to register a child to the company.</t>
  </si>
  <si>
    <t>As a / an website visitor, I want to be able to view a registered child and view all information.</t>
  </si>
  <si>
    <t>1) Create the child view page within the presentation layer</t>
  </si>
  <si>
    <t>3) Code the return stored procedures to pull children</t>
  </si>
  <si>
    <t>3) Create a default page that will allow employees to log in</t>
  </si>
  <si>
    <t>2) Code the business layer to pull parents then pull children based on parent</t>
  </si>
  <si>
    <t>3) Create SPROCS to return information on parents and children</t>
  </si>
  <si>
    <t>1) Create a view to search all children information</t>
  </si>
  <si>
    <t>3) Code the Sprocs to pull all children</t>
  </si>
  <si>
    <t>Backlog Estimate: 21</t>
  </si>
  <si>
    <t>Task Estimate: 26.5</t>
  </si>
  <si>
    <t>1) Upload to GitHub</t>
  </si>
  <si>
    <t>4) Create and Test database within Source Control</t>
  </si>
  <si>
    <t>6) Presentation Layer Design</t>
  </si>
  <si>
    <t>7) Create the default page for the site</t>
  </si>
  <si>
    <t>8) Create the parent registration view within the presentation layer</t>
  </si>
  <si>
    <t>9) Code the business layer in order to register a parent within the database</t>
  </si>
  <si>
    <t>10) Create the "Parents" table within the database</t>
  </si>
  <si>
    <t>11) Test the registration process once complete</t>
  </si>
  <si>
    <t>Backlog Estimate 13</t>
  </si>
  <si>
    <t>Task Estimate: 12</t>
  </si>
  <si>
    <t>Backlog Estimate: 5</t>
  </si>
  <si>
    <t>Task Estimate: 10</t>
  </si>
  <si>
    <t>4) Quality Assurance Testing</t>
  </si>
  <si>
    <t>Task Estimate: 7</t>
  </si>
  <si>
    <t>Task Estimate: 11.5</t>
  </si>
  <si>
    <t>Task Estimate: 8</t>
  </si>
  <si>
    <t>Task Estimate: 6</t>
  </si>
  <si>
    <t>1) Create the "Employee" table within the database</t>
  </si>
  <si>
    <t>2) Create roles within the employees</t>
  </si>
  <si>
    <t>4) Create a maintenance page for Admin levels</t>
  </si>
  <si>
    <t>5) Create the employee registration view within the maintenance page</t>
  </si>
  <si>
    <t>6) Code the business layer in order to register a employee within the database</t>
  </si>
  <si>
    <t>7) Quality Assurance Testing</t>
  </si>
  <si>
    <t>1) Create the information page: Parents and Children</t>
  </si>
  <si>
    <t>2) Create Initial Solution</t>
  </si>
  <si>
    <t>3) Create Database Design</t>
  </si>
  <si>
    <t>5) Create UML Diagrams for Business Logic</t>
  </si>
  <si>
    <t>1) Create the Log in pop up within the Presentation Layer</t>
  </si>
  <si>
    <t>3) Create database validation for info sent back
     Consider: encryption of all user passwords</t>
  </si>
  <si>
    <t>Status Legend</t>
  </si>
  <si>
    <t>Story Points</t>
  </si>
  <si>
    <t>As a / an website visitor (parent) I want to be able to register a child to the company and view all information regarding the child.</t>
  </si>
  <si>
    <t>As a staff employee, I want to be able to view all information regarding the registered children in order to manage the clientele.</t>
  </si>
  <si>
    <t>As a / an website visitor (parent) I want to register myself so that I can see the most important content at a glance and quickly understand the site navigation.</t>
  </si>
  <si>
    <t>As a / an website visitor (parent) I want to be able to log in to the site so that I can see tailored content and manage my relationship with the company.</t>
  </si>
  <si>
    <t>As a staff employee, I want to view a home page so that I can see the most important content at a glance, and quickly understand the site navigation.</t>
  </si>
  <si>
    <t>As a staff employee, I want to be able to log in to the site and view all information regarding the clients of our company.</t>
  </si>
  <si>
    <t>As a / an website visitor (parent), I want to be able to register my children for classes from home.</t>
  </si>
  <si>
    <t>As a staff employees I want to be able to leave notes for children that parents can view at home.</t>
  </si>
  <si>
    <t>As a / an website vistor (parent) I want to be able to leave notes for employees to view.</t>
  </si>
  <si>
    <t>As a staff employees, I want to be able to send emails to a parent or a select group of parents regarding updates about their children or activities going on.</t>
  </si>
  <si>
    <t>Employees can generate reports that can be distributed to parents.</t>
  </si>
  <si>
    <t>Employees are able to check in a child.</t>
  </si>
  <si>
    <t>1) Open</t>
  </si>
  <si>
    <t>2) In Progress</t>
  </si>
  <si>
    <t>3) Testing</t>
  </si>
  <si>
    <t>4) Finished Testing</t>
  </si>
  <si>
    <t>5) In Review</t>
  </si>
  <si>
    <t>6) Closed</t>
  </si>
  <si>
    <t>7) Rejected</t>
  </si>
  <si>
    <t>0) Not Started</t>
  </si>
  <si>
    <t>Assignee</t>
  </si>
  <si>
    <t>Closed</t>
  </si>
  <si>
    <t>Sprint Review [Leftover]</t>
  </si>
  <si>
    <t>In Progress</t>
  </si>
  <si>
    <t>Product Backlog - Post Sprint 1</t>
  </si>
  <si>
    <t>Product Backlog - Initial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</si>
</sst>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_);[Red]\(0\)"/>
    <numFmt numFmtId="165" formatCode="0_);\(0\)"/>
  </numFmts>
  <fonts count="17" x14ac:knownFonts="1">
    <font>
      <sz val="10"/>
      <color theme="1" tint="0.24994659260841701"/>
      <name val="Calibri"/>
      <family val="2"/>
      <scheme val="minor"/>
    </font>
    <font>
      <b/>
      <sz val="10"/>
      <name val="Arial"/>
      <family val="2"/>
    </font>
    <font>
      <sz val="24"/>
      <name val="Cambria"/>
      <family val="1"/>
      <scheme val="major"/>
    </font>
    <font>
      <sz val="28"/>
      <color theme="4"/>
      <name val="Cambria"/>
      <family val="1"/>
      <scheme val="major"/>
    </font>
    <font>
      <sz val="20"/>
      <color theme="1" tint="0.249977111117893"/>
      <name val="Cambria"/>
      <family val="1"/>
      <scheme val="major"/>
    </font>
    <font>
      <b/>
      <sz val="9"/>
      <color theme="1" tint="0.249977111117893"/>
      <name val="Calibri"/>
      <family val="2"/>
      <scheme val="minor"/>
    </font>
    <font>
      <sz val="9"/>
      <color theme="1" tint="0.249977111117893"/>
      <name val="Calibri"/>
      <family val="2"/>
      <scheme val="minor"/>
    </font>
    <font>
      <sz val="20"/>
      <color theme="3"/>
      <name val="Cambria"/>
      <family val="1"/>
      <scheme val="major"/>
    </font>
    <font>
      <b/>
      <sz val="11"/>
      <color theme="3"/>
      <name val="Calibri"/>
      <family val="2"/>
      <scheme val="minor"/>
    </font>
    <font>
      <b/>
      <sz val="10"/>
      <color theme="1" tint="0.24994659260841701"/>
      <name val="Calibri"/>
      <family val="2"/>
      <scheme val="minor"/>
    </font>
    <font>
      <b/>
      <sz val="1"/>
      <color theme="1" tint="0.24994659260841701"/>
      <name val="Calibri"/>
      <family val="2"/>
      <scheme val="minor"/>
    </font>
    <font>
      <sz val="1"/>
      <color theme="1" tint="0.2499465926084170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10"/>
      <color theme="1" tint="0.249977111117893"/>
      <name val="Calibri"/>
      <family val="2"/>
      <scheme val="minor"/>
    </font>
    <font>
      <sz val="16"/>
      <color theme="4"/>
      <name val="Cambria"/>
      <family val="1"/>
      <scheme val="major"/>
    </font>
    <font>
      <sz val="12"/>
      <color theme="1" tint="0.24994659260841701"/>
      <name val="Calibri"/>
      <family val="2"/>
      <scheme val="minor"/>
    </font>
    <font>
      <sz val="22"/>
      <color theme="1" tint="0.2499465926084170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lightUp">
        <fgColor theme="4"/>
      </patternFill>
    </fill>
  </fills>
  <borders count="3">
    <border>
      <left/>
      <right/>
      <top/>
      <bottom/>
      <diagonal/>
    </border>
    <border>
      <left/>
      <right/>
      <top style="thin">
        <color indexed="9"/>
      </top>
      <bottom/>
      <diagonal/>
    </border>
    <border>
      <left/>
      <right style="thin">
        <color indexed="9"/>
      </right>
      <top style="thin">
        <color indexed="9"/>
      </top>
      <bottom/>
      <diagonal/>
    </border>
  </borders>
  <cellStyleXfs count="4">
    <xf numFmtId="0" fontId="0" fillId="0" borderId="0">
      <alignment vertical="center"/>
    </xf>
    <xf numFmtId="0" fontId="7" fillId="0" borderId="0" applyNumberFormat="0" applyFill="0" applyProtection="0"/>
    <xf numFmtId="0" fontId="3" fillId="0" borderId="0" applyNumberFormat="0" applyFill="0" applyBorder="0" applyProtection="0">
      <alignment vertical="top"/>
    </xf>
    <xf numFmtId="0" fontId="8" fillId="0" borderId="0" applyNumberFormat="0" applyFill="0" applyBorder="0" applyAlignment="0" applyProtection="0"/>
  </cellStyleXfs>
  <cellXfs count="5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0" xfId="0" applyFont="1">
      <alignment vertical="center"/>
    </xf>
    <xf numFmtId="164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2" fillId="0" borderId="0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0" xfId="0" applyFont="1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/>
    <xf numFmtId="0" fontId="7" fillId="0" borderId="0" xfId="1" applyFill="1"/>
    <xf numFmtId="0" fontId="3" fillId="0" borderId="0" xfId="2" applyFill="1" applyBorder="1">
      <alignment vertical="top"/>
    </xf>
    <xf numFmtId="2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right" vertical="center" indent="1"/>
    </xf>
    <xf numFmtId="164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indent="2"/>
    </xf>
    <xf numFmtId="9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9" fontId="9" fillId="0" borderId="0" xfId="0" applyNumberFormat="1" applyFont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164" fontId="9" fillId="0" borderId="0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Continuous" vertical="center"/>
    </xf>
    <xf numFmtId="0" fontId="12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left" vertical="center" wrapText="1"/>
    </xf>
    <xf numFmtId="0" fontId="13" fillId="0" borderId="0" xfId="0" applyFont="1" applyFill="1" applyBorder="1" applyAlignment="1">
      <alignment horizontal="center" vertical="center" wrapText="1"/>
    </xf>
    <xf numFmtId="0" fontId="13" fillId="0" borderId="0" xfId="0" applyFont="1" applyFill="1" applyBorder="1" applyAlignment="1">
      <alignment horizontal="right" vertical="center" wrapText="1"/>
    </xf>
    <xf numFmtId="0" fontId="5" fillId="0" borderId="0" xfId="0" applyFont="1" applyFill="1" applyAlignment="1">
      <alignment horizontal="left" vertical="center" wrapText="1"/>
    </xf>
    <xf numFmtId="0" fontId="16" fillId="0" borderId="0" xfId="0" applyFont="1">
      <alignment vertical="center"/>
    </xf>
    <xf numFmtId="0" fontId="5" fillId="0" borderId="0" xfId="0" applyFont="1" applyFill="1" applyBorder="1" applyAlignment="1">
      <alignment horizontal="center" wrapText="1"/>
    </xf>
    <xf numFmtId="0" fontId="5" fillId="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5" fillId="0" borderId="0" xfId="0" applyFont="1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 applyAlignment="1">
      <alignment horizontal="center" vertical="center" wrapText="1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13" fillId="2" borderId="0" xfId="0" applyFont="1" applyFill="1" applyBorder="1" applyAlignment="1">
      <alignment vertical="center" wrapText="1"/>
    </xf>
    <xf numFmtId="0" fontId="13" fillId="2" borderId="0" xfId="0" applyFont="1" applyFill="1" applyBorder="1" applyAlignment="1">
      <alignment vertical="center"/>
    </xf>
    <xf numFmtId="0" fontId="14" fillId="0" borderId="0" xfId="2" applyFont="1" applyFill="1" applyBorder="1" applyAlignment="1">
      <alignment vertical="top"/>
    </xf>
  </cellXfs>
  <cellStyles count="4">
    <cellStyle name="Heading 1" xfId="1" builtinId="16" customBuiltin="1"/>
    <cellStyle name="Heading 2" xfId="2" builtinId="17" customBuiltin="1"/>
    <cellStyle name="Heading 3" xfId="3" builtinId="18" customBuiltin="1"/>
    <cellStyle name="Normal" xfId="0" builtinId="0" customBuiltin="1"/>
  </cellStyles>
  <dxfs count="37">
    <dxf>
      <alignment horizontal="center" vertical="center" textRotation="0" wrapText="0" indent="0" justifyLastLine="0" shrinkToFit="0" readingOrder="0"/>
    </dxf>
    <dxf>
      <border diagonalUp="0" diagonalDown="0">
        <left style="medium">
          <color rgb="FF549E39"/>
        </left>
        <right style="medium">
          <color rgb="FF549E39"/>
        </right>
        <top style="medium">
          <color rgb="FF549E39"/>
        </top>
        <bottom style="medium">
          <color rgb="FF549E39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1" tint="0.249977111117893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1" indent="0" justifyLastLine="0" shrinkToFit="0" readingOrder="0"/>
    </dxf>
    <dxf>
      <font>
        <color theme="6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16"/>
      </font>
      <fill>
        <patternFill>
          <bgColor indexed="13"/>
        </patternFill>
      </fill>
    </dxf>
    <dxf>
      <font>
        <b/>
        <i val="0"/>
        <condense val="0"/>
        <extend val="0"/>
        <color indexed="43"/>
      </font>
      <fill>
        <patternFill>
          <bgColor indexed="58"/>
        </patternFill>
      </fill>
    </dxf>
    <dxf>
      <alignment horizontal="center" vertical="center" textRotation="0" wrapText="0" indent="0" justifyLastLine="0" shrinkToFit="0" readingOrder="0"/>
    </dxf>
    <dxf>
      <border diagonalUp="0" diagonalDown="0">
        <left style="medium">
          <color theme="4"/>
        </left>
        <right style="medium">
          <color theme="4"/>
        </right>
        <top style="medium">
          <color theme="4"/>
        </top>
        <bottom style="medium">
          <color theme="4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 tint="0.2499465926084170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color theme="1" tint="0.24994659260841701"/>
      </font>
      <fill>
        <patternFill>
          <bgColor theme="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2"/>
        </top>
        <bottom/>
        <vertical/>
        <horizontal/>
      </border>
    </dxf>
    <dxf>
      <font>
        <b/>
        <i val="0"/>
        <color theme="0"/>
      </font>
      <fill>
        <patternFill patternType="solid">
          <fgColor theme="4"/>
          <bgColor theme="1" tint="0.24994659260841701"/>
        </patternFill>
      </fill>
      <border diagonalUp="0" diagonalDown="0">
        <left style="thin">
          <color theme="0"/>
        </left>
        <right style="thin">
          <color theme="0"/>
        </right>
        <top/>
        <bottom style="thin">
          <color theme="2"/>
        </bottom>
        <vertical/>
        <horizontal/>
      </border>
    </dxf>
    <dxf>
      <font>
        <b val="0"/>
        <i val="0"/>
        <color theme="1" tint="0.24994659260841701"/>
      </font>
      <border diagonalUp="0" diagonalDown="0">
        <left/>
        <right/>
        <top/>
        <bottom/>
        <vertical/>
        <horizontal style="thin">
          <color theme="2"/>
        </horizontal>
      </border>
    </dxf>
  </dxfs>
  <tableStyles count="1" defaultTableStyle="TableStyleMedium2" defaultPivotStyle="PivotStyleLight16">
    <tableStyle name="Project Performance Report" pivot="0" count="3">
      <tableStyleElement type="wholeTable" dxfId="36"/>
      <tableStyleElement type="headerRow" dxfId="35"/>
      <tableStyleElement type="firstRowStripe" dxfId="3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Sprint</a:t>
            </a:r>
            <a:r>
              <a:rPr lang="en-CA" baseline="0"/>
              <a:t> Burn down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v>Sprint 1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'Sprint 1'!$G$5:$K$5</c:f>
              <c:strCache>
                <c:ptCount val="5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Sprint Review [Leftover]</c:v>
                </c:pt>
              </c:strCache>
            </c:strRef>
          </c:cat>
          <c:val>
            <c:numRef>
              <c:f>'Sprint 1'!$G$56:$K$56</c:f>
              <c:numCache>
                <c:formatCode>General</c:formatCode>
                <c:ptCount val="5"/>
                <c:pt idx="0">
                  <c:v>79</c:v>
                </c:pt>
                <c:pt idx="1">
                  <c:v>65</c:v>
                </c:pt>
                <c:pt idx="2">
                  <c:v>24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415664"/>
        <c:axId val="235416224"/>
      </c:lineChart>
      <c:catAx>
        <c:axId val="23541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16224"/>
        <c:crosses val="autoZero"/>
        <c:auto val="1"/>
        <c:lblAlgn val="ctr"/>
        <c:lblOffset val="100"/>
        <c:noMultiLvlLbl val="0"/>
      </c:catAx>
      <c:valAx>
        <c:axId val="235416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415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 anchor="t" anchorCtr="0"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813547</xdr:colOff>
      <xdr:row>59</xdr:row>
      <xdr:rowOff>224118</xdr:rowOff>
    </xdr:from>
    <xdr:to>
      <xdr:col>9</xdr:col>
      <xdr:colOff>302559</xdr:colOff>
      <xdr:row>67</xdr:row>
      <xdr:rowOff>104216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B3:E26" totalsRowShown="0" headerRowDxfId="33" dataDxfId="32" headerRowCellStyle="Normal" dataCellStyle="Normal">
  <autoFilter ref="B3:E26"/>
  <tableColumns count="4">
    <tableColumn id="1" name="User Story" dataDxfId="31" dataCellStyle="Normal"/>
    <tableColumn id="2" name="Story Points" dataDxfId="30" dataCellStyle="Normal"/>
    <tableColumn id="3" name="Priority" dataDxfId="29" dataCellStyle="Normal"/>
    <tableColumn id="4" name="Status" dataDxfId="28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G3:G11" totalsRowShown="0" dataDxfId="27" tableBorderDxfId="26">
  <autoFilter ref="G3:G11"/>
  <tableColumns count="1">
    <tableColumn id="1" name="Status Legend" dataDxfId="25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B5:K56" totalsRowShown="0" headerRowDxfId="20" dataDxfId="19">
  <autoFilter ref="B5:K56"/>
  <tableColumns count="10">
    <tableColumn id="1" name="Product Backlog Item" dataDxfId="18"/>
    <tableColumn id="5" name="Task" dataDxfId="17"/>
    <tableColumn id="4" name="Assignee" dataDxfId="16"/>
    <tableColumn id="3" name="Status" dataDxfId="15"/>
    <tableColumn id="2" name="Original Estimate" dataDxfId="14"/>
    <tableColumn id="6" name="Week 1" dataDxfId="13"/>
    <tableColumn id="7" name="Week 2" dataDxfId="12"/>
    <tableColumn id="11" name="Week 3" dataDxfId="11"/>
    <tableColumn id="8" name="Week 4" dataDxfId="10"/>
    <tableColumn id="9" name="Sprint Review [Leftover]" dataDxfId="9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3" name="Table14" displayName="Table14" ref="B3:E26" totalsRowShown="0" headerRowDxfId="8" dataDxfId="7" headerRowCellStyle="Normal" dataCellStyle="Normal">
  <autoFilter ref="B3:E26"/>
  <tableColumns count="4">
    <tableColumn id="1" name="User Story" dataDxfId="6" dataCellStyle="Normal"/>
    <tableColumn id="2" name="Story Points" dataDxfId="5" dataCellStyle="Normal"/>
    <tableColumn id="3" name="Priority" dataDxfId="4" dataCellStyle="Normal"/>
    <tableColumn id="4" name="Status" dataDxfId="3" dataCellStyle="Normal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Table46" displayName="Table46" ref="G3:G11" totalsRowShown="0" dataDxfId="2" tableBorderDxfId="1">
  <autoFilter ref="G3:G11"/>
  <tableColumns count="1">
    <tableColumn id="1" name="Status Legend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Green">
      <a:dk1>
        <a:sysClr val="windowText" lastClr="000000"/>
      </a:dk1>
      <a:lt1>
        <a:sysClr val="window" lastClr="FFFFFF"/>
      </a:lt1>
      <a:dk2>
        <a:srgbClr val="455F51"/>
      </a:dk2>
      <a:lt2>
        <a:srgbClr val="E3DED1"/>
      </a:lt2>
      <a:accent1>
        <a:srgbClr val="549E39"/>
      </a:accent1>
      <a:accent2>
        <a:srgbClr val="8AB833"/>
      </a:accent2>
      <a:accent3>
        <a:srgbClr val="C0CF3A"/>
      </a:accent3>
      <a:accent4>
        <a:srgbClr val="029676"/>
      </a:accent4>
      <a:accent5>
        <a:srgbClr val="4AB5C4"/>
      </a:accent5>
      <a:accent6>
        <a:srgbClr val="0989B1"/>
      </a:accent6>
      <a:hlink>
        <a:srgbClr val="6B9F25"/>
      </a:hlink>
      <a:folHlink>
        <a:srgbClr val="BA6906"/>
      </a:folHlink>
    </a:clrScheme>
    <a:fontScheme name="ProjectPerformanceReport_fonts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zoomScaleNormal="100" workbookViewId="0">
      <selection activeCell="B2" sqref="B2"/>
    </sheetView>
  </sheetViews>
  <sheetFormatPr defaultRowHeight="12.75" x14ac:dyDescent="0.2"/>
  <cols>
    <col min="1" max="1" width="2.28515625" style="1" customWidth="1"/>
    <col min="2" max="2" width="79" customWidth="1"/>
    <col min="3" max="3" width="18.85546875" customWidth="1"/>
    <col min="4" max="4" width="13" customWidth="1"/>
    <col min="5" max="5" width="15.5703125" customWidth="1"/>
    <col min="7" max="7" width="17.5703125" customWidth="1"/>
  </cols>
  <sheetData>
    <row r="1" spans="2:7" ht="28.5" x14ac:dyDescent="0.2">
      <c r="B1" s="36" t="s">
        <v>105</v>
      </c>
    </row>
    <row r="2" spans="2:7" ht="28.5" x14ac:dyDescent="0.2">
      <c r="B2" s="36"/>
    </row>
    <row r="3" spans="2:7" ht="15.75" x14ac:dyDescent="0.2">
      <c r="B3" s="41" t="s">
        <v>31</v>
      </c>
      <c r="C3" s="46" t="s">
        <v>79</v>
      </c>
      <c r="D3" s="46" t="s">
        <v>32</v>
      </c>
      <c r="E3" s="46" t="s">
        <v>0</v>
      </c>
      <c r="G3" s="44" t="s">
        <v>78</v>
      </c>
    </row>
    <row r="4" spans="2:7" ht="37.5" customHeight="1" x14ac:dyDescent="0.2">
      <c r="B4" s="2" t="s">
        <v>82</v>
      </c>
      <c r="C4" s="39">
        <v>21</v>
      </c>
      <c r="D4" s="39" t="s">
        <v>33</v>
      </c>
      <c r="E4" s="39" t="s">
        <v>34</v>
      </c>
      <c r="G4" s="45" t="s">
        <v>99</v>
      </c>
    </row>
    <row r="5" spans="2:7" x14ac:dyDescent="0.2">
      <c r="B5" s="42"/>
      <c r="C5" s="43"/>
      <c r="D5" s="43"/>
      <c r="E5" s="43"/>
      <c r="G5" s="45" t="s">
        <v>92</v>
      </c>
    </row>
    <row r="6" spans="2:7" ht="41.25" customHeight="1" x14ac:dyDescent="0.2">
      <c r="B6" s="2" t="s">
        <v>83</v>
      </c>
      <c r="C6" s="39">
        <v>13</v>
      </c>
      <c r="D6" s="39" t="s">
        <v>33</v>
      </c>
      <c r="E6" s="39" t="s">
        <v>34</v>
      </c>
      <c r="G6" s="45" t="s">
        <v>93</v>
      </c>
    </row>
    <row r="7" spans="2:7" x14ac:dyDescent="0.2">
      <c r="B7" s="42"/>
      <c r="C7" s="43"/>
      <c r="D7" s="43"/>
      <c r="E7" s="43"/>
      <c r="G7" s="45" t="s">
        <v>94</v>
      </c>
    </row>
    <row r="8" spans="2:7" ht="31.5" customHeight="1" x14ac:dyDescent="0.2">
      <c r="B8" s="2" t="s">
        <v>80</v>
      </c>
      <c r="C8" s="39">
        <v>8</v>
      </c>
      <c r="D8" s="39" t="s">
        <v>33</v>
      </c>
      <c r="E8" s="39" t="s">
        <v>34</v>
      </c>
      <c r="G8" s="45" t="s">
        <v>95</v>
      </c>
    </row>
    <row r="9" spans="2:7" x14ac:dyDescent="0.2">
      <c r="B9" s="42"/>
      <c r="C9" s="43"/>
      <c r="D9" s="43"/>
      <c r="E9" s="43"/>
      <c r="G9" s="45" t="s">
        <v>96</v>
      </c>
    </row>
    <row r="10" spans="2:7" ht="39" customHeight="1" x14ac:dyDescent="0.2">
      <c r="B10" s="2" t="s">
        <v>84</v>
      </c>
      <c r="C10" s="39">
        <v>5</v>
      </c>
      <c r="D10" s="39" t="s">
        <v>33</v>
      </c>
      <c r="E10" s="39" t="s">
        <v>34</v>
      </c>
      <c r="G10" s="45" t="s">
        <v>97</v>
      </c>
    </row>
    <row r="11" spans="2:7" x14ac:dyDescent="0.2">
      <c r="B11" s="42"/>
      <c r="C11" s="43"/>
      <c r="D11" s="43"/>
      <c r="E11" s="43"/>
      <c r="G11" s="45" t="s">
        <v>98</v>
      </c>
    </row>
    <row r="12" spans="2:7" ht="28.5" customHeight="1" x14ac:dyDescent="0.2">
      <c r="B12" s="2" t="s">
        <v>85</v>
      </c>
      <c r="C12" s="39">
        <v>2</v>
      </c>
      <c r="D12" s="39" t="s">
        <v>33</v>
      </c>
      <c r="E12" s="39" t="s">
        <v>34</v>
      </c>
    </row>
    <row r="13" spans="2:7" x14ac:dyDescent="0.2">
      <c r="B13" s="42"/>
      <c r="C13" s="43"/>
      <c r="D13" s="43"/>
      <c r="E13" s="43"/>
    </row>
    <row r="14" spans="2:7" ht="35.25" customHeight="1" x14ac:dyDescent="0.2">
      <c r="B14" s="2" t="s">
        <v>81</v>
      </c>
      <c r="C14" s="39">
        <v>2</v>
      </c>
      <c r="D14" s="39" t="s">
        <v>33</v>
      </c>
      <c r="E14" s="39" t="s">
        <v>34</v>
      </c>
    </row>
    <row r="15" spans="2:7" x14ac:dyDescent="0.2">
      <c r="B15" s="42"/>
      <c r="C15" s="43"/>
      <c r="D15" s="43"/>
      <c r="E15" s="43"/>
    </row>
    <row r="16" spans="2:7" ht="27" customHeight="1" x14ac:dyDescent="0.2">
      <c r="B16" s="2" t="s">
        <v>86</v>
      </c>
      <c r="C16" s="39">
        <v>13</v>
      </c>
      <c r="D16" s="39" t="s">
        <v>35</v>
      </c>
      <c r="E16" s="39" t="s">
        <v>34</v>
      </c>
    </row>
    <row r="17" spans="2:5" x14ac:dyDescent="0.2">
      <c r="B17" s="42"/>
      <c r="C17" s="43"/>
      <c r="D17" s="43"/>
      <c r="E17" s="43"/>
    </row>
    <row r="18" spans="2:5" ht="27.75" customHeight="1" x14ac:dyDescent="0.2">
      <c r="B18" s="2" t="s">
        <v>87</v>
      </c>
      <c r="C18" s="39">
        <v>13</v>
      </c>
      <c r="D18" s="39" t="s">
        <v>35</v>
      </c>
      <c r="E18" s="39" t="s">
        <v>34</v>
      </c>
    </row>
    <row r="19" spans="2:5" x14ac:dyDescent="0.2">
      <c r="B19" s="42"/>
      <c r="C19" s="43"/>
      <c r="D19" s="43"/>
      <c r="E19" s="43"/>
    </row>
    <row r="20" spans="2:5" ht="27.75" customHeight="1" x14ac:dyDescent="0.2">
      <c r="B20" s="2" t="s">
        <v>88</v>
      </c>
      <c r="C20" s="40">
        <v>5</v>
      </c>
      <c r="D20" s="40" t="s">
        <v>35</v>
      </c>
      <c r="E20" s="40" t="s">
        <v>34</v>
      </c>
    </row>
    <row r="21" spans="2:5" x14ac:dyDescent="0.2">
      <c r="B21" s="42"/>
      <c r="C21" s="43"/>
      <c r="D21" s="43"/>
      <c r="E21" s="43"/>
    </row>
    <row r="22" spans="2:5" ht="33.75" customHeight="1" x14ac:dyDescent="0.2">
      <c r="B22" s="2" t="s">
        <v>89</v>
      </c>
      <c r="C22" s="40">
        <v>8</v>
      </c>
      <c r="D22" s="40" t="s">
        <v>35</v>
      </c>
      <c r="E22" s="40" t="s">
        <v>34</v>
      </c>
    </row>
    <row r="23" spans="2:5" x14ac:dyDescent="0.2">
      <c r="B23" s="42"/>
      <c r="C23" s="43"/>
      <c r="D23" s="43"/>
      <c r="E23" s="43"/>
    </row>
    <row r="24" spans="2:5" ht="27" customHeight="1" x14ac:dyDescent="0.2">
      <c r="B24" s="2" t="s">
        <v>90</v>
      </c>
      <c r="C24" s="40">
        <v>21</v>
      </c>
      <c r="D24" s="40" t="s">
        <v>35</v>
      </c>
      <c r="E24" s="40" t="s">
        <v>34</v>
      </c>
    </row>
    <row r="25" spans="2:5" x14ac:dyDescent="0.2">
      <c r="B25" s="42"/>
      <c r="C25" s="43"/>
      <c r="D25" s="43"/>
      <c r="E25" s="43"/>
    </row>
    <row r="26" spans="2:5" ht="30" customHeight="1" x14ac:dyDescent="0.2">
      <c r="B26" s="2" t="s">
        <v>91</v>
      </c>
      <c r="C26" s="39">
        <v>34</v>
      </c>
      <c r="D26" s="39" t="s">
        <v>36</v>
      </c>
      <c r="E26" s="39" t="s">
        <v>34</v>
      </c>
    </row>
  </sheetData>
  <pageMargins left="0.7" right="0.7" top="0.75" bottom="0.75" header="0.3" footer="0.3"/>
  <pageSetup paperSize="0" orientation="portrait" horizontalDpi="0" verticalDpi="0" copies="0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2:X70"/>
  <sheetViews>
    <sheetView showGridLines="0" zoomScaleNormal="100" workbookViewId="0">
      <selection activeCell="E12" sqref="E12"/>
    </sheetView>
  </sheetViews>
  <sheetFormatPr defaultColWidth="10.7109375" defaultRowHeight="20.100000000000001" customHeight="1" x14ac:dyDescent="0.2"/>
  <cols>
    <col min="1" max="1" width="4" style="1" customWidth="1"/>
    <col min="2" max="2" width="46" style="1" customWidth="1"/>
    <col min="3" max="3" width="44.28515625" style="1" customWidth="1"/>
    <col min="4" max="4" width="14.140625" style="1" customWidth="1"/>
    <col min="5" max="5" width="12.42578125" style="1" customWidth="1"/>
    <col min="6" max="6" width="17.5703125" style="1" customWidth="1"/>
    <col min="7" max="7" width="11.7109375" style="1" customWidth="1"/>
    <col min="8" max="8" width="10.7109375" style="1" customWidth="1"/>
    <col min="9" max="9" width="10.28515625" style="1" customWidth="1"/>
    <col min="10" max="10" width="11.140625" style="1" customWidth="1"/>
    <col min="11" max="11" width="23.28515625" style="1" customWidth="1"/>
    <col min="12" max="12" width="10.7109375" style="1"/>
    <col min="13" max="16" width="10.7109375" style="4"/>
    <col min="17" max="18" width="10.7109375" style="5"/>
    <col min="19" max="22" width="10.7109375" style="4"/>
    <col min="23" max="23" width="10.7109375" style="5"/>
    <col min="24" max="16384" width="10.7109375" style="1"/>
  </cols>
  <sheetData>
    <row r="2" spans="2:24" ht="20.100000000000001" customHeight="1" x14ac:dyDescent="0.35">
      <c r="B2" s="13" t="s">
        <v>21</v>
      </c>
      <c r="C2" s="13"/>
      <c r="D2" s="13"/>
      <c r="E2" s="13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</row>
    <row r="3" spans="2:24" ht="39" customHeight="1" x14ac:dyDescent="0.2">
      <c r="B3" s="14" t="s">
        <v>17</v>
      </c>
      <c r="C3" s="14"/>
      <c r="D3" s="14"/>
      <c r="E3" s="14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5" spans="2:24" ht="20.100000000000001" customHeight="1" x14ac:dyDescent="0.2">
      <c r="B5" s="28" t="s">
        <v>3</v>
      </c>
      <c r="C5" s="28" t="s">
        <v>1</v>
      </c>
      <c r="D5" s="30" t="s">
        <v>100</v>
      </c>
      <c r="E5" s="30" t="s">
        <v>0</v>
      </c>
      <c r="F5" s="30" t="s">
        <v>2</v>
      </c>
      <c r="G5" s="30" t="s">
        <v>5</v>
      </c>
      <c r="H5" s="30" t="s">
        <v>6</v>
      </c>
      <c r="I5" s="30" t="s">
        <v>7</v>
      </c>
      <c r="J5" s="30" t="s">
        <v>8</v>
      </c>
      <c r="K5" s="30" t="s">
        <v>102</v>
      </c>
      <c r="L5" s="27"/>
      <c r="W5" s="9"/>
    </row>
    <row r="6" spans="2:24" ht="43.5" customHeight="1" x14ac:dyDescent="0.2">
      <c r="B6" s="29" t="s">
        <v>28</v>
      </c>
      <c r="C6" s="29" t="s">
        <v>49</v>
      </c>
      <c r="D6" s="31" t="s">
        <v>14</v>
      </c>
      <c r="E6" s="31" t="s">
        <v>101</v>
      </c>
      <c r="F6" s="31">
        <v>0.5</v>
      </c>
      <c r="G6" s="31">
        <v>0.5</v>
      </c>
      <c r="H6" s="31">
        <v>0</v>
      </c>
      <c r="I6" s="31">
        <v>0</v>
      </c>
      <c r="J6" s="31">
        <v>0</v>
      </c>
      <c r="K6" s="31">
        <v>0</v>
      </c>
      <c r="L6" s="7"/>
      <c r="W6" s="10"/>
    </row>
    <row r="7" spans="2:24" s="2" customFormat="1" ht="20.100000000000001" customHeight="1" x14ac:dyDescent="0.2">
      <c r="B7" s="37" t="s">
        <v>47</v>
      </c>
      <c r="C7" s="29" t="s">
        <v>73</v>
      </c>
      <c r="D7" s="31" t="s">
        <v>14</v>
      </c>
      <c r="E7" s="31" t="s">
        <v>101</v>
      </c>
      <c r="F7" s="31">
        <v>1</v>
      </c>
      <c r="G7" s="31">
        <v>1</v>
      </c>
      <c r="H7" s="31">
        <v>0</v>
      </c>
      <c r="I7" s="31">
        <v>0</v>
      </c>
      <c r="J7" s="31">
        <v>0</v>
      </c>
      <c r="K7" s="31">
        <v>0</v>
      </c>
      <c r="L7" s="11"/>
      <c r="W7" s="11"/>
      <c r="X7" s="11"/>
    </row>
    <row r="8" spans="2:24" s="3" customFormat="1" ht="20.100000000000001" customHeight="1" x14ac:dyDescent="0.2">
      <c r="B8" s="37" t="s">
        <v>48</v>
      </c>
      <c r="C8" s="29" t="s">
        <v>74</v>
      </c>
      <c r="D8" s="31" t="s">
        <v>19</v>
      </c>
      <c r="E8" s="31" t="s">
        <v>101</v>
      </c>
      <c r="F8" s="31">
        <v>3</v>
      </c>
      <c r="G8" s="31">
        <v>3</v>
      </c>
      <c r="H8" s="31">
        <v>1</v>
      </c>
      <c r="I8" s="31">
        <v>0</v>
      </c>
      <c r="J8" s="31">
        <v>0</v>
      </c>
      <c r="K8" s="31">
        <v>0</v>
      </c>
      <c r="L8" s="21"/>
      <c r="W8" s="25"/>
    </row>
    <row r="9" spans="2:24" s="3" customFormat="1" ht="20.100000000000001" customHeight="1" x14ac:dyDescent="0.2">
      <c r="B9" s="29"/>
      <c r="C9" s="29" t="s">
        <v>50</v>
      </c>
      <c r="D9" s="31" t="s">
        <v>19</v>
      </c>
      <c r="E9" s="31" t="s">
        <v>101</v>
      </c>
      <c r="F9" s="31">
        <v>3</v>
      </c>
      <c r="G9" s="31">
        <v>3</v>
      </c>
      <c r="H9" s="31">
        <v>3</v>
      </c>
      <c r="I9" s="31">
        <v>1</v>
      </c>
      <c r="J9" s="31">
        <v>0</v>
      </c>
      <c r="K9" s="31">
        <v>0</v>
      </c>
      <c r="L9" s="20"/>
      <c r="W9" s="26"/>
    </row>
    <row r="10" spans="2:24" ht="20.100000000000001" customHeight="1" x14ac:dyDescent="0.2">
      <c r="B10" s="29"/>
      <c r="C10" s="29" t="s">
        <v>75</v>
      </c>
      <c r="D10" s="31" t="s">
        <v>37</v>
      </c>
      <c r="E10" s="31" t="s">
        <v>101</v>
      </c>
      <c r="F10" s="31">
        <v>3</v>
      </c>
      <c r="G10" s="31">
        <v>3</v>
      </c>
      <c r="H10" s="31">
        <v>2</v>
      </c>
      <c r="I10" s="31">
        <v>0</v>
      </c>
      <c r="J10" s="31">
        <v>0</v>
      </c>
      <c r="K10" s="31">
        <v>0</v>
      </c>
      <c r="L10" s="20"/>
      <c r="W10" s="26"/>
    </row>
    <row r="11" spans="2:24" ht="20.100000000000001" customHeight="1" x14ac:dyDescent="0.2">
      <c r="B11" s="29"/>
      <c r="C11" s="29" t="s">
        <v>51</v>
      </c>
      <c r="D11" s="31" t="s">
        <v>16</v>
      </c>
      <c r="E11" s="31" t="s">
        <v>101</v>
      </c>
      <c r="F11" s="31">
        <v>1</v>
      </c>
      <c r="G11" s="31">
        <v>1</v>
      </c>
      <c r="H11" s="31">
        <v>1</v>
      </c>
      <c r="I11" s="31">
        <v>0</v>
      </c>
      <c r="J11" s="31">
        <v>0</v>
      </c>
      <c r="K11" s="31">
        <v>0</v>
      </c>
      <c r="L11" s="20"/>
      <c r="W11" s="26"/>
    </row>
    <row r="12" spans="2:24" ht="20.100000000000001" customHeight="1" x14ac:dyDescent="0.2">
      <c r="B12" s="29"/>
      <c r="C12" s="29" t="s">
        <v>52</v>
      </c>
      <c r="D12" s="31" t="s">
        <v>16</v>
      </c>
      <c r="E12" s="31" t="s">
        <v>101</v>
      </c>
      <c r="F12" s="31">
        <v>1</v>
      </c>
      <c r="G12" s="31">
        <v>1</v>
      </c>
      <c r="H12" s="31">
        <v>1</v>
      </c>
      <c r="I12" s="31">
        <v>0</v>
      </c>
      <c r="J12" s="31">
        <v>0</v>
      </c>
      <c r="K12" s="31">
        <v>0</v>
      </c>
      <c r="L12" s="20"/>
      <c r="W12" s="26"/>
    </row>
    <row r="13" spans="2:24" ht="27" customHeight="1" x14ac:dyDescent="0.2">
      <c r="B13" s="29"/>
      <c r="C13" s="29" t="s">
        <v>53</v>
      </c>
      <c r="D13" s="31" t="s">
        <v>16</v>
      </c>
      <c r="E13" s="31" t="s">
        <v>101</v>
      </c>
      <c r="F13" s="31">
        <v>3</v>
      </c>
      <c r="G13" s="31">
        <v>3</v>
      </c>
      <c r="H13" s="31">
        <v>3</v>
      </c>
      <c r="I13" s="31">
        <v>1</v>
      </c>
      <c r="J13" s="31">
        <v>0</v>
      </c>
      <c r="K13" s="31">
        <v>0</v>
      </c>
      <c r="L13" s="20"/>
      <c r="W13" s="26"/>
    </row>
    <row r="14" spans="2:24" s="3" customFormat="1" ht="26.25" customHeight="1" x14ac:dyDescent="0.2">
      <c r="B14" s="29"/>
      <c r="C14" s="29" t="s">
        <v>54</v>
      </c>
      <c r="D14" s="31" t="s">
        <v>14</v>
      </c>
      <c r="E14" s="31" t="s">
        <v>101</v>
      </c>
      <c r="F14" s="31">
        <v>5</v>
      </c>
      <c r="G14" s="31">
        <v>5</v>
      </c>
      <c r="H14" s="31">
        <v>5</v>
      </c>
      <c r="I14" s="31">
        <v>2</v>
      </c>
      <c r="J14" s="31">
        <v>0</v>
      </c>
      <c r="K14" s="31">
        <v>0</v>
      </c>
      <c r="L14" s="20"/>
      <c r="W14" s="26"/>
    </row>
    <row r="15" spans="2:24" ht="20.100000000000001" customHeight="1" x14ac:dyDescent="0.2">
      <c r="B15" s="29"/>
      <c r="C15" s="29" t="s">
        <v>55</v>
      </c>
      <c r="D15" s="31" t="s">
        <v>19</v>
      </c>
      <c r="E15" s="31" t="s">
        <v>101</v>
      </c>
      <c r="F15" s="31">
        <v>3</v>
      </c>
      <c r="G15" s="31">
        <v>3</v>
      </c>
      <c r="H15" s="31">
        <v>3</v>
      </c>
      <c r="I15" s="31">
        <v>0</v>
      </c>
      <c r="J15" s="31">
        <v>0</v>
      </c>
      <c r="K15" s="31">
        <v>0</v>
      </c>
      <c r="L15" s="20"/>
      <c r="W15" s="26"/>
    </row>
    <row r="16" spans="2:24" ht="20.100000000000001" customHeight="1" x14ac:dyDescent="0.2">
      <c r="B16" s="29"/>
      <c r="C16" s="29" t="s">
        <v>56</v>
      </c>
      <c r="D16" s="31" t="s">
        <v>15</v>
      </c>
      <c r="E16" s="31" t="s">
        <v>101</v>
      </c>
      <c r="F16" s="31">
        <v>3</v>
      </c>
      <c r="G16" s="31">
        <v>3</v>
      </c>
      <c r="H16" s="31">
        <v>3</v>
      </c>
      <c r="I16" s="31">
        <v>2</v>
      </c>
      <c r="J16" s="31">
        <v>0</v>
      </c>
      <c r="K16" s="31">
        <v>0</v>
      </c>
      <c r="L16" s="19"/>
      <c r="W16" s="1"/>
    </row>
    <row r="17" spans="2:23" ht="17.25" customHeight="1" x14ac:dyDescent="0.2">
      <c r="B17" s="42"/>
      <c r="C17" s="43"/>
      <c r="D17" s="43"/>
      <c r="E17" s="43"/>
      <c r="F17" s="42"/>
      <c r="G17" s="43"/>
      <c r="H17" s="43"/>
      <c r="I17" s="43"/>
      <c r="J17" s="43"/>
      <c r="K17" s="43"/>
      <c r="L17" s="20"/>
      <c r="W17" s="26"/>
    </row>
    <row r="18" spans="2:23" s="3" customFormat="1" ht="48.75" customHeight="1" x14ac:dyDescent="0.2">
      <c r="B18" s="29" t="s">
        <v>4</v>
      </c>
      <c r="C18" s="29" t="s">
        <v>76</v>
      </c>
      <c r="D18" s="31" t="s">
        <v>16</v>
      </c>
      <c r="E18" s="31" t="s">
        <v>101</v>
      </c>
      <c r="F18" s="31">
        <v>2</v>
      </c>
      <c r="G18" s="31">
        <v>2</v>
      </c>
      <c r="H18" s="31">
        <v>1</v>
      </c>
      <c r="I18" s="31">
        <v>0</v>
      </c>
      <c r="J18" s="31">
        <v>0</v>
      </c>
      <c r="K18" s="31">
        <v>0</v>
      </c>
      <c r="L18" s="21"/>
      <c r="M18" s="22"/>
      <c r="N18" s="21"/>
      <c r="O18" s="22"/>
      <c r="P18" s="23"/>
      <c r="Q18" s="23"/>
      <c r="R18" s="24"/>
      <c r="S18" s="24"/>
      <c r="T18" s="22"/>
      <c r="U18" s="21"/>
      <c r="V18" s="23"/>
      <c r="W18" s="25"/>
    </row>
    <row r="19" spans="2:23" s="3" customFormat="1" ht="32.25" customHeight="1" x14ac:dyDescent="0.2">
      <c r="B19" s="37" t="s">
        <v>57</v>
      </c>
      <c r="C19" s="29" t="s">
        <v>22</v>
      </c>
      <c r="D19" s="31" t="s">
        <v>14</v>
      </c>
      <c r="E19" s="31" t="s">
        <v>101</v>
      </c>
      <c r="F19" s="31">
        <v>3</v>
      </c>
      <c r="G19" s="31">
        <v>3</v>
      </c>
      <c r="H19" s="31">
        <v>3</v>
      </c>
      <c r="I19" s="31">
        <v>1</v>
      </c>
      <c r="J19" s="31">
        <v>0</v>
      </c>
      <c r="K19" s="31">
        <v>0</v>
      </c>
      <c r="L19" s="20"/>
      <c r="M19" s="19"/>
      <c r="N19" s="20"/>
      <c r="O19" s="19"/>
      <c r="P19" s="15"/>
      <c r="Q19" s="15"/>
      <c r="R19" s="17"/>
      <c r="S19" s="17"/>
      <c r="T19" s="19"/>
      <c r="U19" s="20"/>
      <c r="V19" s="15"/>
      <c r="W19" s="26"/>
    </row>
    <row r="20" spans="2:23" ht="35.25" customHeight="1" x14ac:dyDescent="0.2">
      <c r="B20" s="37" t="s">
        <v>58</v>
      </c>
      <c r="C20" s="29" t="s">
        <v>77</v>
      </c>
      <c r="D20" s="31" t="s">
        <v>19</v>
      </c>
      <c r="E20" s="31" t="s">
        <v>101</v>
      </c>
      <c r="F20" s="31">
        <v>3</v>
      </c>
      <c r="G20" s="31">
        <v>3</v>
      </c>
      <c r="H20" s="31">
        <v>3</v>
      </c>
      <c r="I20" s="31">
        <v>2</v>
      </c>
      <c r="J20" s="31">
        <v>0</v>
      </c>
      <c r="K20" s="31">
        <v>0</v>
      </c>
      <c r="L20" s="20"/>
      <c r="M20" s="19"/>
      <c r="N20" s="20"/>
      <c r="O20" s="19"/>
      <c r="P20" s="15"/>
      <c r="Q20" s="15"/>
      <c r="R20" s="17"/>
      <c r="S20" s="17"/>
      <c r="T20" s="19"/>
      <c r="U20" s="20"/>
      <c r="V20" s="15"/>
      <c r="W20" s="26"/>
    </row>
    <row r="21" spans="2:23" ht="20.100000000000001" customHeight="1" x14ac:dyDescent="0.2">
      <c r="B21" s="29"/>
      <c r="C21" s="29" t="s">
        <v>23</v>
      </c>
      <c r="D21" s="31" t="s">
        <v>15</v>
      </c>
      <c r="E21" s="31" t="s">
        <v>101</v>
      </c>
      <c r="F21" s="31">
        <v>2</v>
      </c>
      <c r="G21" s="31">
        <v>2</v>
      </c>
      <c r="H21" s="31">
        <v>2</v>
      </c>
      <c r="I21" s="31">
        <v>1</v>
      </c>
      <c r="J21" s="31">
        <v>0</v>
      </c>
      <c r="K21" s="31">
        <v>0</v>
      </c>
      <c r="L21" s="20"/>
      <c r="M21" s="19"/>
      <c r="N21" s="20"/>
      <c r="O21" s="19"/>
      <c r="P21" s="15"/>
      <c r="Q21" s="15"/>
      <c r="R21" s="17"/>
      <c r="S21" s="17"/>
      <c r="T21" s="19"/>
      <c r="U21" s="20"/>
      <c r="V21" s="15"/>
      <c r="W21" s="26"/>
    </row>
    <row r="22" spans="2:23" ht="20.100000000000001" customHeight="1" x14ac:dyDescent="0.2">
      <c r="B22" s="29"/>
      <c r="C22" s="29" t="s">
        <v>24</v>
      </c>
      <c r="D22" s="31" t="s">
        <v>15</v>
      </c>
      <c r="E22" s="31" t="s">
        <v>101</v>
      </c>
      <c r="F22" s="31">
        <v>2</v>
      </c>
      <c r="G22" s="31">
        <v>2</v>
      </c>
      <c r="H22" s="31">
        <v>1</v>
      </c>
      <c r="I22" s="31">
        <v>0</v>
      </c>
      <c r="J22" s="31">
        <v>0</v>
      </c>
      <c r="K22" s="31">
        <v>0</v>
      </c>
      <c r="L22" s="20"/>
      <c r="M22" s="19"/>
      <c r="N22" s="20"/>
      <c r="O22" s="19"/>
      <c r="P22" s="15"/>
      <c r="Q22" s="15"/>
      <c r="R22" s="17"/>
      <c r="S22" s="17"/>
      <c r="T22" s="19"/>
      <c r="U22" s="20"/>
      <c r="V22" s="15"/>
      <c r="W22" s="26"/>
    </row>
    <row r="23" spans="2:23" s="3" customFormat="1" ht="20.100000000000001" customHeight="1" x14ac:dyDescent="0.2">
      <c r="B23" s="42"/>
      <c r="C23" s="43"/>
      <c r="D23" s="43"/>
      <c r="E23" s="43"/>
      <c r="F23" s="42"/>
      <c r="G23" s="43"/>
      <c r="H23" s="43"/>
      <c r="I23" s="43"/>
      <c r="J23" s="43"/>
      <c r="K23" s="43"/>
      <c r="L23" s="20"/>
      <c r="M23" s="19"/>
      <c r="N23" s="20"/>
      <c r="O23" s="19"/>
      <c r="P23" s="15"/>
      <c r="Q23" s="15"/>
      <c r="R23" s="17"/>
      <c r="S23" s="17"/>
      <c r="T23" s="19"/>
      <c r="U23" s="20"/>
      <c r="V23" s="15"/>
      <c r="W23" s="26"/>
    </row>
    <row r="24" spans="2:23" ht="37.5" customHeight="1" x14ac:dyDescent="0.2">
      <c r="B24" s="29" t="s">
        <v>38</v>
      </c>
      <c r="C24" s="29" t="s">
        <v>25</v>
      </c>
      <c r="D24" s="31" t="s">
        <v>16</v>
      </c>
      <c r="E24" s="31" t="s">
        <v>101</v>
      </c>
      <c r="F24" s="31">
        <v>2</v>
      </c>
      <c r="G24" s="31">
        <v>2</v>
      </c>
      <c r="H24" s="31">
        <v>2</v>
      </c>
      <c r="I24" s="31">
        <v>1</v>
      </c>
      <c r="J24" s="31">
        <v>0</v>
      </c>
      <c r="K24" s="31">
        <v>0</v>
      </c>
      <c r="L24" s="20"/>
      <c r="M24" s="19"/>
      <c r="N24" s="20"/>
      <c r="O24" s="19"/>
      <c r="P24" s="15"/>
      <c r="Q24" s="15"/>
      <c r="R24" s="17"/>
      <c r="S24" s="17"/>
      <c r="T24" s="19"/>
      <c r="U24" s="20"/>
      <c r="V24" s="15"/>
      <c r="W24" s="26"/>
    </row>
    <row r="25" spans="2:23" ht="29.25" customHeight="1" x14ac:dyDescent="0.2">
      <c r="B25" s="37" t="s">
        <v>59</v>
      </c>
      <c r="C25" s="29" t="s">
        <v>22</v>
      </c>
      <c r="D25" s="31" t="s">
        <v>14</v>
      </c>
      <c r="E25" s="31" t="s">
        <v>101</v>
      </c>
      <c r="F25" s="31">
        <v>3</v>
      </c>
      <c r="G25" s="31">
        <v>3</v>
      </c>
      <c r="H25" s="31">
        <v>3</v>
      </c>
      <c r="I25" s="31">
        <v>2</v>
      </c>
      <c r="J25" s="31">
        <v>0</v>
      </c>
      <c r="K25" s="31">
        <v>0</v>
      </c>
      <c r="L25" s="20"/>
      <c r="M25" s="19"/>
      <c r="N25" s="20"/>
      <c r="O25" s="19"/>
      <c r="P25" s="15"/>
      <c r="Q25" s="15"/>
      <c r="R25" s="17"/>
      <c r="S25" s="17"/>
      <c r="T25" s="19"/>
      <c r="U25" s="20"/>
      <c r="V25" s="15"/>
      <c r="W25" s="26"/>
    </row>
    <row r="26" spans="2:23" ht="20.100000000000001" customHeight="1" x14ac:dyDescent="0.2">
      <c r="B26" s="37" t="s">
        <v>60</v>
      </c>
      <c r="C26" s="29" t="s">
        <v>26</v>
      </c>
      <c r="D26" s="31" t="s">
        <v>19</v>
      </c>
      <c r="E26" s="31" t="s">
        <v>101</v>
      </c>
      <c r="F26" s="31">
        <v>3</v>
      </c>
      <c r="G26" s="31">
        <v>3</v>
      </c>
      <c r="H26" s="31">
        <v>2</v>
      </c>
      <c r="I26" s="31">
        <v>0</v>
      </c>
      <c r="J26" s="31">
        <v>0</v>
      </c>
      <c r="K26" s="31">
        <v>0</v>
      </c>
      <c r="L26" s="20"/>
      <c r="M26" s="19"/>
      <c r="N26" s="20"/>
      <c r="O26" s="19"/>
      <c r="P26" s="15"/>
      <c r="Q26" s="15"/>
      <c r="R26" s="17"/>
      <c r="S26" s="17"/>
      <c r="T26" s="19"/>
      <c r="U26" s="20"/>
      <c r="V26" s="15"/>
      <c r="W26" s="26"/>
    </row>
    <row r="27" spans="2:23" ht="20.100000000000001" customHeight="1" x14ac:dyDescent="0.2">
      <c r="B27" s="29"/>
      <c r="C27" s="29" t="s">
        <v>61</v>
      </c>
      <c r="D27" s="31" t="s">
        <v>15</v>
      </c>
      <c r="E27" s="31" t="s">
        <v>101</v>
      </c>
      <c r="F27" s="31">
        <v>2</v>
      </c>
      <c r="G27" s="31">
        <v>2</v>
      </c>
      <c r="H27" s="31">
        <v>2</v>
      </c>
      <c r="I27" s="31">
        <v>1</v>
      </c>
      <c r="J27" s="31">
        <v>0</v>
      </c>
      <c r="K27" s="31">
        <v>0</v>
      </c>
      <c r="L27" s="4"/>
      <c r="P27" s="5"/>
      <c r="R27" s="4"/>
      <c r="V27" s="5"/>
      <c r="W27" s="1"/>
    </row>
    <row r="28" spans="2:23" ht="20.100000000000001" customHeight="1" x14ac:dyDescent="0.2">
      <c r="B28" s="42"/>
      <c r="C28" s="43"/>
      <c r="D28" s="43"/>
      <c r="E28" s="43"/>
      <c r="F28" s="42"/>
      <c r="G28" s="43"/>
      <c r="H28" s="43"/>
      <c r="I28" s="43"/>
      <c r="J28" s="43"/>
      <c r="K28" s="43"/>
      <c r="L28" s="4"/>
      <c r="P28" s="5"/>
      <c r="R28" s="4"/>
      <c r="V28" s="5"/>
      <c r="W28" s="1"/>
    </row>
    <row r="29" spans="2:23" ht="33" customHeight="1" x14ac:dyDescent="0.2">
      <c r="B29" s="29" t="s">
        <v>39</v>
      </c>
      <c r="C29" s="29" t="s">
        <v>40</v>
      </c>
      <c r="D29" s="31" t="s">
        <v>16</v>
      </c>
      <c r="E29" s="31" t="s">
        <v>101</v>
      </c>
      <c r="F29" s="31">
        <v>2</v>
      </c>
      <c r="G29" s="31">
        <v>2</v>
      </c>
      <c r="H29" s="31">
        <v>1</v>
      </c>
      <c r="I29" s="31">
        <v>0</v>
      </c>
      <c r="J29" s="31">
        <v>0</v>
      </c>
      <c r="K29" s="31">
        <v>0</v>
      </c>
      <c r="L29" s="4"/>
      <c r="O29" s="5"/>
      <c r="P29" s="5"/>
      <c r="Q29" s="4"/>
      <c r="R29" s="4"/>
      <c r="U29" s="5"/>
      <c r="V29" s="1"/>
      <c r="W29" s="1"/>
    </row>
    <row r="30" spans="2:23" ht="33.75" customHeight="1" x14ac:dyDescent="0.2">
      <c r="B30" s="37" t="s">
        <v>59</v>
      </c>
      <c r="C30" s="29" t="s">
        <v>22</v>
      </c>
      <c r="D30" s="31" t="s">
        <v>14</v>
      </c>
      <c r="E30" s="31" t="s">
        <v>101</v>
      </c>
      <c r="F30" s="31">
        <v>2</v>
      </c>
      <c r="G30" s="31">
        <v>2</v>
      </c>
      <c r="H30" s="31">
        <v>2</v>
      </c>
      <c r="I30" s="31">
        <v>1</v>
      </c>
      <c r="J30" s="31">
        <v>0</v>
      </c>
      <c r="K30" s="31">
        <v>0</v>
      </c>
      <c r="L30" s="4"/>
      <c r="P30" s="5"/>
      <c r="R30" s="4"/>
      <c r="V30" s="5"/>
      <c r="W30" s="1"/>
    </row>
    <row r="31" spans="2:23" ht="26.25" customHeight="1" x14ac:dyDescent="0.2">
      <c r="B31" s="37" t="s">
        <v>62</v>
      </c>
      <c r="C31" s="29" t="s">
        <v>41</v>
      </c>
      <c r="D31" s="31" t="s">
        <v>19</v>
      </c>
      <c r="E31" s="31" t="s">
        <v>101</v>
      </c>
      <c r="F31" s="31">
        <v>1</v>
      </c>
      <c r="G31" s="31">
        <v>1</v>
      </c>
      <c r="H31" s="31">
        <v>1</v>
      </c>
      <c r="I31" s="31">
        <v>0.5</v>
      </c>
      <c r="J31" s="31">
        <v>0</v>
      </c>
      <c r="K31" s="31">
        <v>0</v>
      </c>
    </row>
    <row r="32" spans="2:23" ht="20.100000000000001" customHeight="1" x14ac:dyDescent="0.2">
      <c r="B32" s="29"/>
      <c r="C32" s="29" t="s">
        <v>61</v>
      </c>
      <c r="D32" s="31" t="s">
        <v>15</v>
      </c>
      <c r="E32" s="31" t="s">
        <v>101</v>
      </c>
      <c r="F32" s="31">
        <v>2</v>
      </c>
      <c r="G32" s="31">
        <v>2</v>
      </c>
      <c r="H32" s="31">
        <v>2</v>
      </c>
      <c r="I32" s="31">
        <v>1</v>
      </c>
      <c r="J32" s="31">
        <v>0</v>
      </c>
      <c r="K32" s="31">
        <v>0</v>
      </c>
    </row>
    <row r="33" spans="2:11" ht="20.100000000000001" customHeight="1" x14ac:dyDescent="0.2">
      <c r="B33" s="42"/>
      <c r="C33" s="43"/>
      <c r="D33" s="43"/>
      <c r="E33" s="43"/>
      <c r="F33" s="42"/>
      <c r="G33" s="43"/>
      <c r="H33" s="43"/>
      <c r="I33" s="43"/>
      <c r="J33" s="43"/>
      <c r="K33" s="43"/>
    </row>
    <row r="34" spans="2:11" ht="50.25" customHeight="1" x14ac:dyDescent="0.2">
      <c r="B34" s="35" t="s">
        <v>12</v>
      </c>
      <c r="C34" s="29" t="s">
        <v>66</v>
      </c>
      <c r="D34" s="31" t="s">
        <v>19</v>
      </c>
      <c r="E34" s="31" t="s">
        <v>101</v>
      </c>
      <c r="F34" s="31">
        <v>1</v>
      </c>
      <c r="G34" s="31">
        <v>1</v>
      </c>
      <c r="H34" s="31">
        <v>0</v>
      </c>
      <c r="I34" s="31">
        <v>0</v>
      </c>
      <c r="J34" s="31">
        <v>0</v>
      </c>
      <c r="K34" s="31">
        <v>0</v>
      </c>
    </row>
    <row r="35" spans="2:11" ht="20.100000000000001" customHeight="1" x14ac:dyDescent="0.2">
      <c r="B35" s="37" t="s">
        <v>59</v>
      </c>
      <c r="C35" s="35" t="s">
        <v>67</v>
      </c>
      <c r="D35" s="38" t="s">
        <v>19</v>
      </c>
      <c r="E35" s="31" t="s">
        <v>101</v>
      </c>
      <c r="F35" s="38">
        <v>0.5</v>
      </c>
      <c r="G35" s="38">
        <v>0.5</v>
      </c>
      <c r="H35" s="31">
        <v>0.5</v>
      </c>
      <c r="I35" s="31">
        <v>0.5</v>
      </c>
      <c r="J35" s="31">
        <v>0</v>
      </c>
      <c r="K35" s="31">
        <v>0</v>
      </c>
    </row>
    <row r="36" spans="2:11" ht="20.100000000000001" customHeight="1" x14ac:dyDescent="0.2">
      <c r="B36" s="37" t="s">
        <v>63</v>
      </c>
      <c r="C36" s="35" t="s">
        <v>42</v>
      </c>
      <c r="D36" s="38" t="s">
        <v>16</v>
      </c>
      <c r="E36" s="31" t="s">
        <v>101</v>
      </c>
      <c r="F36" s="38">
        <v>1</v>
      </c>
      <c r="G36" s="38">
        <v>1</v>
      </c>
      <c r="H36" s="31">
        <v>0.5</v>
      </c>
      <c r="I36" s="31">
        <v>0</v>
      </c>
      <c r="J36" s="31">
        <v>0</v>
      </c>
      <c r="K36" s="31">
        <v>0</v>
      </c>
    </row>
    <row r="37" spans="2:11" ht="20.100000000000001" customHeight="1" x14ac:dyDescent="0.2">
      <c r="B37" s="35"/>
      <c r="C37" s="35" t="s">
        <v>68</v>
      </c>
      <c r="D37" s="38" t="s">
        <v>16</v>
      </c>
      <c r="E37" s="31" t="s">
        <v>101</v>
      </c>
      <c r="F37" s="38">
        <v>2</v>
      </c>
      <c r="G37" s="38">
        <v>2</v>
      </c>
      <c r="H37" s="31">
        <v>1</v>
      </c>
      <c r="I37" s="31">
        <v>0</v>
      </c>
      <c r="J37" s="31">
        <v>0</v>
      </c>
      <c r="K37" s="31">
        <v>0</v>
      </c>
    </row>
    <row r="38" spans="2:11" ht="32.25" customHeight="1" x14ac:dyDescent="0.2">
      <c r="B38" s="35"/>
      <c r="C38" s="29" t="s">
        <v>69</v>
      </c>
      <c r="D38" s="31" t="s">
        <v>16</v>
      </c>
      <c r="E38" s="31" t="s">
        <v>101</v>
      </c>
      <c r="F38" s="31">
        <v>2</v>
      </c>
      <c r="G38" s="31">
        <v>2</v>
      </c>
      <c r="H38" s="31">
        <v>1</v>
      </c>
      <c r="I38" s="31">
        <v>0</v>
      </c>
      <c r="J38" s="31">
        <v>0</v>
      </c>
      <c r="K38" s="31">
        <v>0</v>
      </c>
    </row>
    <row r="39" spans="2:11" ht="32.25" customHeight="1" x14ac:dyDescent="0.2">
      <c r="B39" s="35"/>
      <c r="C39" s="29" t="s">
        <v>70</v>
      </c>
      <c r="D39" s="31" t="s">
        <v>14</v>
      </c>
      <c r="E39" s="31" t="s">
        <v>101</v>
      </c>
      <c r="F39" s="31">
        <v>3</v>
      </c>
      <c r="G39" s="31">
        <v>3</v>
      </c>
      <c r="H39" s="31">
        <v>3</v>
      </c>
      <c r="I39" s="31">
        <v>1</v>
      </c>
      <c r="J39" s="31">
        <v>0</v>
      </c>
      <c r="K39" s="31">
        <v>0</v>
      </c>
    </row>
    <row r="40" spans="2:11" ht="21.75" customHeight="1" x14ac:dyDescent="0.2">
      <c r="B40" s="35"/>
      <c r="C40" s="29" t="s">
        <v>71</v>
      </c>
      <c r="D40" s="31" t="s">
        <v>15</v>
      </c>
      <c r="E40" s="31" t="s">
        <v>101</v>
      </c>
      <c r="F40" s="31">
        <v>2</v>
      </c>
      <c r="G40" s="31">
        <v>2</v>
      </c>
      <c r="H40" s="31">
        <v>2</v>
      </c>
      <c r="I40" s="31">
        <v>1</v>
      </c>
      <c r="J40" s="31">
        <v>0</v>
      </c>
      <c r="K40" s="31">
        <v>0</v>
      </c>
    </row>
    <row r="41" spans="2:11" ht="20.100000000000001" customHeight="1" x14ac:dyDescent="0.2">
      <c r="B41" s="42"/>
      <c r="C41" s="43"/>
      <c r="D41" s="43"/>
      <c r="E41" s="43"/>
      <c r="F41" s="42"/>
      <c r="G41" s="43"/>
      <c r="H41" s="43"/>
      <c r="I41" s="43"/>
      <c r="J41" s="43"/>
      <c r="K41" s="43"/>
    </row>
    <row r="42" spans="2:11" ht="34.5" customHeight="1" x14ac:dyDescent="0.2">
      <c r="B42" s="35" t="s">
        <v>11</v>
      </c>
      <c r="C42" s="29" t="s">
        <v>72</v>
      </c>
      <c r="D42" s="31" t="s">
        <v>16</v>
      </c>
      <c r="E42" s="31" t="s">
        <v>101</v>
      </c>
      <c r="F42" s="31">
        <v>3</v>
      </c>
      <c r="G42" s="31">
        <v>3</v>
      </c>
      <c r="H42" s="31">
        <v>2</v>
      </c>
      <c r="I42" s="31">
        <v>1</v>
      </c>
      <c r="J42" s="31">
        <v>0</v>
      </c>
      <c r="K42" s="31">
        <v>0</v>
      </c>
    </row>
    <row r="43" spans="2:11" ht="30" customHeight="1" x14ac:dyDescent="0.2">
      <c r="B43" s="37" t="s">
        <v>59</v>
      </c>
      <c r="C43" s="29" t="s">
        <v>43</v>
      </c>
      <c r="D43" s="31" t="s">
        <v>14</v>
      </c>
      <c r="E43" s="31" t="s">
        <v>101</v>
      </c>
      <c r="F43" s="31">
        <v>2</v>
      </c>
      <c r="G43" s="31">
        <v>2</v>
      </c>
      <c r="H43" s="31">
        <v>2</v>
      </c>
      <c r="I43" s="31">
        <v>1</v>
      </c>
      <c r="J43" s="31">
        <v>0</v>
      </c>
      <c r="K43" s="31">
        <v>0</v>
      </c>
    </row>
    <row r="44" spans="2:11" ht="30" customHeight="1" x14ac:dyDescent="0.2">
      <c r="B44" s="37" t="s">
        <v>64</v>
      </c>
      <c r="C44" s="29" t="s">
        <v>44</v>
      </c>
      <c r="D44" s="31" t="s">
        <v>19</v>
      </c>
      <c r="E44" s="31" t="s">
        <v>101</v>
      </c>
      <c r="F44" s="31">
        <v>2</v>
      </c>
      <c r="G44" s="31">
        <v>2</v>
      </c>
      <c r="H44" s="31">
        <v>2</v>
      </c>
      <c r="I44" s="31">
        <v>1</v>
      </c>
      <c r="J44" s="31">
        <v>0</v>
      </c>
      <c r="K44" s="31">
        <v>0</v>
      </c>
    </row>
    <row r="45" spans="2:11" ht="20.100000000000001" customHeight="1" x14ac:dyDescent="0.2">
      <c r="B45" s="29"/>
      <c r="C45" s="29" t="s">
        <v>61</v>
      </c>
      <c r="D45" s="31" t="s">
        <v>15</v>
      </c>
      <c r="E45" s="31" t="s">
        <v>101</v>
      </c>
      <c r="F45" s="31">
        <v>1</v>
      </c>
      <c r="G45" s="31">
        <v>1</v>
      </c>
      <c r="H45" s="31">
        <v>1</v>
      </c>
      <c r="I45" s="31">
        <v>0.5</v>
      </c>
      <c r="J45" s="31">
        <v>0</v>
      </c>
      <c r="K45" s="31">
        <v>0</v>
      </c>
    </row>
    <row r="46" spans="2:11" ht="18.75" customHeight="1" x14ac:dyDescent="0.2">
      <c r="B46" s="42"/>
      <c r="C46" s="43"/>
      <c r="D46" s="43"/>
      <c r="E46" s="43"/>
      <c r="F46" s="42"/>
      <c r="G46" s="43"/>
      <c r="H46" s="43"/>
      <c r="I46" s="43"/>
      <c r="J46" s="43"/>
      <c r="K46" s="43"/>
    </row>
    <row r="47" spans="2:11" ht="46.5" customHeight="1" x14ac:dyDescent="0.2">
      <c r="B47" s="29" t="s">
        <v>13</v>
      </c>
      <c r="C47" s="29" t="s">
        <v>45</v>
      </c>
      <c r="D47" s="31" t="s">
        <v>16</v>
      </c>
      <c r="E47" s="31" t="s">
        <v>101</v>
      </c>
      <c r="F47" s="31">
        <v>2</v>
      </c>
      <c r="G47" s="31">
        <v>2</v>
      </c>
      <c r="H47" s="31">
        <v>1</v>
      </c>
      <c r="I47" s="31">
        <v>0.5</v>
      </c>
      <c r="J47" s="31">
        <v>0</v>
      </c>
      <c r="K47" s="31">
        <v>0</v>
      </c>
    </row>
    <row r="48" spans="2:11" ht="30" customHeight="1" x14ac:dyDescent="0.2">
      <c r="B48" s="37" t="s">
        <v>59</v>
      </c>
      <c r="C48" s="29" t="s">
        <v>27</v>
      </c>
      <c r="D48" s="31" t="s">
        <v>14</v>
      </c>
      <c r="E48" s="31" t="s">
        <v>101</v>
      </c>
      <c r="F48" s="31">
        <v>2</v>
      </c>
      <c r="G48" s="31">
        <v>2</v>
      </c>
      <c r="H48" s="31">
        <v>2</v>
      </c>
      <c r="I48" s="31">
        <v>1</v>
      </c>
      <c r="J48" s="31">
        <v>0</v>
      </c>
      <c r="K48" s="31">
        <v>0</v>
      </c>
    </row>
    <row r="49" spans="2:11" ht="24.75" customHeight="1" x14ac:dyDescent="0.2">
      <c r="B49" s="37" t="s">
        <v>65</v>
      </c>
      <c r="C49" s="29" t="s">
        <v>46</v>
      </c>
      <c r="D49" s="31" t="s">
        <v>19</v>
      </c>
      <c r="E49" s="31" t="s">
        <v>101</v>
      </c>
      <c r="F49" s="31">
        <v>1</v>
      </c>
      <c r="G49" s="31">
        <v>1</v>
      </c>
      <c r="H49" s="31">
        <v>0.5</v>
      </c>
      <c r="I49" s="31">
        <v>0.5</v>
      </c>
      <c r="J49" s="31">
        <v>0</v>
      </c>
      <c r="K49" s="31">
        <v>0</v>
      </c>
    </row>
    <row r="50" spans="2:11" ht="20.100000000000001" customHeight="1" x14ac:dyDescent="0.2">
      <c r="B50" s="29"/>
      <c r="C50" s="29" t="s">
        <v>61</v>
      </c>
      <c r="D50" s="31" t="s">
        <v>15</v>
      </c>
      <c r="E50" s="31" t="s">
        <v>101</v>
      </c>
      <c r="F50" s="31">
        <v>1</v>
      </c>
      <c r="G50" s="31">
        <v>1</v>
      </c>
      <c r="H50" s="31">
        <v>1</v>
      </c>
      <c r="I50" s="31">
        <v>1</v>
      </c>
      <c r="J50" s="31">
        <v>0</v>
      </c>
      <c r="K50" s="31">
        <v>0</v>
      </c>
    </row>
    <row r="51" spans="2:11" ht="20.100000000000001" customHeight="1" x14ac:dyDescent="0.2">
      <c r="B51" s="42"/>
      <c r="C51" s="43"/>
      <c r="D51" s="43"/>
      <c r="E51" s="43"/>
      <c r="F51" s="42"/>
      <c r="G51" s="43"/>
      <c r="H51" s="43"/>
      <c r="I51" s="43"/>
      <c r="J51" s="43"/>
      <c r="K51" s="43"/>
    </row>
    <row r="52" spans="2:11" ht="20.100000000000001" customHeight="1" x14ac:dyDescent="0.2">
      <c r="B52" s="29"/>
      <c r="C52" s="34" t="s">
        <v>9</v>
      </c>
      <c r="D52" s="31" t="s">
        <v>15</v>
      </c>
      <c r="E52" s="31" t="s">
        <v>20</v>
      </c>
      <c r="F52" s="31">
        <f t="shared" ref="F52:K52" si="0">SUM(F50,F45,F40,F32,F27,F22,F21,F16)</f>
        <v>15</v>
      </c>
      <c r="G52" s="31">
        <f t="shared" si="0"/>
        <v>15</v>
      </c>
      <c r="H52" s="31">
        <f t="shared" si="0"/>
        <v>14</v>
      </c>
      <c r="I52" s="31">
        <f t="shared" si="0"/>
        <v>7.5</v>
      </c>
      <c r="J52" s="31">
        <f t="shared" si="0"/>
        <v>0</v>
      </c>
      <c r="K52" s="31">
        <f t="shared" si="0"/>
        <v>0</v>
      </c>
    </row>
    <row r="53" spans="2:11" ht="20.100000000000001" customHeight="1" x14ac:dyDescent="0.2">
      <c r="B53" s="29"/>
      <c r="C53" s="34" t="s">
        <v>9</v>
      </c>
      <c r="D53" s="31" t="s">
        <v>14</v>
      </c>
      <c r="E53" s="31" t="s">
        <v>20</v>
      </c>
      <c r="F53" s="31">
        <f t="shared" ref="F53:K53" si="1">SUM(F48,F43,F39,F30,F25,F19,F14,F7,F6)</f>
        <v>21.5</v>
      </c>
      <c r="G53" s="31">
        <f t="shared" si="1"/>
        <v>21.5</v>
      </c>
      <c r="H53" s="31">
        <f t="shared" si="1"/>
        <v>20</v>
      </c>
      <c r="I53" s="31">
        <f t="shared" si="1"/>
        <v>9</v>
      </c>
      <c r="J53" s="31">
        <f t="shared" si="1"/>
        <v>0</v>
      </c>
      <c r="K53" s="31">
        <f t="shared" si="1"/>
        <v>0</v>
      </c>
    </row>
    <row r="54" spans="2:11" ht="20.100000000000001" customHeight="1" x14ac:dyDescent="0.2">
      <c r="B54" s="29"/>
      <c r="C54" s="34" t="s">
        <v>9</v>
      </c>
      <c r="D54" s="31" t="s">
        <v>16</v>
      </c>
      <c r="E54" s="31" t="s">
        <v>20</v>
      </c>
      <c r="F54" s="31">
        <f t="shared" ref="F54:K54" si="2">SUM(F47,F42,F38,F36,F37,F29,F24,F18,F13,F12,F11)</f>
        <v>21</v>
      </c>
      <c r="G54" s="31">
        <f t="shared" si="2"/>
        <v>21</v>
      </c>
      <c r="H54" s="31">
        <f t="shared" si="2"/>
        <v>14.5</v>
      </c>
      <c r="I54" s="31">
        <f t="shared" si="2"/>
        <v>3.5</v>
      </c>
      <c r="J54" s="31">
        <f t="shared" si="2"/>
        <v>0</v>
      </c>
      <c r="K54" s="31">
        <f t="shared" si="2"/>
        <v>0</v>
      </c>
    </row>
    <row r="55" spans="2:11" ht="20.100000000000001" customHeight="1" x14ac:dyDescent="0.2">
      <c r="B55" s="29"/>
      <c r="C55" s="34" t="s">
        <v>9</v>
      </c>
      <c r="D55" s="31" t="s">
        <v>19</v>
      </c>
      <c r="E55" s="31" t="s">
        <v>20</v>
      </c>
      <c r="F55" s="31">
        <f t="shared" ref="F55:K55" si="3">SUM(F49,F44,F35,F34,F31,F26,F20,F15,F9,F8)</f>
        <v>20.5</v>
      </c>
      <c r="G55" s="31">
        <f t="shared" si="3"/>
        <v>20.5</v>
      </c>
      <c r="H55" s="31">
        <f t="shared" si="3"/>
        <v>16</v>
      </c>
      <c r="I55" s="31">
        <f t="shared" si="3"/>
        <v>5.5</v>
      </c>
      <c r="J55" s="31">
        <f t="shared" si="3"/>
        <v>0</v>
      </c>
      <c r="K55" s="31">
        <f t="shared" si="3"/>
        <v>0</v>
      </c>
    </row>
    <row r="56" spans="2:11" ht="20.100000000000001" customHeight="1" x14ac:dyDescent="0.2">
      <c r="B56" s="32"/>
      <c r="C56" s="34" t="s">
        <v>30</v>
      </c>
      <c r="D56" s="33" t="s">
        <v>29</v>
      </c>
      <c r="E56" s="31" t="s">
        <v>20</v>
      </c>
      <c r="F56" s="33">
        <f>SUM(F6:F48)</f>
        <v>79</v>
      </c>
      <c r="G56" s="33">
        <v>79</v>
      </c>
      <c r="H56" s="33">
        <f>SUM(H6:H48)</f>
        <v>65</v>
      </c>
      <c r="I56" s="33">
        <f>SUM(I6:I48)</f>
        <v>24</v>
      </c>
      <c r="J56" s="33">
        <f>SUM(J6:J48)</f>
        <v>0</v>
      </c>
      <c r="K56" s="33">
        <f>SUM(K6:K48)</f>
        <v>0</v>
      </c>
    </row>
    <row r="57" spans="2:11" ht="42" customHeight="1" x14ac:dyDescent="0.2">
      <c r="B57" s="16"/>
      <c r="C57" s="16"/>
      <c r="D57" s="16"/>
      <c r="E57" s="16"/>
      <c r="F57" s="18"/>
      <c r="G57" s="11"/>
      <c r="H57" s="11"/>
      <c r="I57" s="11"/>
      <c r="J57" s="11"/>
      <c r="K57" s="11"/>
    </row>
    <row r="58" spans="2:11" ht="34.5" customHeight="1" x14ac:dyDescent="0.2">
      <c r="B58" s="27"/>
      <c r="D58" s="49" t="s">
        <v>10</v>
      </c>
      <c r="E58" s="49"/>
      <c r="F58" s="49"/>
      <c r="G58" s="27"/>
      <c r="H58" s="27"/>
      <c r="I58" s="27"/>
      <c r="J58" s="27"/>
      <c r="K58" s="8"/>
    </row>
    <row r="59" spans="2:11" ht="20.100000000000001" customHeight="1" x14ac:dyDescent="0.2">
      <c r="C59" s="48" t="s">
        <v>18</v>
      </c>
      <c r="D59" s="48"/>
      <c r="E59" s="48"/>
      <c r="F59" s="48"/>
      <c r="G59" s="48"/>
      <c r="H59" s="47"/>
      <c r="I59" s="47"/>
      <c r="J59" s="47"/>
      <c r="K59" s="10"/>
    </row>
    <row r="60" spans="2:11" ht="20.100000000000001" customHeight="1" x14ac:dyDescent="0.2">
      <c r="B60" s="11"/>
      <c r="C60" s="11"/>
      <c r="D60" s="11"/>
      <c r="E60" s="11"/>
      <c r="F60" s="11"/>
      <c r="G60" s="11"/>
      <c r="H60" s="11"/>
      <c r="I60" s="11"/>
      <c r="J60" s="11"/>
      <c r="K60" s="11"/>
    </row>
    <row r="61" spans="2:11" ht="56.25" customHeight="1" x14ac:dyDescent="0.2">
      <c r="B61" s="22"/>
      <c r="C61" s="21"/>
      <c r="D61" s="22"/>
      <c r="E61" s="23"/>
      <c r="F61" s="23"/>
      <c r="G61" s="24"/>
      <c r="H61" s="24"/>
      <c r="I61" s="22"/>
      <c r="J61" s="21"/>
      <c r="K61" s="23"/>
    </row>
    <row r="62" spans="2:11" ht="34.5" customHeight="1" x14ac:dyDescent="0.2">
      <c r="B62" s="19"/>
      <c r="C62" s="20"/>
      <c r="D62" s="19"/>
      <c r="E62" s="15"/>
      <c r="F62" s="15"/>
      <c r="G62" s="17"/>
      <c r="H62" s="17"/>
      <c r="I62" s="19"/>
      <c r="J62" s="20"/>
      <c r="K62" s="15"/>
    </row>
    <row r="63" spans="2:11" ht="20.100000000000001" customHeight="1" x14ac:dyDescent="0.2">
      <c r="B63" s="19"/>
      <c r="C63" s="20"/>
      <c r="D63" s="19"/>
      <c r="E63" s="15"/>
      <c r="F63" s="15"/>
      <c r="G63" s="17"/>
      <c r="H63" s="17"/>
      <c r="I63" s="19"/>
      <c r="J63" s="20"/>
      <c r="K63" s="15"/>
    </row>
    <row r="64" spans="2:11" ht="20.100000000000001" customHeight="1" x14ac:dyDescent="0.2">
      <c r="B64" s="19"/>
      <c r="C64" s="20"/>
      <c r="D64" s="19"/>
      <c r="E64" s="15"/>
      <c r="F64" s="15"/>
      <c r="G64" s="17"/>
      <c r="H64" s="17"/>
      <c r="I64" s="19"/>
      <c r="J64" s="20"/>
      <c r="K64" s="15"/>
    </row>
    <row r="65" spans="2:11" ht="20.100000000000001" customHeight="1" x14ac:dyDescent="0.2">
      <c r="B65" s="19"/>
      <c r="C65" s="20"/>
      <c r="D65" s="19"/>
      <c r="E65" s="15"/>
      <c r="F65" s="15"/>
      <c r="G65" s="17"/>
      <c r="H65" s="17"/>
      <c r="I65" s="19"/>
      <c r="J65" s="20"/>
      <c r="K65" s="15"/>
    </row>
    <row r="66" spans="2:11" ht="20.100000000000001" customHeight="1" x14ac:dyDescent="0.2">
      <c r="B66" s="19"/>
      <c r="C66" s="20"/>
      <c r="D66" s="19"/>
      <c r="E66" s="15"/>
      <c r="F66" s="15"/>
      <c r="G66" s="17"/>
      <c r="H66" s="17"/>
      <c r="I66" s="19"/>
      <c r="J66" s="20"/>
      <c r="K66" s="15"/>
    </row>
    <row r="67" spans="2:11" ht="20.100000000000001" customHeight="1" x14ac:dyDescent="0.2">
      <c r="B67" s="19"/>
      <c r="C67" s="20"/>
      <c r="D67" s="19"/>
      <c r="E67" s="15"/>
      <c r="F67" s="15"/>
      <c r="G67" s="17"/>
      <c r="H67" s="17"/>
      <c r="I67" s="19"/>
      <c r="J67" s="20"/>
      <c r="K67" s="15"/>
    </row>
    <row r="68" spans="2:11" ht="20.100000000000001" customHeight="1" x14ac:dyDescent="0.2">
      <c r="B68" s="19"/>
      <c r="C68" s="20"/>
      <c r="D68" s="19"/>
      <c r="E68" s="15"/>
      <c r="F68" s="15"/>
      <c r="G68" s="17"/>
      <c r="H68" s="17"/>
      <c r="I68" s="19"/>
      <c r="J68" s="20"/>
      <c r="K68" s="15"/>
    </row>
    <row r="69" spans="2:11" ht="20.100000000000001" customHeight="1" x14ac:dyDescent="0.2">
      <c r="B69" s="20"/>
      <c r="C69" s="19"/>
      <c r="D69" s="15"/>
      <c r="E69" s="15"/>
      <c r="F69" s="17"/>
      <c r="G69" s="17"/>
      <c r="H69" s="19"/>
      <c r="I69" s="20"/>
      <c r="J69" s="15"/>
      <c r="K69" s="26"/>
    </row>
    <row r="70" spans="2:11" ht="20.100000000000001" customHeight="1" x14ac:dyDescent="0.2">
      <c r="B70" s="19"/>
      <c r="C70" s="20"/>
      <c r="D70" s="19"/>
      <c r="E70" s="15"/>
      <c r="F70" s="15"/>
      <c r="G70" s="17"/>
      <c r="H70" s="17"/>
      <c r="I70" s="19"/>
      <c r="J70" s="20"/>
      <c r="K70" s="15"/>
    </row>
  </sheetData>
  <conditionalFormatting sqref="W27:W28 V29 X31:X65482 W30 W5:W6 K58:K59">
    <cfRule type="cellIs" dxfId="24" priority="9" stopIfTrue="1" operator="equal">
      <formula>"GREEN"</formula>
    </cfRule>
    <cfRule type="cellIs" dxfId="23" priority="10" stopIfTrue="1" operator="equal">
      <formula>"YELLOW"</formula>
    </cfRule>
    <cfRule type="cellIs" dxfId="22" priority="11" stopIfTrue="1" operator="equal">
      <formula>"RED"</formula>
    </cfRule>
  </conditionalFormatting>
  <conditionalFormatting sqref="I61:J68 H69:I69 B61:D68 B69:C69 L18:O26 L8:L17 B70:D70 T18:U26 I70:J70">
    <cfRule type="expression" dxfId="21" priority="1">
      <formula>B8&lt;0</formula>
    </cfRule>
  </conditionalFormatting>
  <printOptions horizontalCentered="1"/>
  <pageMargins left="0.25" right="0.25" top="0.25" bottom="0.25" header="0.05" footer="0.05"/>
  <pageSetup scale="84" fitToHeight="0" orientation="landscape" r:id="rId1"/>
  <headerFooter alignWithMargins="0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26"/>
  <sheetViews>
    <sheetView zoomScaleNormal="100" workbookViewId="0">
      <selection activeCell="B2" sqref="B2"/>
    </sheetView>
  </sheetViews>
  <sheetFormatPr defaultRowHeight="12.75" x14ac:dyDescent="0.2"/>
  <cols>
    <col min="1" max="1" width="2.28515625" style="1" customWidth="1"/>
    <col min="2" max="2" width="79" style="1" customWidth="1"/>
    <col min="3" max="3" width="18.85546875" style="1" customWidth="1"/>
    <col min="4" max="4" width="13" style="1" customWidth="1"/>
    <col min="5" max="5" width="15.5703125" style="1" customWidth="1"/>
    <col min="6" max="6" width="9.140625" style="1"/>
    <col min="7" max="7" width="17.5703125" style="1" customWidth="1"/>
    <col min="8" max="16384" width="9.140625" style="1"/>
  </cols>
  <sheetData>
    <row r="1" spans="2:7" ht="28.5" x14ac:dyDescent="0.2">
      <c r="B1" s="36" t="s">
        <v>104</v>
      </c>
    </row>
    <row r="2" spans="2:7" ht="28.5" x14ac:dyDescent="0.2">
      <c r="B2" s="36"/>
    </row>
    <row r="3" spans="2:7" ht="15.75" x14ac:dyDescent="0.2">
      <c r="B3" s="41" t="s">
        <v>31</v>
      </c>
      <c r="C3" s="46" t="s">
        <v>79</v>
      </c>
      <c r="D3" s="46" t="s">
        <v>32</v>
      </c>
      <c r="E3" s="46" t="s">
        <v>0</v>
      </c>
      <c r="G3" s="44" t="s">
        <v>78</v>
      </c>
    </row>
    <row r="4" spans="2:7" ht="37.5" customHeight="1" x14ac:dyDescent="0.2">
      <c r="B4" s="2" t="s">
        <v>82</v>
      </c>
      <c r="C4" s="39">
        <v>13</v>
      </c>
      <c r="D4" s="39" t="s">
        <v>33</v>
      </c>
      <c r="E4" s="39" t="s">
        <v>103</v>
      </c>
      <c r="G4" s="45" t="s">
        <v>99</v>
      </c>
    </row>
    <row r="5" spans="2:7" x14ac:dyDescent="0.2">
      <c r="B5" s="42"/>
      <c r="C5" s="43"/>
      <c r="D5" s="43"/>
      <c r="E5" s="43"/>
      <c r="G5" s="45" t="s">
        <v>92</v>
      </c>
    </row>
    <row r="6" spans="2:7" ht="41.25" customHeight="1" x14ac:dyDescent="0.2">
      <c r="B6" s="2" t="s">
        <v>83</v>
      </c>
      <c r="C6" s="39">
        <v>8</v>
      </c>
      <c r="D6" s="39" t="s">
        <v>33</v>
      </c>
      <c r="E6" s="39" t="s">
        <v>103</v>
      </c>
      <c r="G6" s="45" t="s">
        <v>93</v>
      </c>
    </row>
    <row r="7" spans="2:7" x14ac:dyDescent="0.2">
      <c r="B7" s="42"/>
      <c r="C7" s="43"/>
      <c r="D7" s="43"/>
      <c r="E7" s="43"/>
      <c r="G7" s="45" t="s">
        <v>94</v>
      </c>
    </row>
    <row r="8" spans="2:7" ht="31.5" customHeight="1" x14ac:dyDescent="0.2">
      <c r="B8" s="2" t="s">
        <v>80</v>
      </c>
      <c r="C8" s="39">
        <v>5</v>
      </c>
      <c r="D8" s="39" t="s">
        <v>33</v>
      </c>
      <c r="E8" s="39" t="s">
        <v>103</v>
      </c>
      <c r="G8" s="45" t="s">
        <v>95</v>
      </c>
    </row>
    <row r="9" spans="2:7" x14ac:dyDescent="0.2">
      <c r="B9" s="42"/>
      <c r="C9" s="43"/>
      <c r="D9" s="43"/>
      <c r="E9" s="43"/>
      <c r="G9" s="45" t="s">
        <v>96</v>
      </c>
    </row>
    <row r="10" spans="2:7" ht="39" customHeight="1" x14ac:dyDescent="0.2">
      <c r="B10" s="2" t="s">
        <v>84</v>
      </c>
      <c r="C10" s="39">
        <v>3</v>
      </c>
      <c r="D10" s="39" t="s">
        <v>33</v>
      </c>
      <c r="E10" s="39" t="s">
        <v>103</v>
      </c>
      <c r="G10" s="45" t="s">
        <v>97</v>
      </c>
    </row>
    <row r="11" spans="2:7" x14ac:dyDescent="0.2">
      <c r="B11" s="42"/>
      <c r="C11" s="43"/>
      <c r="D11" s="43"/>
      <c r="E11" s="43"/>
      <c r="G11" s="45" t="s">
        <v>98</v>
      </c>
    </row>
    <row r="12" spans="2:7" ht="28.5" customHeight="1" x14ac:dyDescent="0.2">
      <c r="B12" s="2" t="s">
        <v>85</v>
      </c>
      <c r="C12" s="39">
        <v>1</v>
      </c>
      <c r="D12" s="39" t="s">
        <v>33</v>
      </c>
      <c r="E12" s="39" t="s">
        <v>103</v>
      </c>
    </row>
    <row r="13" spans="2:7" x14ac:dyDescent="0.2">
      <c r="B13" s="42"/>
      <c r="C13" s="43"/>
      <c r="D13" s="43"/>
      <c r="E13" s="43"/>
    </row>
    <row r="14" spans="2:7" ht="35.25" customHeight="1" x14ac:dyDescent="0.2">
      <c r="B14" s="2" t="s">
        <v>81</v>
      </c>
      <c r="C14" s="39">
        <v>5</v>
      </c>
      <c r="D14" s="39" t="s">
        <v>33</v>
      </c>
      <c r="E14" s="39" t="s">
        <v>103</v>
      </c>
    </row>
    <row r="15" spans="2:7" x14ac:dyDescent="0.2">
      <c r="B15" s="42"/>
      <c r="C15" s="43"/>
      <c r="D15" s="43"/>
      <c r="E15" s="43"/>
    </row>
    <row r="16" spans="2:7" ht="27" customHeight="1" x14ac:dyDescent="0.2">
      <c r="B16" s="2" t="s">
        <v>86</v>
      </c>
      <c r="C16" s="39">
        <v>13</v>
      </c>
      <c r="D16" s="39" t="s">
        <v>35</v>
      </c>
      <c r="E16" s="39" t="s">
        <v>34</v>
      </c>
    </row>
    <row r="17" spans="2:5" x14ac:dyDescent="0.2">
      <c r="B17" s="42"/>
      <c r="C17" s="43"/>
      <c r="D17" s="43"/>
      <c r="E17" s="43"/>
    </row>
    <row r="18" spans="2:5" ht="27.75" customHeight="1" x14ac:dyDescent="0.2">
      <c r="B18" s="2" t="s">
        <v>87</v>
      </c>
      <c r="C18" s="39">
        <v>13</v>
      </c>
      <c r="D18" s="39" t="s">
        <v>35</v>
      </c>
      <c r="E18" s="39" t="s">
        <v>34</v>
      </c>
    </row>
    <row r="19" spans="2:5" x14ac:dyDescent="0.2">
      <c r="B19" s="42"/>
      <c r="C19" s="43"/>
      <c r="D19" s="43"/>
      <c r="E19" s="43"/>
    </row>
    <row r="20" spans="2:5" ht="27.75" customHeight="1" x14ac:dyDescent="0.2">
      <c r="B20" s="2" t="s">
        <v>88</v>
      </c>
      <c r="C20" s="40">
        <v>5</v>
      </c>
      <c r="D20" s="40" t="s">
        <v>35</v>
      </c>
      <c r="E20" s="40" t="s">
        <v>34</v>
      </c>
    </row>
    <row r="21" spans="2:5" x14ac:dyDescent="0.2">
      <c r="B21" s="42"/>
      <c r="C21" s="43"/>
      <c r="D21" s="43"/>
      <c r="E21" s="43"/>
    </row>
    <row r="22" spans="2:5" ht="33.75" customHeight="1" x14ac:dyDescent="0.2">
      <c r="B22" s="2" t="s">
        <v>89</v>
      </c>
      <c r="C22" s="40">
        <v>8</v>
      </c>
      <c r="D22" s="40" t="s">
        <v>35</v>
      </c>
      <c r="E22" s="40" t="s">
        <v>34</v>
      </c>
    </row>
    <row r="23" spans="2:5" x14ac:dyDescent="0.2">
      <c r="B23" s="42"/>
      <c r="C23" s="43"/>
      <c r="D23" s="43"/>
      <c r="E23" s="43"/>
    </row>
    <row r="24" spans="2:5" ht="27" customHeight="1" x14ac:dyDescent="0.2">
      <c r="B24" s="2" t="s">
        <v>90</v>
      </c>
      <c r="C24" s="40">
        <v>21</v>
      </c>
      <c r="D24" s="40" t="s">
        <v>35</v>
      </c>
      <c r="E24" s="40" t="s">
        <v>34</v>
      </c>
    </row>
    <row r="25" spans="2:5" x14ac:dyDescent="0.2">
      <c r="B25" s="42"/>
      <c r="C25" s="43"/>
      <c r="D25" s="43"/>
      <c r="E25" s="43"/>
    </row>
    <row r="26" spans="2:5" ht="30" customHeight="1" x14ac:dyDescent="0.2">
      <c r="B26" s="2" t="s">
        <v>91</v>
      </c>
      <c r="C26" s="39">
        <v>34</v>
      </c>
      <c r="D26" s="39" t="s">
        <v>36</v>
      </c>
      <c r="E26" s="39" t="s">
        <v>34</v>
      </c>
    </row>
  </sheetData>
  <pageMargins left="0.7" right="0.7" top="0.75" bottom="0.75" header="0.3" footer="0.3"/>
  <pageSetup paperSize="0" orientation="portrait" horizontalDpi="0" verticalDpi="0" copies="0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1ADAD02D-FF70-4CB6-9125-7223CBAE2C3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Product Backlog (Initial)</vt:lpstr>
      <vt:lpstr>Sprint 1</vt:lpstr>
      <vt:lpstr>Product Backlog (Post Sprint 1)</vt:lpstr>
      <vt:lpstr>'Sprint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keywords/>
  <cp:lastModifiedBy/>
  <dcterms:created xsi:type="dcterms:W3CDTF">2015-01-26T02:30:56Z</dcterms:created>
  <dcterms:modified xsi:type="dcterms:W3CDTF">2015-02-12T23:32:29Z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TC028973869991</vt:lpwstr>
  </property>
</Properties>
</file>