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6000" windowWidth="20490" windowHeight="7425"/>
  </bookViews>
  <sheets>
    <sheet name="Sprint 1" sheetId="3" r:id="rId1"/>
    <sheet name="Product Backlog" sheetId="4" r:id="rId2"/>
  </sheets>
  <definedNames>
    <definedName name="_xlnm.Print_Area" localSheetId="0">'Sprint 1'!$B$2:$X$26</definedName>
  </definedNames>
  <calcPr calcId="152511" concurrentCalc="0"/>
</workbook>
</file>

<file path=xl/calcChain.xml><?xml version="1.0" encoding="utf-8"?>
<calcChain xmlns="http://schemas.openxmlformats.org/spreadsheetml/2006/main">
  <c r="F67" i="3" l="1"/>
  <c r="F68" i="3"/>
  <c r="F65" i="3"/>
  <c r="F66" i="3"/>
  <c r="K66" i="3"/>
  <c r="J66" i="3"/>
  <c r="I66" i="3"/>
  <c r="H66" i="3"/>
  <c r="G66" i="3"/>
  <c r="K65" i="3"/>
  <c r="J65" i="3"/>
  <c r="I65" i="3"/>
  <c r="H65" i="3"/>
  <c r="G65" i="3"/>
  <c r="K69" i="3"/>
  <c r="J69" i="3"/>
  <c r="I69" i="3"/>
  <c r="H69" i="3"/>
  <c r="G69" i="3"/>
  <c r="F69" i="3"/>
</calcChain>
</file>

<file path=xl/sharedStrings.xml><?xml version="1.0" encoding="utf-8"?>
<sst xmlns="http://schemas.openxmlformats.org/spreadsheetml/2006/main" count="286" uniqueCount="97">
  <si>
    <t>Status</t>
  </si>
  <si>
    <t>Task</t>
  </si>
  <si>
    <t>Volunteer</t>
  </si>
  <si>
    <t>Original Estimate</t>
  </si>
  <si>
    <t>Sprint Review</t>
  </si>
  <si>
    <t>Product Backlog Item</t>
  </si>
  <si>
    <t>As a / an website visitor I want to be able to log in to the site so that I can see tailored content and manage my relationship with the company</t>
  </si>
  <si>
    <t>Andrew</t>
  </si>
  <si>
    <t>Week 1</t>
  </si>
  <si>
    <t>Week 2</t>
  </si>
  <si>
    <t>Week 3</t>
  </si>
  <si>
    <t>Week 4</t>
  </si>
  <si>
    <t>Total</t>
  </si>
  <si>
    <t>Sprint Goal</t>
  </si>
  <si>
    <t>As a / an employee, I want to be able to log in to the site and view all information regarding the clients of our company</t>
  </si>
  <si>
    <t>As a / an website visitor, I want to be able to register a child to the company and view all information regarding the child.</t>
  </si>
  <si>
    <t>As a / an employee, I want to view a home page so that I can see the most important content at a glance, and quickly understand the site navigation</t>
  </si>
  <si>
    <t>As a / an employee, I want to be able to view all information regarding the registered children in order to manage the clientele.</t>
  </si>
  <si>
    <t>2) Code the business layer in order to register a parent within the database</t>
  </si>
  <si>
    <t>3) Create the "Parents" table within the database</t>
  </si>
  <si>
    <t>4) Test the registration process once complete</t>
  </si>
  <si>
    <t>Steve</t>
  </si>
  <si>
    <t>Nick</t>
  </si>
  <si>
    <t>Kevin</t>
  </si>
  <si>
    <t>Open</t>
  </si>
  <si>
    <t>Product Backlog - Sprint 1</t>
  </si>
  <si>
    <t>Our goal is by the end of this sprint we have two fully functional websites that call a single SQL Database through one shared business layer.</t>
  </si>
  <si>
    <t>Mehrnaz</t>
  </si>
  <si>
    <t>-</t>
  </si>
  <si>
    <t>3) Create the "Employee" table within the database</t>
  </si>
  <si>
    <t>2) Code the business layer in order to register a employee within the database</t>
  </si>
  <si>
    <t>Daycare Management System</t>
  </si>
  <si>
    <t>1) Create the parent registration view within the presentation layer</t>
  </si>
  <si>
    <t>2) Code the business layer to validate and send down to model layer and hit the database</t>
  </si>
  <si>
    <t>3) Create database validation for info sent back
     Consider: encryption of all user pws</t>
  </si>
  <si>
    <t>4) Change the security of the page to allow full site access</t>
  </si>
  <si>
    <t>5) Ensure login process has a loading and start page.</t>
  </si>
  <si>
    <t>1) Create the child registration page within the presentation layer</t>
  </si>
  <si>
    <t>3) Add "Child" tables within the database</t>
  </si>
  <si>
    <t>2) Code the Business layer methods to pull children information from the database</t>
  </si>
  <si>
    <t>As a / an website visitor (parent) I want to register myself so that I can see the most important content at a glance and quickly understand the site navigation</t>
  </si>
  <si>
    <t>ALL</t>
  </si>
  <si>
    <t>Grand Total</t>
  </si>
  <si>
    <t>Product Backlog</t>
  </si>
  <si>
    <t>Parent Registers children for classes from home</t>
  </si>
  <si>
    <t>Employees can leave notes for children that parents can view at home</t>
  </si>
  <si>
    <t>Employees can send emails to a parent or a select group of parentts</t>
  </si>
  <si>
    <t>Employees can generate reports that can be distributed to parents</t>
  </si>
  <si>
    <t>Employees are able to check in a child</t>
  </si>
  <si>
    <t>User Story</t>
  </si>
  <si>
    <t>Story points</t>
  </si>
  <si>
    <t>Priority</t>
  </si>
  <si>
    <t>High</t>
  </si>
  <si>
    <t>Not Started</t>
  </si>
  <si>
    <t>Normal</t>
  </si>
  <si>
    <t xml:space="preserve">Parents can leave notes for employees can view </t>
  </si>
  <si>
    <t>Low</t>
  </si>
  <si>
    <t>In Progress</t>
  </si>
  <si>
    <t>Testing</t>
  </si>
  <si>
    <t>Finished Testing</t>
  </si>
  <si>
    <t>In Review</t>
  </si>
  <si>
    <t>Closed</t>
  </si>
  <si>
    <t>Abadoned</t>
  </si>
  <si>
    <t>Original Estimate: 21</t>
  </si>
  <si>
    <t>Create first Solution</t>
  </si>
  <si>
    <t>Upload to GitHub</t>
  </si>
  <si>
    <t>Presentation Layer Design</t>
  </si>
  <si>
    <t>UML Diagrams for Business Logic</t>
  </si>
  <si>
    <t>Database Design</t>
  </si>
  <si>
    <t>Create and Test database within Source Control</t>
  </si>
  <si>
    <t>Kevin / Nick</t>
  </si>
  <si>
    <t>All</t>
  </si>
  <si>
    <t>Stave</t>
  </si>
  <si>
    <t>Create the default page for the site</t>
  </si>
  <si>
    <t>1) Create the  Log in pop up within the Presentation Layer</t>
  </si>
  <si>
    <t>Estimated: 13</t>
  </si>
  <si>
    <t>As a / an website visitor, I want to be able to register a child to the company.</t>
  </si>
  <si>
    <t>As a / an website visitor, I want to be able to view a registered child and view all information.</t>
  </si>
  <si>
    <t>5) Test completed task</t>
  </si>
  <si>
    <t>Actual: 10</t>
  </si>
  <si>
    <t>Estimated: 5</t>
  </si>
  <si>
    <t>1) Create the child view page within the presentation layer</t>
  </si>
  <si>
    <t>3) Code the return stored procedures to pull children</t>
  </si>
  <si>
    <t>5) Testing</t>
  </si>
  <si>
    <t>Actua Estimate: 7</t>
  </si>
  <si>
    <t>Estimate: 5</t>
  </si>
  <si>
    <t>1) Create roles within the employees</t>
  </si>
  <si>
    <t>2) Create a maintenance page for Admin levels</t>
  </si>
  <si>
    <t>1) Create the employee registration view within the maintenance page</t>
  </si>
  <si>
    <t>3) Create a default page that will allow employees to log in</t>
  </si>
  <si>
    <t>Create the information page: Parents and Children</t>
  </si>
  <si>
    <t>2) Code the business layer to pull parents then pull children based on parent</t>
  </si>
  <si>
    <t>3) Create SPROCS to return information on parents and children</t>
  </si>
  <si>
    <t>5) testing</t>
  </si>
  <si>
    <t>1) Create a view to search all children information</t>
  </si>
  <si>
    <t>3) Code the Sprocs to pull all children</t>
  </si>
  <si>
    <t>4)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</si>
</sst>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);\(0\)"/>
  </numFmts>
  <fonts count="20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24"/>
      <name val="Cambria"/>
      <family val="1"/>
      <scheme val="major"/>
    </font>
    <font>
      <sz val="28"/>
      <color theme="4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"/>
      <color theme="1" tint="0.24994659260841701"/>
      <name val="Calibri"/>
      <family val="2"/>
      <scheme val="minor"/>
    </font>
    <font>
      <sz val="1"/>
      <color theme="1" tint="0.2499465926084170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6"/>
      <color theme="4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22"/>
      <color theme="1" tint="0.2499465926084170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fgColor theme="0" tint="-0.14996795556505021"/>
        <bgColor theme="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0"/>
      </left>
      <right/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5">
    <xf numFmtId="0" fontId="0" fillId="0" borderId="0">
      <alignment vertical="center"/>
    </xf>
    <xf numFmtId="0" fontId="7" fillId="0" borderId="0" applyNumberFormat="0" applyFill="0" applyProtection="0"/>
    <xf numFmtId="0" fontId="3" fillId="0" borderId="0" applyNumberFormat="0" applyFill="0" applyBorder="0" applyProtection="0">
      <alignment vertical="top"/>
    </xf>
    <xf numFmtId="0" fontId="8" fillId="0" borderId="0" applyNumberFormat="0" applyFill="0" applyBorder="0" applyAlignment="0" applyProtection="0"/>
    <xf numFmtId="0" fontId="15" fillId="4" borderId="0" applyNumberFormat="0" applyBorder="0" applyAlignment="0" applyProtection="0"/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1" applyFill="1"/>
    <xf numFmtId="0" fontId="3" fillId="0" borderId="0" xfId="2" applyFill="1" applyBorder="1">
      <alignment vertical="top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 inden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3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Continuous" vertical="center"/>
    </xf>
    <xf numFmtId="0" fontId="1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14" fillId="0" borderId="0" xfId="2" applyFont="1" applyFill="1" applyBorder="1">
      <alignment vertical="top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5" fillId="4" borderId="3" xfId="4" applyBorder="1" applyAlignment="1">
      <alignment horizontal="left" vertical="center" wrapText="1"/>
    </xf>
    <xf numFmtId="0" fontId="15" fillId="4" borderId="4" xfId="4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</cellXfs>
  <cellStyles count="5">
    <cellStyle name="Good" xfId="4" builtinId="26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19">
    <dxf>
      <font>
        <color theme="6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Sprint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1'!$G$5:$K$5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Sprint Review</c:v>
                </c:pt>
              </c:strCache>
            </c:strRef>
          </c:cat>
          <c:val>
            <c:numRef>
              <c:f>'Sprint 1'!$G$69:$K$69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872"/>
        <c:axId val="217616016"/>
      </c:lineChart>
      <c:catAx>
        <c:axId val="34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6016"/>
        <c:crosses val="autoZero"/>
        <c:auto val="1"/>
        <c:lblAlgn val="ctr"/>
        <c:lblOffset val="100"/>
        <c:noMultiLvlLbl val="0"/>
      </c:catAx>
      <c:valAx>
        <c:axId val="2176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228600</xdr:rowOff>
    </xdr:from>
    <xdr:to>
      <xdr:col>21</xdr:col>
      <xdr:colOff>228600</xdr:colOff>
      <xdr:row>15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5:K69" totalsRowShown="0" headerRowDxfId="15" dataDxfId="14">
  <autoFilter ref="B5:K69"/>
  <tableColumns count="10">
    <tableColumn id="1" name="Product Backlog Item" dataDxfId="13"/>
    <tableColumn id="5" name="Task" dataDxfId="12"/>
    <tableColumn id="4" name="Volunteer" dataDxfId="11"/>
    <tableColumn id="3" name="Status" dataDxfId="10"/>
    <tableColumn id="2" name="Original Estimate" dataDxfId="9"/>
    <tableColumn id="6" name="Week 1" dataDxfId="8"/>
    <tableColumn id="7" name="Week 2" dataDxfId="7"/>
    <tableColumn id="11" name="Week 3" dataDxfId="6"/>
    <tableColumn id="8" name="Week 4" dataDxfId="5"/>
    <tableColumn id="9" name="Sprint Review" dataDxfId="4"/>
  </tableColumns>
  <tableStyleInfo name="Project Performance Repor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X82"/>
  <sheetViews>
    <sheetView showGridLines="0" tabSelected="1" zoomScaleNormal="100" workbookViewId="0">
      <selection activeCell="C6" sqref="C6"/>
    </sheetView>
  </sheetViews>
  <sheetFormatPr defaultColWidth="10.7109375" defaultRowHeight="20.100000000000001" customHeight="1" x14ac:dyDescent="0.2"/>
  <cols>
    <col min="1" max="1" width="4" style="1" customWidth="1"/>
    <col min="2" max="2" width="46" style="1" customWidth="1"/>
    <col min="3" max="3" width="44.28515625" style="1" customWidth="1"/>
    <col min="4" max="4" width="14.140625" style="1" customWidth="1"/>
    <col min="5" max="5" width="12.42578125" style="1" customWidth="1"/>
    <col min="6" max="6" width="17.5703125" style="1" customWidth="1"/>
    <col min="7" max="7" width="11.7109375" style="1" customWidth="1"/>
    <col min="8" max="8" width="8.28515625" style="1" customWidth="1"/>
    <col min="9" max="9" width="8.140625" style="1" customWidth="1"/>
    <col min="10" max="10" width="9.28515625" style="1" customWidth="1"/>
    <col min="11" max="11" width="14.42578125" style="1" customWidth="1"/>
    <col min="12" max="12" width="10.7109375" style="1"/>
    <col min="13" max="16" width="10.7109375" style="4"/>
    <col min="17" max="18" width="10.7109375" style="5"/>
    <col min="19" max="22" width="10.7109375" style="4"/>
    <col min="23" max="23" width="10.7109375" style="5"/>
    <col min="24" max="16384" width="10.7109375" style="1"/>
  </cols>
  <sheetData>
    <row r="2" spans="2:24" ht="20.100000000000001" customHeight="1" x14ac:dyDescent="0.35">
      <c r="B2" s="13" t="s">
        <v>31</v>
      </c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39" customHeight="1" x14ac:dyDescent="0.2">
      <c r="B3" s="14" t="s">
        <v>25</v>
      </c>
      <c r="C3" s="14"/>
      <c r="D3" s="1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2:24" ht="20.100000000000001" customHeight="1" x14ac:dyDescent="0.2">
      <c r="B5" s="32" t="s">
        <v>5</v>
      </c>
      <c r="C5" s="32" t="s">
        <v>1</v>
      </c>
      <c r="D5" s="34" t="s">
        <v>2</v>
      </c>
      <c r="E5" s="34" t="s">
        <v>0</v>
      </c>
      <c r="F5" s="34" t="s">
        <v>3</v>
      </c>
      <c r="G5" s="34" t="s">
        <v>8</v>
      </c>
      <c r="H5" s="34" t="s">
        <v>9</v>
      </c>
      <c r="I5" s="34" t="s">
        <v>10</v>
      </c>
      <c r="J5" s="34" t="s">
        <v>11</v>
      </c>
      <c r="K5" s="34" t="s">
        <v>4</v>
      </c>
      <c r="L5" s="31"/>
      <c r="M5" s="31"/>
      <c r="N5" s="31"/>
      <c r="O5" s="31"/>
      <c r="P5" s="31"/>
      <c r="Q5" s="40" t="s">
        <v>13</v>
      </c>
      <c r="R5" s="31"/>
      <c r="S5" s="31"/>
      <c r="T5" s="31"/>
      <c r="U5" s="31"/>
      <c r="V5" s="8"/>
      <c r="W5" s="9"/>
    </row>
    <row r="6" spans="2:24" ht="36" x14ac:dyDescent="0.2">
      <c r="B6" s="33" t="s">
        <v>40</v>
      </c>
      <c r="C6" s="33" t="s">
        <v>65</v>
      </c>
      <c r="D6" s="35" t="s">
        <v>72</v>
      </c>
      <c r="E6" s="35"/>
      <c r="F6" s="35">
        <v>0.5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7"/>
      <c r="M6" s="7"/>
      <c r="N6" s="43" t="s">
        <v>26</v>
      </c>
      <c r="O6" s="43"/>
      <c r="P6" s="43"/>
      <c r="Q6" s="43"/>
      <c r="R6" s="43"/>
      <c r="S6" s="43"/>
      <c r="T6" s="43"/>
      <c r="U6" s="43"/>
      <c r="V6" s="10"/>
      <c r="W6" s="10"/>
    </row>
    <row r="7" spans="2:24" s="2" customFormat="1" ht="33" customHeight="1" x14ac:dyDescent="0.2">
      <c r="B7" s="52" t="s">
        <v>63</v>
      </c>
      <c r="C7" s="33" t="s">
        <v>64</v>
      </c>
      <c r="D7" s="35" t="s">
        <v>72</v>
      </c>
      <c r="E7" s="35"/>
      <c r="F7" s="35">
        <v>1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2:24" s="3" customFormat="1" ht="45" customHeight="1" x14ac:dyDescent="0.2">
      <c r="B8" s="33"/>
      <c r="C8" s="33" t="s">
        <v>68</v>
      </c>
      <c r="D8" s="35" t="s">
        <v>27</v>
      </c>
      <c r="E8" s="35"/>
      <c r="F8" s="35">
        <v>3</v>
      </c>
      <c r="G8" s="35" t="s">
        <v>28</v>
      </c>
      <c r="H8" s="35" t="s">
        <v>28</v>
      </c>
      <c r="I8" s="35" t="s">
        <v>28</v>
      </c>
      <c r="J8" s="35" t="s">
        <v>28</v>
      </c>
      <c r="K8" s="35" t="s">
        <v>28</v>
      </c>
      <c r="L8" s="25"/>
      <c r="M8" s="26"/>
      <c r="N8" s="25"/>
      <c r="O8" s="26"/>
      <c r="P8" s="27"/>
      <c r="Q8" s="27"/>
      <c r="R8" s="28"/>
      <c r="S8" s="28"/>
      <c r="T8" s="26"/>
      <c r="U8" s="25"/>
      <c r="V8" s="27"/>
      <c r="W8" s="29"/>
    </row>
    <row r="9" spans="2:24" s="3" customFormat="1" ht="45" customHeight="1" x14ac:dyDescent="0.2">
      <c r="B9" s="33"/>
      <c r="C9" s="33" t="s">
        <v>69</v>
      </c>
      <c r="D9" s="35" t="s">
        <v>27</v>
      </c>
      <c r="E9" s="35"/>
      <c r="F9" s="35">
        <v>3</v>
      </c>
      <c r="G9" s="35"/>
      <c r="H9" s="35"/>
      <c r="I9" s="35"/>
      <c r="J9" s="35"/>
      <c r="K9" s="35"/>
      <c r="L9" s="21"/>
      <c r="M9" s="20"/>
      <c r="N9" s="21"/>
      <c r="O9" s="20"/>
      <c r="P9" s="15"/>
      <c r="Q9" s="15"/>
      <c r="R9" s="17"/>
      <c r="S9" s="17"/>
      <c r="T9" s="20"/>
      <c r="U9" s="21"/>
      <c r="V9" s="15"/>
      <c r="W9" s="30"/>
    </row>
    <row r="10" spans="2:24" ht="21.75" customHeight="1" x14ac:dyDescent="0.2">
      <c r="B10" s="33"/>
      <c r="C10" s="33" t="s">
        <v>67</v>
      </c>
      <c r="D10" s="35" t="s">
        <v>71</v>
      </c>
      <c r="E10" s="35"/>
      <c r="F10" s="35">
        <v>3</v>
      </c>
      <c r="G10" s="35"/>
      <c r="H10" s="35"/>
      <c r="I10" s="35"/>
      <c r="J10" s="35"/>
      <c r="K10" s="35"/>
      <c r="L10" s="21"/>
      <c r="M10" s="20"/>
      <c r="N10" s="21"/>
      <c r="O10" s="20"/>
      <c r="P10" s="15"/>
      <c r="Q10" s="15"/>
      <c r="R10" s="17"/>
      <c r="S10" s="17"/>
      <c r="T10" s="20"/>
      <c r="U10" s="21"/>
      <c r="V10" s="15"/>
      <c r="W10" s="30"/>
    </row>
    <row r="11" spans="2:24" ht="27" customHeight="1" x14ac:dyDescent="0.2">
      <c r="B11" s="33"/>
      <c r="C11" s="33" t="s">
        <v>66</v>
      </c>
      <c r="D11" s="35" t="s">
        <v>70</v>
      </c>
      <c r="E11" s="35"/>
      <c r="F11" s="35">
        <v>1</v>
      </c>
      <c r="G11" s="35"/>
      <c r="H11" s="35"/>
      <c r="I11" s="35"/>
      <c r="J11" s="35"/>
      <c r="K11" s="35"/>
      <c r="L11" s="21"/>
      <c r="M11" s="20"/>
      <c r="N11" s="21"/>
      <c r="O11" s="20"/>
      <c r="P11" s="15"/>
      <c r="Q11" s="15"/>
      <c r="R11" s="17"/>
      <c r="S11" s="17"/>
      <c r="T11" s="20"/>
      <c r="U11" s="21"/>
      <c r="V11" s="15"/>
      <c r="W11" s="30"/>
    </row>
    <row r="12" spans="2:24" ht="40.5" customHeight="1" x14ac:dyDescent="0.2">
      <c r="B12" s="33"/>
      <c r="C12" s="33" t="s">
        <v>73</v>
      </c>
      <c r="D12" s="35" t="s">
        <v>23</v>
      </c>
      <c r="E12" s="35"/>
      <c r="F12" s="35">
        <v>1</v>
      </c>
      <c r="G12" s="35"/>
      <c r="H12" s="35"/>
      <c r="I12" s="35"/>
      <c r="J12" s="35"/>
      <c r="K12" s="35"/>
      <c r="L12" s="21"/>
      <c r="M12" s="20"/>
      <c r="N12" s="21"/>
      <c r="O12" s="20"/>
      <c r="P12" s="15"/>
      <c r="Q12" s="15"/>
      <c r="R12" s="17"/>
      <c r="S12" s="17"/>
      <c r="T12" s="20"/>
      <c r="U12" s="21"/>
      <c r="V12" s="15"/>
      <c r="W12" s="30"/>
    </row>
    <row r="13" spans="2:24" ht="31.5" customHeight="1" x14ac:dyDescent="0.2">
      <c r="B13" s="33"/>
      <c r="C13" s="33" t="s">
        <v>32</v>
      </c>
      <c r="D13" s="35" t="s">
        <v>23</v>
      </c>
      <c r="E13" s="35" t="s">
        <v>24</v>
      </c>
      <c r="F13" s="35">
        <v>3</v>
      </c>
      <c r="G13" s="35"/>
      <c r="H13" s="35"/>
      <c r="I13" s="35"/>
      <c r="J13" s="35"/>
      <c r="K13" s="35"/>
      <c r="L13" s="21"/>
      <c r="M13" s="20"/>
      <c r="N13" s="21"/>
      <c r="O13" s="20"/>
      <c r="P13" s="15"/>
      <c r="Q13" s="15"/>
      <c r="R13" s="17"/>
      <c r="S13" s="17"/>
      <c r="T13" s="20"/>
      <c r="U13" s="21"/>
      <c r="V13" s="15"/>
      <c r="W13" s="30"/>
    </row>
    <row r="14" spans="2:24" s="3" customFormat="1" ht="49.5" customHeight="1" x14ac:dyDescent="0.2">
      <c r="B14" s="33"/>
      <c r="C14" s="33" t="s">
        <v>18</v>
      </c>
      <c r="D14" s="35" t="s">
        <v>21</v>
      </c>
      <c r="E14" s="35" t="s">
        <v>24</v>
      </c>
      <c r="F14" s="35">
        <v>5</v>
      </c>
      <c r="G14" s="35"/>
      <c r="H14" s="35"/>
      <c r="I14" s="35"/>
      <c r="J14" s="35"/>
      <c r="K14" s="35"/>
      <c r="L14" s="21"/>
      <c r="M14" s="20"/>
      <c r="N14" s="21"/>
      <c r="O14" s="20"/>
      <c r="P14" s="15"/>
      <c r="Q14" s="15"/>
      <c r="R14" s="17"/>
      <c r="S14" s="17"/>
      <c r="T14" s="20"/>
      <c r="U14" s="21"/>
      <c r="V14" s="15"/>
      <c r="W14" s="30"/>
    </row>
    <row r="15" spans="2:24" ht="23.25" customHeight="1" x14ac:dyDescent="0.2">
      <c r="B15" s="33"/>
      <c r="C15" s="33" t="s">
        <v>19</v>
      </c>
      <c r="D15" s="35" t="s">
        <v>27</v>
      </c>
      <c r="E15" s="35" t="s">
        <v>24</v>
      </c>
      <c r="F15" s="35">
        <v>3</v>
      </c>
      <c r="G15" s="35"/>
      <c r="H15" s="35"/>
      <c r="I15" s="35"/>
      <c r="J15" s="35"/>
      <c r="K15" s="35"/>
      <c r="L15" s="21"/>
      <c r="M15" s="20"/>
      <c r="N15" s="21"/>
      <c r="O15" s="20"/>
      <c r="P15" s="15"/>
      <c r="Q15" s="15"/>
      <c r="R15" s="17"/>
      <c r="S15" s="17"/>
      <c r="T15" s="20"/>
      <c r="U15" s="21"/>
      <c r="V15" s="15"/>
      <c r="W15" s="30"/>
    </row>
    <row r="16" spans="2:24" ht="12.75" x14ac:dyDescent="0.2">
      <c r="B16" s="33"/>
      <c r="C16" s="33" t="s">
        <v>20</v>
      </c>
      <c r="D16" s="35" t="s">
        <v>22</v>
      </c>
      <c r="E16" s="35" t="s">
        <v>24</v>
      </c>
      <c r="F16" s="35">
        <v>3</v>
      </c>
      <c r="G16" s="35"/>
      <c r="H16" s="35"/>
      <c r="I16" s="35"/>
      <c r="J16" s="35"/>
      <c r="K16" s="35"/>
      <c r="L16" s="20"/>
      <c r="M16" s="21"/>
      <c r="N16" s="20"/>
      <c r="O16" s="15"/>
      <c r="P16" s="15"/>
      <c r="Q16" s="17"/>
      <c r="R16" s="17"/>
      <c r="S16" s="20"/>
      <c r="T16" s="21"/>
      <c r="U16" s="15"/>
      <c r="V16" s="30"/>
      <c r="W16" s="1"/>
    </row>
    <row r="17" spans="2:23" ht="30" customHeight="1" x14ac:dyDescent="0.2">
      <c r="B17" s="33"/>
      <c r="C17" s="39"/>
      <c r="D17" s="53"/>
      <c r="E17" s="53"/>
      <c r="F17" s="53"/>
      <c r="G17" s="35"/>
      <c r="H17" s="35"/>
      <c r="I17" s="35"/>
      <c r="J17" s="35"/>
      <c r="K17" s="35"/>
      <c r="L17" s="21"/>
      <c r="M17" s="20"/>
      <c r="N17" s="21"/>
      <c r="O17" s="20"/>
      <c r="P17" s="15"/>
      <c r="Q17" s="15"/>
      <c r="R17" s="17"/>
      <c r="S17" s="17"/>
      <c r="T17" s="20"/>
      <c r="U17" s="21"/>
      <c r="V17" s="15"/>
      <c r="W17" s="30"/>
    </row>
    <row r="18" spans="2:23" s="3" customFormat="1" ht="45.75" customHeight="1" x14ac:dyDescent="0.2">
      <c r="B18" s="33"/>
      <c r="C18" s="33"/>
      <c r="D18" s="35"/>
      <c r="E18" s="35"/>
      <c r="F18" s="35"/>
      <c r="G18" s="35"/>
      <c r="H18" s="35"/>
      <c r="I18" s="35"/>
      <c r="J18" s="35"/>
      <c r="K18" s="35"/>
      <c r="L18" s="25"/>
      <c r="M18" s="26"/>
      <c r="N18" s="25"/>
      <c r="O18" s="26"/>
      <c r="P18" s="27"/>
      <c r="Q18" s="27"/>
      <c r="R18" s="28"/>
      <c r="S18" s="28"/>
      <c r="T18" s="26"/>
      <c r="U18" s="25"/>
      <c r="V18" s="27"/>
      <c r="W18" s="29"/>
    </row>
    <row r="19" spans="2:23" s="3" customFormat="1" ht="24" customHeight="1" x14ac:dyDescent="0.2">
      <c r="B19" s="33"/>
      <c r="C19" s="33"/>
      <c r="D19" s="35"/>
      <c r="E19" s="35"/>
      <c r="F19" s="35"/>
      <c r="G19" s="35"/>
      <c r="H19" s="35"/>
      <c r="I19" s="35"/>
      <c r="J19" s="35"/>
      <c r="K19" s="35"/>
      <c r="L19" s="21"/>
      <c r="M19" s="20"/>
      <c r="N19" s="21"/>
      <c r="O19" s="20"/>
      <c r="P19" s="15"/>
      <c r="Q19" s="15"/>
      <c r="R19" s="17"/>
      <c r="S19" s="17"/>
      <c r="T19" s="20"/>
      <c r="U19" s="21"/>
      <c r="V19" s="15"/>
      <c r="W19" s="30"/>
    </row>
    <row r="20" spans="2:23" ht="20.100000000000001" customHeight="1" x14ac:dyDescent="0.2">
      <c r="B20" s="33"/>
      <c r="C20" s="33"/>
      <c r="D20" s="35"/>
      <c r="E20" s="35"/>
      <c r="F20" s="35"/>
      <c r="G20" s="35"/>
      <c r="H20" s="35"/>
      <c r="I20" s="35"/>
      <c r="J20" s="35"/>
      <c r="K20" s="35"/>
      <c r="L20" s="21"/>
      <c r="M20" s="20"/>
      <c r="N20" s="21"/>
      <c r="O20" s="20"/>
      <c r="P20" s="15"/>
      <c r="Q20" s="15"/>
      <c r="R20" s="17"/>
      <c r="S20" s="17"/>
      <c r="T20" s="20"/>
      <c r="U20" s="21"/>
      <c r="V20" s="15"/>
      <c r="W20" s="30"/>
    </row>
    <row r="21" spans="2:23" ht="10.5" customHeight="1" x14ac:dyDescent="0.2">
      <c r="B21" s="33"/>
      <c r="C21" s="33"/>
      <c r="D21" s="35"/>
      <c r="E21" s="35"/>
      <c r="F21" s="35"/>
      <c r="G21" s="35"/>
      <c r="H21" s="35"/>
      <c r="I21" s="35"/>
      <c r="J21" s="35"/>
      <c r="K21" s="35"/>
      <c r="L21" s="21"/>
      <c r="M21" s="20"/>
      <c r="N21" s="21"/>
      <c r="O21" s="20"/>
      <c r="P21" s="15"/>
      <c r="Q21" s="15"/>
      <c r="R21" s="17"/>
      <c r="S21" s="17"/>
      <c r="T21" s="20"/>
      <c r="U21" s="21"/>
      <c r="V21" s="15"/>
      <c r="W21" s="30"/>
    </row>
    <row r="22" spans="2:23" ht="55.5" customHeight="1" x14ac:dyDescent="0.2">
      <c r="B22" s="33"/>
      <c r="C22" s="33"/>
      <c r="D22" s="35"/>
      <c r="E22" s="35"/>
      <c r="F22" s="35"/>
      <c r="G22" s="35"/>
      <c r="H22" s="35"/>
      <c r="I22" s="35"/>
      <c r="J22" s="35"/>
      <c r="K22" s="35"/>
      <c r="L22" s="21"/>
      <c r="M22" s="20"/>
      <c r="N22" s="21"/>
      <c r="O22" s="20"/>
      <c r="P22" s="15"/>
      <c r="Q22" s="15"/>
      <c r="R22" s="17"/>
      <c r="S22" s="17"/>
      <c r="T22" s="20"/>
      <c r="U22" s="21"/>
      <c r="V22" s="15"/>
      <c r="W22" s="30"/>
    </row>
    <row r="23" spans="2:23" s="3" customFormat="1" ht="29.25" customHeight="1" x14ac:dyDescent="0.2">
      <c r="B23" s="33"/>
      <c r="C23" s="33"/>
      <c r="D23" s="35"/>
      <c r="E23" s="35"/>
      <c r="F23" s="35"/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21"/>
      <c r="M23" s="20"/>
      <c r="N23" s="21"/>
      <c r="O23" s="20"/>
      <c r="P23" s="15"/>
      <c r="Q23" s="15"/>
      <c r="R23" s="17"/>
      <c r="S23" s="17"/>
      <c r="T23" s="20"/>
      <c r="U23" s="21"/>
      <c r="V23" s="15"/>
      <c r="W23" s="30"/>
    </row>
    <row r="24" spans="2:23" ht="45" customHeight="1" x14ac:dyDescent="0.2">
      <c r="B24" s="41"/>
      <c r="C24" s="41"/>
      <c r="D24" s="42"/>
      <c r="E24" s="42"/>
      <c r="F24" s="42"/>
      <c r="G24" s="42"/>
      <c r="H24" s="42"/>
      <c r="I24" s="42"/>
      <c r="J24" s="42"/>
      <c r="K24" s="42"/>
      <c r="L24" s="21"/>
      <c r="M24" s="20"/>
      <c r="N24" s="21"/>
      <c r="O24" s="20"/>
      <c r="P24" s="15"/>
      <c r="Q24" s="15"/>
      <c r="R24" s="17"/>
      <c r="S24" s="17"/>
      <c r="T24" s="20"/>
      <c r="U24" s="21"/>
      <c r="V24" s="15"/>
      <c r="W24" s="30"/>
    </row>
    <row r="25" spans="2:23" ht="56.25" customHeight="1" x14ac:dyDescent="0.2">
      <c r="B25" s="33" t="s">
        <v>6</v>
      </c>
      <c r="C25" s="33" t="s">
        <v>74</v>
      </c>
      <c r="D25" s="35" t="s">
        <v>23</v>
      </c>
      <c r="E25" s="35" t="s">
        <v>24</v>
      </c>
      <c r="F25" s="35">
        <v>2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21"/>
      <c r="M25" s="20"/>
      <c r="N25" s="21"/>
      <c r="O25" s="20"/>
      <c r="P25" s="15"/>
      <c r="Q25" s="15"/>
      <c r="R25" s="17"/>
      <c r="S25" s="17"/>
      <c r="T25" s="20"/>
      <c r="U25" s="21"/>
      <c r="V25" s="15"/>
      <c r="W25" s="30"/>
    </row>
    <row r="26" spans="2:23" ht="12.75" x14ac:dyDescent="0.2">
      <c r="B26" s="33" t="s">
        <v>75</v>
      </c>
      <c r="C26" s="33"/>
      <c r="D26" s="35"/>
      <c r="E26" s="35"/>
      <c r="F26" s="35"/>
      <c r="G26" s="35"/>
      <c r="H26" s="35"/>
      <c r="I26" s="35"/>
      <c r="J26" s="35"/>
      <c r="K26" s="35"/>
      <c r="L26" s="21"/>
      <c r="M26" s="20"/>
      <c r="N26" s="21"/>
      <c r="O26" s="20"/>
      <c r="P26" s="15"/>
      <c r="Q26" s="15"/>
      <c r="R26" s="17"/>
      <c r="S26" s="17"/>
      <c r="T26" s="20"/>
      <c r="U26" s="21"/>
      <c r="V26" s="15"/>
      <c r="W26" s="30"/>
    </row>
    <row r="27" spans="2:23" ht="48" customHeight="1" x14ac:dyDescent="0.2">
      <c r="B27" s="33"/>
      <c r="C27" s="33" t="s">
        <v>33</v>
      </c>
      <c r="D27" s="35" t="s">
        <v>21</v>
      </c>
      <c r="E27" s="35" t="s">
        <v>24</v>
      </c>
      <c r="F27" s="35">
        <v>3</v>
      </c>
      <c r="G27" s="35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4"/>
      <c r="P27" s="5"/>
      <c r="R27" s="4"/>
      <c r="V27" s="5"/>
      <c r="W27" s="1"/>
    </row>
    <row r="28" spans="2:23" ht="24" x14ac:dyDescent="0.2">
      <c r="B28" s="33"/>
      <c r="C28" s="33" t="s">
        <v>34</v>
      </c>
      <c r="D28" s="35" t="s">
        <v>27</v>
      </c>
      <c r="E28" s="35" t="s">
        <v>24</v>
      </c>
      <c r="F28" s="35">
        <v>3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4"/>
      <c r="P28" s="5"/>
      <c r="R28" s="4"/>
      <c r="V28" s="5"/>
      <c r="W28" s="1"/>
    </row>
    <row r="29" spans="2:23" ht="12.75" x14ac:dyDescent="0.2">
      <c r="B29" s="33"/>
      <c r="C29" s="33" t="s">
        <v>35</v>
      </c>
      <c r="D29" s="35" t="s">
        <v>22</v>
      </c>
      <c r="E29" s="35" t="s">
        <v>24</v>
      </c>
      <c r="F29" s="35">
        <v>2</v>
      </c>
      <c r="G29" s="35" t="s">
        <v>28</v>
      </c>
      <c r="H29" s="35" t="s">
        <v>28</v>
      </c>
      <c r="I29" s="35" t="s">
        <v>28</v>
      </c>
      <c r="J29" s="35" t="s">
        <v>28</v>
      </c>
      <c r="K29" s="35" t="s">
        <v>28</v>
      </c>
      <c r="L29" s="4"/>
      <c r="O29" s="5"/>
      <c r="P29" s="5"/>
      <c r="Q29" s="4"/>
      <c r="R29" s="4"/>
      <c r="U29" s="5"/>
      <c r="V29" s="1"/>
      <c r="W29" s="1"/>
    </row>
    <row r="30" spans="2:23" ht="20.100000000000001" customHeight="1" x14ac:dyDescent="0.2">
      <c r="B30" s="33"/>
      <c r="C30" s="33" t="s">
        <v>36</v>
      </c>
      <c r="D30" s="35" t="s">
        <v>22</v>
      </c>
      <c r="E30" s="35" t="s">
        <v>24</v>
      </c>
      <c r="F30" s="35">
        <v>2</v>
      </c>
      <c r="G30" s="35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4"/>
      <c r="P30" s="5"/>
      <c r="R30" s="4"/>
      <c r="V30" s="5"/>
      <c r="W30" s="1"/>
    </row>
    <row r="31" spans="2:23" ht="20.100000000000001" customHeight="1" x14ac:dyDescent="0.2">
      <c r="B31" s="41"/>
      <c r="C31" s="41"/>
      <c r="D31" s="42"/>
      <c r="E31" s="42"/>
      <c r="F31" s="42"/>
      <c r="G31" s="42"/>
      <c r="H31" s="42"/>
      <c r="I31" s="42"/>
      <c r="J31" s="42"/>
      <c r="K31" s="42"/>
    </row>
    <row r="32" spans="2:23" ht="24" x14ac:dyDescent="0.2">
      <c r="B32" s="33" t="s">
        <v>76</v>
      </c>
      <c r="C32" s="33" t="s">
        <v>37</v>
      </c>
      <c r="D32" s="35" t="s">
        <v>23</v>
      </c>
      <c r="E32" s="35" t="s">
        <v>24</v>
      </c>
      <c r="F32" s="35">
        <v>2</v>
      </c>
      <c r="G32" s="35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</row>
    <row r="33" spans="2:11" ht="47.25" customHeight="1" x14ac:dyDescent="0.2">
      <c r="B33" s="33" t="s">
        <v>80</v>
      </c>
      <c r="C33" s="33" t="s">
        <v>33</v>
      </c>
      <c r="D33" s="35" t="s">
        <v>21</v>
      </c>
      <c r="E33" s="35" t="s">
        <v>24</v>
      </c>
      <c r="F33" s="35">
        <v>3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</row>
    <row r="34" spans="2:11" ht="33" customHeight="1" x14ac:dyDescent="0.2">
      <c r="B34" s="33" t="s">
        <v>79</v>
      </c>
      <c r="C34" s="33" t="s">
        <v>38</v>
      </c>
      <c r="D34" s="35" t="s">
        <v>27</v>
      </c>
      <c r="E34" s="35" t="s">
        <v>24</v>
      </c>
      <c r="F34" s="35">
        <v>3</v>
      </c>
      <c r="G34" s="35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</row>
    <row r="35" spans="2:11" ht="20.100000000000001" customHeight="1" x14ac:dyDescent="0.2">
      <c r="B35" s="33"/>
      <c r="C35" s="33" t="s">
        <v>78</v>
      </c>
      <c r="D35" s="35" t="s">
        <v>22</v>
      </c>
      <c r="E35" s="35" t="s">
        <v>24</v>
      </c>
      <c r="F35" s="35">
        <v>2</v>
      </c>
      <c r="G35" s="35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</row>
    <row r="36" spans="2:11" ht="20.100000000000001" customHeight="1" x14ac:dyDescent="0.2">
      <c r="B36" s="41"/>
      <c r="C36" s="41"/>
      <c r="D36" s="42"/>
      <c r="E36" s="42"/>
      <c r="F36" s="42"/>
      <c r="G36" s="42"/>
      <c r="H36" s="42"/>
      <c r="I36" s="42"/>
      <c r="J36" s="42"/>
      <c r="K36" s="42"/>
    </row>
    <row r="37" spans="2:11" ht="45" customHeight="1" x14ac:dyDescent="0.2">
      <c r="B37" s="33" t="s">
        <v>77</v>
      </c>
      <c r="C37" s="33" t="s">
        <v>81</v>
      </c>
      <c r="D37" s="35" t="s">
        <v>23</v>
      </c>
      <c r="E37" s="35" t="s">
        <v>24</v>
      </c>
      <c r="F37" s="35">
        <v>2</v>
      </c>
      <c r="G37" s="42"/>
      <c r="H37" s="42"/>
      <c r="I37" s="42"/>
      <c r="J37" s="42"/>
      <c r="K37" s="42"/>
    </row>
    <row r="38" spans="2:11" ht="38.25" customHeight="1" x14ac:dyDescent="0.2">
      <c r="B38" s="33" t="s">
        <v>85</v>
      </c>
      <c r="C38" s="33" t="s">
        <v>33</v>
      </c>
      <c r="D38" s="35" t="s">
        <v>21</v>
      </c>
      <c r="E38" s="35" t="s">
        <v>24</v>
      </c>
      <c r="F38" s="35">
        <v>2</v>
      </c>
      <c r="G38" s="42"/>
      <c r="H38" s="42"/>
      <c r="I38" s="42"/>
      <c r="J38" s="42"/>
      <c r="K38" s="42"/>
    </row>
    <row r="39" spans="2:11" ht="30" customHeight="1" x14ac:dyDescent="0.2">
      <c r="B39" s="33" t="s">
        <v>84</v>
      </c>
      <c r="C39" s="33" t="s">
        <v>82</v>
      </c>
      <c r="D39" s="35" t="s">
        <v>27</v>
      </c>
      <c r="E39" s="35" t="s">
        <v>24</v>
      </c>
      <c r="F39" s="35">
        <v>1</v>
      </c>
      <c r="G39" s="42"/>
      <c r="H39" s="42"/>
      <c r="I39" s="42"/>
      <c r="J39" s="42"/>
      <c r="K39" s="42"/>
    </row>
    <row r="40" spans="2:11" ht="20.100000000000001" customHeight="1" x14ac:dyDescent="0.2">
      <c r="B40" s="33"/>
      <c r="C40" s="33" t="s">
        <v>83</v>
      </c>
      <c r="D40" s="35" t="s">
        <v>22</v>
      </c>
      <c r="E40" s="35" t="s">
        <v>24</v>
      </c>
      <c r="F40" s="35">
        <v>2</v>
      </c>
      <c r="G40" s="42"/>
      <c r="H40" s="42"/>
      <c r="I40" s="42"/>
      <c r="J40" s="42"/>
      <c r="K40" s="42"/>
    </row>
    <row r="41" spans="2:11" ht="20.100000000000001" customHeight="1" x14ac:dyDescent="0.2">
      <c r="B41" s="41"/>
      <c r="C41" s="41"/>
      <c r="D41" s="42"/>
      <c r="E41" s="42"/>
      <c r="F41" s="42"/>
      <c r="G41" s="42"/>
      <c r="H41" s="42"/>
      <c r="I41" s="42"/>
      <c r="J41" s="42"/>
      <c r="K41" s="42"/>
    </row>
    <row r="42" spans="2:11" ht="20.100000000000001" customHeight="1" x14ac:dyDescent="0.2">
      <c r="B42" s="41"/>
      <c r="C42" s="41"/>
      <c r="D42" s="42"/>
      <c r="E42" s="42"/>
      <c r="F42" s="42"/>
      <c r="G42" s="42"/>
      <c r="H42" s="42"/>
      <c r="I42" s="42"/>
      <c r="J42" s="42"/>
      <c r="K42" s="42"/>
    </row>
    <row r="43" spans="2:11" ht="20.100000000000001" customHeight="1" x14ac:dyDescent="0.2">
      <c r="B43" s="41"/>
      <c r="C43" s="41"/>
      <c r="D43" s="42"/>
      <c r="E43" s="42"/>
      <c r="F43" s="42"/>
      <c r="G43" s="42"/>
      <c r="H43" s="42"/>
      <c r="I43" s="42"/>
      <c r="J43" s="42"/>
      <c r="K43" s="42"/>
    </row>
    <row r="44" spans="2:11" ht="20.100000000000001" customHeight="1" x14ac:dyDescent="0.2">
      <c r="B44" s="41"/>
      <c r="C44" s="41"/>
      <c r="D44" s="42"/>
      <c r="E44" s="42"/>
      <c r="F44" s="42"/>
      <c r="G44" s="42"/>
      <c r="H44" s="42"/>
      <c r="I44" s="42"/>
      <c r="J44" s="42"/>
      <c r="K44" s="42"/>
    </row>
    <row r="45" spans="2:11" ht="20.100000000000001" customHeight="1" x14ac:dyDescent="0.2">
      <c r="B45" s="41"/>
      <c r="C45" s="41"/>
      <c r="D45" s="42"/>
      <c r="E45" s="42"/>
      <c r="F45" s="42"/>
      <c r="G45" s="42"/>
      <c r="H45" s="42"/>
      <c r="I45" s="42"/>
      <c r="J45" s="42"/>
      <c r="K45" s="42"/>
    </row>
    <row r="46" spans="2:11" ht="20.100000000000001" customHeight="1" x14ac:dyDescent="0.2">
      <c r="B46" s="41"/>
      <c r="C46" s="41"/>
      <c r="D46" s="42"/>
      <c r="E46" s="42"/>
      <c r="F46" s="42"/>
      <c r="G46" s="42"/>
      <c r="H46" s="42"/>
      <c r="I46" s="42"/>
      <c r="J46" s="42"/>
      <c r="K46" s="42"/>
    </row>
    <row r="47" spans="2:11" ht="20.100000000000001" customHeight="1" x14ac:dyDescent="0.2">
      <c r="B47" s="41"/>
      <c r="C47" s="41"/>
      <c r="D47" s="42"/>
      <c r="E47" s="42"/>
      <c r="F47" s="42"/>
      <c r="G47" s="42"/>
      <c r="H47" s="42"/>
      <c r="I47" s="42"/>
      <c r="J47" s="42"/>
      <c r="K47" s="42"/>
    </row>
    <row r="48" spans="2:11" ht="53.25" customHeight="1" x14ac:dyDescent="0.2">
      <c r="B48" s="39" t="s">
        <v>16</v>
      </c>
      <c r="C48" s="33" t="s">
        <v>29</v>
      </c>
      <c r="D48" s="35" t="s">
        <v>27</v>
      </c>
      <c r="E48" s="35" t="s">
        <v>24</v>
      </c>
      <c r="F48" s="35">
        <v>1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</row>
    <row r="49" spans="2:11" ht="28.5" customHeight="1" x14ac:dyDescent="0.2">
      <c r="B49" s="39"/>
      <c r="C49" s="39" t="s">
        <v>86</v>
      </c>
      <c r="D49" s="53" t="s">
        <v>27</v>
      </c>
      <c r="E49" s="53" t="s">
        <v>24</v>
      </c>
      <c r="F49" s="53">
        <v>0.5</v>
      </c>
      <c r="G49" s="35"/>
      <c r="H49" s="35"/>
      <c r="I49" s="35"/>
      <c r="J49" s="35"/>
      <c r="K49" s="35"/>
    </row>
    <row r="50" spans="2:11" ht="30.75" customHeight="1" x14ac:dyDescent="0.2">
      <c r="B50" s="39"/>
      <c r="C50" s="39" t="s">
        <v>89</v>
      </c>
      <c r="D50" s="53" t="s">
        <v>23</v>
      </c>
      <c r="E50" s="53"/>
      <c r="F50" s="53">
        <v>1</v>
      </c>
      <c r="G50" s="35"/>
      <c r="H50" s="35"/>
      <c r="I50" s="35"/>
      <c r="J50" s="35"/>
      <c r="K50" s="35"/>
    </row>
    <row r="51" spans="2:11" ht="29.25" customHeight="1" x14ac:dyDescent="0.2">
      <c r="B51" s="39"/>
      <c r="C51" s="39" t="s">
        <v>87</v>
      </c>
      <c r="D51" s="53" t="s">
        <v>23</v>
      </c>
      <c r="E51" s="53"/>
      <c r="F51" s="53">
        <v>2</v>
      </c>
      <c r="G51" s="35"/>
      <c r="H51" s="35"/>
      <c r="I51" s="35"/>
      <c r="J51" s="35"/>
      <c r="K51" s="35"/>
    </row>
    <row r="52" spans="2:11" ht="33" customHeight="1" x14ac:dyDescent="0.2">
      <c r="B52" s="39"/>
      <c r="C52" s="33" t="s">
        <v>88</v>
      </c>
      <c r="D52" s="35" t="s">
        <v>23</v>
      </c>
      <c r="E52" s="35" t="s">
        <v>24</v>
      </c>
      <c r="F52" s="35">
        <v>2</v>
      </c>
      <c r="G52" s="35"/>
      <c r="H52" s="35"/>
      <c r="I52" s="35"/>
      <c r="J52" s="35"/>
      <c r="K52" s="35"/>
    </row>
    <row r="53" spans="2:11" ht="20.100000000000001" customHeight="1" x14ac:dyDescent="0.2">
      <c r="B53" s="39"/>
      <c r="C53" s="33" t="s">
        <v>30</v>
      </c>
      <c r="D53" s="35" t="s">
        <v>21</v>
      </c>
      <c r="E53" s="35" t="s">
        <v>24</v>
      </c>
      <c r="F53" s="35">
        <v>3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</row>
    <row r="54" spans="2:11" ht="20.100000000000001" customHeight="1" x14ac:dyDescent="0.2">
      <c r="B54" s="39"/>
      <c r="C54" s="33" t="s">
        <v>20</v>
      </c>
      <c r="D54" s="35" t="s">
        <v>22</v>
      </c>
      <c r="E54" s="35" t="s">
        <v>24</v>
      </c>
      <c r="F54" s="35">
        <v>2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</row>
    <row r="55" spans="2:11" ht="20.100000000000001" customHeight="1" x14ac:dyDescent="0.2">
      <c r="B55" s="41"/>
      <c r="C55" s="41"/>
      <c r="D55" s="42"/>
      <c r="E55" s="42"/>
      <c r="F55" s="42"/>
      <c r="G55" s="42"/>
      <c r="H55" s="42"/>
      <c r="I55" s="42"/>
      <c r="J55" s="42"/>
      <c r="K55" s="42"/>
    </row>
    <row r="56" spans="2:11" ht="61.5" customHeight="1" x14ac:dyDescent="0.2">
      <c r="B56" s="39" t="s">
        <v>14</v>
      </c>
      <c r="C56" s="33" t="s">
        <v>90</v>
      </c>
      <c r="D56" s="35" t="s">
        <v>23</v>
      </c>
      <c r="E56" s="35" t="s">
        <v>24</v>
      </c>
      <c r="F56" s="35">
        <v>3</v>
      </c>
      <c r="G56" s="35" t="s">
        <v>28</v>
      </c>
      <c r="H56" s="35" t="s">
        <v>28</v>
      </c>
      <c r="I56" s="35" t="s">
        <v>28</v>
      </c>
      <c r="J56" s="35" t="s">
        <v>28</v>
      </c>
      <c r="K56" s="35" t="s">
        <v>28</v>
      </c>
    </row>
    <row r="57" spans="2:11" ht="42" customHeight="1" x14ac:dyDescent="0.2">
      <c r="B57" s="39"/>
      <c r="C57" s="33" t="s">
        <v>91</v>
      </c>
      <c r="D57" s="35" t="s">
        <v>21</v>
      </c>
      <c r="E57" s="35" t="s">
        <v>24</v>
      </c>
      <c r="F57" s="35">
        <v>2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</row>
    <row r="58" spans="2:11" ht="34.5" customHeight="1" x14ac:dyDescent="0.2">
      <c r="B58" s="39"/>
      <c r="C58" s="33" t="s">
        <v>92</v>
      </c>
      <c r="D58" s="35" t="s">
        <v>27</v>
      </c>
      <c r="E58" s="35" t="s">
        <v>24</v>
      </c>
      <c r="F58" s="35">
        <v>2</v>
      </c>
      <c r="G58" s="35" t="s">
        <v>28</v>
      </c>
      <c r="H58" s="35" t="s">
        <v>28</v>
      </c>
      <c r="I58" s="35" t="s">
        <v>28</v>
      </c>
      <c r="J58" s="35" t="s">
        <v>28</v>
      </c>
      <c r="K58" s="35" t="s">
        <v>28</v>
      </c>
    </row>
    <row r="59" spans="2:11" ht="20.100000000000001" customHeight="1" x14ac:dyDescent="0.2">
      <c r="B59" s="33"/>
      <c r="C59" s="33" t="s">
        <v>93</v>
      </c>
      <c r="D59" s="35" t="s">
        <v>7</v>
      </c>
      <c r="E59" s="35" t="s">
        <v>24</v>
      </c>
      <c r="F59" s="35">
        <v>1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</row>
    <row r="60" spans="2:11" ht="20.100000000000001" customHeight="1" x14ac:dyDescent="0.2">
      <c r="B60" s="41"/>
      <c r="C60" s="41"/>
      <c r="D60" s="42"/>
      <c r="E60" s="42"/>
      <c r="F60" s="42"/>
      <c r="G60" s="42"/>
      <c r="H60" s="42"/>
      <c r="I60" s="42"/>
      <c r="J60" s="42"/>
      <c r="K60" s="42"/>
    </row>
    <row r="61" spans="2:11" ht="56.25" customHeight="1" x14ac:dyDescent="0.2">
      <c r="B61" s="33" t="s">
        <v>17</v>
      </c>
      <c r="C61" s="33" t="s">
        <v>94</v>
      </c>
      <c r="D61" s="35" t="s">
        <v>23</v>
      </c>
      <c r="E61" s="35" t="s">
        <v>24</v>
      </c>
      <c r="F61" s="35">
        <v>2</v>
      </c>
      <c r="G61" s="35">
        <v>3</v>
      </c>
      <c r="H61" s="35" t="s">
        <v>28</v>
      </c>
      <c r="I61" s="35" t="s">
        <v>28</v>
      </c>
      <c r="J61" s="35" t="s">
        <v>28</v>
      </c>
      <c r="K61" s="35" t="s">
        <v>28</v>
      </c>
    </row>
    <row r="62" spans="2:11" ht="34.5" customHeight="1" x14ac:dyDescent="0.2">
      <c r="B62" s="33"/>
      <c r="C62" s="33" t="s">
        <v>39</v>
      </c>
      <c r="D62" s="35" t="s">
        <v>21</v>
      </c>
      <c r="E62" s="35" t="s">
        <v>24</v>
      </c>
      <c r="F62" s="35">
        <v>2</v>
      </c>
      <c r="G62" s="35">
        <v>2</v>
      </c>
      <c r="H62" s="35" t="s">
        <v>28</v>
      </c>
      <c r="I62" s="35" t="s">
        <v>28</v>
      </c>
      <c r="J62" s="35" t="s">
        <v>28</v>
      </c>
      <c r="K62" s="35" t="s">
        <v>28</v>
      </c>
    </row>
    <row r="63" spans="2:11" ht="20.100000000000001" customHeight="1" x14ac:dyDescent="0.2">
      <c r="B63" s="33"/>
      <c r="C63" s="33" t="s">
        <v>95</v>
      </c>
      <c r="D63" s="35"/>
      <c r="E63" s="35"/>
      <c r="F63" s="35">
        <v>1</v>
      </c>
      <c r="G63" s="35"/>
      <c r="H63" s="35"/>
      <c r="I63" s="35"/>
      <c r="J63" s="35"/>
      <c r="K63" s="35"/>
    </row>
    <row r="64" spans="2:11" ht="20.100000000000001" customHeight="1" x14ac:dyDescent="0.2">
      <c r="B64" s="33"/>
      <c r="C64" s="33" t="s">
        <v>96</v>
      </c>
      <c r="D64" s="35"/>
      <c r="E64" s="35"/>
      <c r="F64" s="35">
        <v>1</v>
      </c>
      <c r="G64" s="35"/>
      <c r="H64" s="35"/>
      <c r="I64" s="35"/>
      <c r="J64" s="35"/>
      <c r="K64" s="35"/>
    </row>
    <row r="65" spans="2:11" ht="20.100000000000001" customHeight="1" x14ac:dyDescent="0.2">
      <c r="B65" s="33"/>
      <c r="C65" s="38" t="s">
        <v>12</v>
      </c>
      <c r="D65" s="35" t="s">
        <v>22</v>
      </c>
      <c r="E65" s="35" t="s">
        <v>28</v>
      </c>
      <c r="F65" s="35" t="e">
        <f>SUM(#REF!,F54,F35,F30,F23)</f>
        <v>#REF!</v>
      </c>
      <c r="G65" s="35" t="e">
        <f>SUM(#REF!,G54,G30,G23,G35)</f>
        <v>#REF!</v>
      </c>
      <c r="H65" s="35" t="e">
        <f>SUM(#REF!,H54,H30,H23,H35)</f>
        <v>#REF!</v>
      </c>
      <c r="I65" s="35" t="e">
        <f>SUM(#REF!,I54,I30,I23,I35)</f>
        <v>#REF!</v>
      </c>
      <c r="J65" s="35" t="e">
        <f>SUM(#REF!,J54,J30,J23,J35)</f>
        <v>#REF!</v>
      </c>
      <c r="K65" s="35" t="e">
        <f>SUM(#REF!,K54,K30,K23,K35)</f>
        <v>#REF!</v>
      </c>
    </row>
    <row r="66" spans="2:11" ht="20.100000000000001" customHeight="1" x14ac:dyDescent="0.2">
      <c r="B66" s="33"/>
      <c r="C66" s="38" t="s">
        <v>12</v>
      </c>
      <c r="D66" s="35" t="s">
        <v>21</v>
      </c>
      <c r="E66" s="35" t="s">
        <v>28</v>
      </c>
      <c r="F66" s="35">
        <f>SUM(F62,F57,F53,F33,F27,F7)</f>
        <v>14</v>
      </c>
      <c r="G66" s="35">
        <f>SUM(G62,G57,G53,G33,G27,G7)</f>
        <v>2</v>
      </c>
      <c r="H66" s="35">
        <f>SUM(H62,H57,H53,H33,H27,H7)</f>
        <v>0</v>
      </c>
      <c r="I66" s="35">
        <f>SUM(I62,I57,I53,I33,I27,I7)</f>
        <v>0</v>
      </c>
      <c r="J66" s="35">
        <f>SUM(J62,J57,J53,J33,J27,J7)</f>
        <v>0</v>
      </c>
      <c r="K66" s="35">
        <f>SUM(K62,K57,K53,K33,K27,K7)</f>
        <v>0</v>
      </c>
    </row>
    <row r="67" spans="2:11" ht="20.100000000000001" customHeight="1" x14ac:dyDescent="0.2">
      <c r="B67" s="33"/>
      <c r="C67" s="38" t="s">
        <v>12</v>
      </c>
      <c r="D67" s="35" t="s">
        <v>23</v>
      </c>
      <c r="E67" s="35" t="s">
        <v>28</v>
      </c>
      <c r="F67" s="35">
        <f>SUM(F61,F56,F52,F32,F25,F6)</f>
        <v>11.5</v>
      </c>
      <c r="G67" s="35"/>
      <c r="H67" s="35"/>
      <c r="I67" s="35"/>
      <c r="J67" s="35"/>
      <c r="K67" s="35"/>
    </row>
    <row r="68" spans="2:11" ht="20.100000000000001" customHeight="1" x14ac:dyDescent="0.2">
      <c r="B68" s="33"/>
      <c r="C68" s="38" t="s">
        <v>12</v>
      </c>
      <c r="D68" s="35" t="s">
        <v>27</v>
      </c>
      <c r="E68" s="35" t="s">
        <v>28</v>
      </c>
      <c r="F68" s="35">
        <f>SUM(F58,F48,F34,F28,F8)</f>
        <v>12</v>
      </c>
      <c r="G68" s="35"/>
      <c r="H68" s="35"/>
      <c r="I68" s="35"/>
      <c r="J68" s="35"/>
      <c r="K68" s="35"/>
    </row>
    <row r="69" spans="2:11" ht="20.100000000000001" customHeight="1" x14ac:dyDescent="0.2">
      <c r="B69" s="36"/>
      <c r="C69" s="38" t="s">
        <v>42</v>
      </c>
      <c r="D69" s="37" t="s">
        <v>41</v>
      </c>
      <c r="E69" s="35" t="s">
        <v>28</v>
      </c>
      <c r="F69" s="37">
        <f>SUM(F6:F62)</f>
        <v>79</v>
      </c>
      <c r="G69" s="37">
        <f>SUM(G6:G62)</f>
        <v>5</v>
      </c>
      <c r="H69" s="37">
        <f>SUM(H6:H62)</f>
        <v>0</v>
      </c>
      <c r="I69" s="37">
        <f>SUM(I6:I62)</f>
        <v>0</v>
      </c>
      <c r="J69" s="37">
        <f>SUM(J6:J62)</f>
        <v>0</v>
      </c>
      <c r="K69" s="37">
        <f>SUM(K6:K62)</f>
        <v>0</v>
      </c>
    </row>
    <row r="70" spans="2:11" ht="20.100000000000001" customHeight="1" x14ac:dyDescent="0.2">
      <c r="B70" s="16"/>
      <c r="C70" s="16"/>
      <c r="D70" s="16"/>
      <c r="E70" s="16"/>
      <c r="F70" s="18"/>
      <c r="G70" s="11"/>
      <c r="H70" s="11"/>
      <c r="I70" s="11"/>
      <c r="J70" s="11"/>
      <c r="K70" s="11"/>
    </row>
    <row r="71" spans="2:11" ht="20.100000000000001" customHeight="1" x14ac:dyDescent="0.2">
      <c r="B71" s="16"/>
      <c r="C71" s="16"/>
      <c r="D71" s="16"/>
      <c r="E71" s="16"/>
      <c r="F71" s="19"/>
      <c r="G71" s="11"/>
      <c r="H71" s="11"/>
      <c r="I71" s="11"/>
      <c r="J71" s="11"/>
      <c r="K71" s="11"/>
    </row>
    <row r="72" spans="2:11" ht="20.100000000000001" customHeight="1" x14ac:dyDescent="0.2">
      <c r="B72" s="16"/>
      <c r="C72" s="16"/>
      <c r="D72" s="16"/>
      <c r="E72" s="16"/>
      <c r="F72" s="19"/>
      <c r="G72" s="11"/>
      <c r="H72" s="11"/>
      <c r="I72" s="11"/>
      <c r="J72" s="11"/>
      <c r="K72" s="11"/>
    </row>
    <row r="73" spans="2:11" ht="20.100000000000001" customHeight="1" x14ac:dyDescent="0.2">
      <c r="B73" s="16"/>
      <c r="C73" s="16"/>
      <c r="D73" s="16"/>
      <c r="E73" s="16"/>
      <c r="F73" s="19"/>
      <c r="G73" s="11"/>
      <c r="H73" s="11"/>
      <c r="I73" s="11"/>
      <c r="J73" s="11"/>
      <c r="K73" s="11"/>
    </row>
    <row r="74" spans="2:11" ht="20.100000000000001" customHeight="1" x14ac:dyDescent="0.2">
      <c r="B74" s="22"/>
      <c r="C74" s="22"/>
      <c r="D74" s="22"/>
      <c r="E74" s="22"/>
      <c r="F74" s="23"/>
      <c r="G74" s="24"/>
      <c r="H74" s="24"/>
      <c r="I74" s="24"/>
      <c r="J74" s="24"/>
      <c r="K74" s="24"/>
    </row>
    <row r="75" spans="2:11" ht="20.100000000000001" customHeight="1" x14ac:dyDescent="0.2">
      <c r="B75" s="22"/>
      <c r="C75" s="16"/>
      <c r="D75" s="16"/>
      <c r="E75" s="16"/>
      <c r="F75" s="18"/>
      <c r="G75" s="11"/>
      <c r="H75" s="11"/>
      <c r="I75" s="11"/>
      <c r="J75" s="11"/>
      <c r="K75" s="11"/>
    </row>
    <row r="76" spans="2:11" ht="20.100000000000001" customHeight="1" x14ac:dyDescent="0.2">
      <c r="B76" s="16"/>
      <c r="C76" s="16"/>
      <c r="D76" s="16"/>
      <c r="E76" s="16"/>
      <c r="F76" s="19"/>
      <c r="G76" s="11"/>
      <c r="H76" s="11"/>
      <c r="I76" s="11"/>
      <c r="J76" s="11"/>
      <c r="K76" s="11"/>
    </row>
    <row r="77" spans="2:11" ht="20.100000000000001" customHeight="1" x14ac:dyDescent="0.2">
      <c r="B77" s="16"/>
      <c r="C77" s="16"/>
      <c r="D77" s="16"/>
      <c r="E77" s="16"/>
      <c r="F77" s="19"/>
      <c r="G77" s="11"/>
      <c r="H77" s="11"/>
      <c r="I77" s="11"/>
      <c r="J77" s="11"/>
      <c r="K77" s="11"/>
    </row>
    <row r="78" spans="2:11" ht="20.100000000000001" customHeight="1" x14ac:dyDescent="0.2">
      <c r="B78" s="16"/>
      <c r="C78" s="16"/>
      <c r="D78" s="16"/>
      <c r="E78" s="16"/>
      <c r="F78" s="19"/>
      <c r="G78" s="11"/>
      <c r="H78" s="11"/>
      <c r="I78" s="11"/>
      <c r="J78" s="11"/>
      <c r="K78" s="11"/>
    </row>
    <row r="79" spans="2:11" ht="20.100000000000001" customHeight="1" x14ac:dyDescent="0.2">
      <c r="B79" s="16"/>
      <c r="C79" s="16"/>
      <c r="D79" s="16"/>
      <c r="E79" s="16"/>
      <c r="F79" s="18"/>
      <c r="G79" s="11"/>
      <c r="H79" s="11"/>
      <c r="I79" s="11"/>
      <c r="J79" s="11"/>
      <c r="K79" s="11"/>
    </row>
    <row r="80" spans="2:11" ht="20.100000000000001" customHeight="1" x14ac:dyDescent="0.2">
      <c r="B80" s="16"/>
      <c r="C80" s="16"/>
      <c r="D80" s="16"/>
      <c r="E80" s="16"/>
      <c r="F80" s="19"/>
      <c r="G80" s="11"/>
      <c r="H80" s="11"/>
      <c r="I80" s="11"/>
      <c r="J80" s="11"/>
      <c r="K80" s="11"/>
    </row>
    <row r="81" spans="2:11" ht="20.100000000000001" customHeight="1" x14ac:dyDescent="0.2">
      <c r="B81" s="16"/>
      <c r="C81" s="16"/>
      <c r="D81" s="16"/>
      <c r="E81" s="16"/>
      <c r="F81" s="19"/>
      <c r="G81" s="11"/>
      <c r="H81" s="11"/>
      <c r="I81" s="11"/>
      <c r="J81" s="11"/>
      <c r="K81" s="11"/>
    </row>
    <row r="82" spans="2:11" ht="20.100000000000001" customHeight="1" x14ac:dyDescent="0.2">
      <c r="B82" s="16"/>
      <c r="C82" s="16"/>
      <c r="D82" s="16"/>
      <c r="E82" s="16"/>
      <c r="F82" s="19"/>
      <c r="G82" s="11"/>
      <c r="H82" s="11"/>
      <c r="I82" s="11"/>
      <c r="J82" s="11"/>
      <c r="K82" s="11"/>
    </row>
  </sheetData>
  <mergeCells count="1">
    <mergeCell ref="N6:U6"/>
  </mergeCells>
  <conditionalFormatting sqref="V5:W6 W27:W28 V29 X31:X65482 W30">
    <cfRule type="cellIs" dxfId="3" priority="9" stopIfTrue="1" operator="equal">
      <formula>"GREEN"</formula>
    </cfRule>
    <cfRule type="cellIs" dxfId="2" priority="10" stopIfTrue="1" operator="equal">
      <formula>"YELLOW"</formula>
    </cfRule>
    <cfRule type="cellIs" dxfId="1" priority="11" stopIfTrue="1" operator="equal">
      <formula>"RED"</formula>
    </cfRule>
  </conditionalFormatting>
  <conditionalFormatting sqref="L8:O15 T8:U15 S16:T16 L16:N16 L17:O26 T17:U26">
    <cfRule type="expression" dxfId="0" priority="1">
      <formula>L8&lt;0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selection activeCell="B8" sqref="A8:B8"/>
    </sheetView>
  </sheetViews>
  <sheetFormatPr defaultRowHeight="12.75" x14ac:dyDescent="0.2"/>
  <cols>
    <col min="1" max="1" width="97" customWidth="1"/>
    <col min="2" max="2" width="18.85546875" customWidth="1"/>
    <col min="4" max="4" width="15.5703125" customWidth="1"/>
  </cols>
  <sheetData>
    <row r="1" spans="1:6" ht="28.5" x14ac:dyDescent="0.2">
      <c r="A1" s="48" t="s">
        <v>43</v>
      </c>
    </row>
    <row r="2" spans="1:6" ht="28.5" x14ac:dyDescent="0.2">
      <c r="A2" s="48"/>
    </row>
    <row r="3" spans="1:6" x14ac:dyDescent="0.2">
      <c r="A3" t="s">
        <v>49</v>
      </c>
      <c r="B3" t="s">
        <v>50</v>
      </c>
      <c r="C3" t="s">
        <v>51</v>
      </c>
      <c r="D3" t="s">
        <v>0</v>
      </c>
    </row>
    <row r="4" spans="1:6" ht="45" x14ac:dyDescent="0.2">
      <c r="A4" s="49" t="s">
        <v>40</v>
      </c>
      <c r="B4">
        <v>21</v>
      </c>
      <c r="C4" t="s">
        <v>52</v>
      </c>
      <c r="D4" t="s">
        <v>53</v>
      </c>
      <c r="F4" t="s">
        <v>24</v>
      </c>
    </row>
    <row r="5" spans="1:6" x14ac:dyDescent="0.2">
      <c r="A5" s="44"/>
      <c r="F5" t="s">
        <v>57</v>
      </c>
    </row>
    <row r="6" spans="1:6" ht="30" x14ac:dyDescent="0.2">
      <c r="A6" s="50" t="s">
        <v>6</v>
      </c>
      <c r="B6">
        <v>13</v>
      </c>
      <c r="C6" t="s">
        <v>52</v>
      </c>
      <c r="F6" t="s">
        <v>58</v>
      </c>
    </row>
    <row r="7" spans="1:6" x14ac:dyDescent="0.2">
      <c r="A7" s="44"/>
      <c r="F7" t="s">
        <v>59</v>
      </c>
    </row>
    <row r="8" spans="1:6" ht="30" x14ac:dyDescent="0.2">
      <c r="A8" s="50" t="s">
        <v>15</v>
      </c>
      <c r="B8">
        <v>8</v>
      </c>
      <c r="C8" s="1" t="s">
        <v>52</v>
      </c>
      <c r="F8" t="s">
        <v>60</v>
      </c>
    </row>
    <row r="9" spans="1:6" x14ac:dyDescent="0.2">
      <c r="A9" s="45"/>
      <c r="F9" t="s">
        <v>61</v>
      </c>
    </row>
    <row r="10" spans="1:6" ht="45" x14ac:dyDescent="0.2">
      <c r="A10" s="49" t="s">
        <v>16</v>
      </c>
      <c r="B10">
        <v>5</v>
      </c>
      <c r="C10" s="1" t="s">
        <v>52</v>
      </c>
      <c r="F10" t="s">
        <v>62</v>
      </c>
    </row>
    <row r="11" spans="1:6" x14ac:dyDescent="0.2">
      <c r="A11" s="44"/>
    </row>
    <row r="12" spans="1:6" ht="30" x14ac:dyDescent="0.2">
      <c r="A12" s="50" t="s">
        <v>14</v>
      </c>
      <c r="B12">
        <v>2</v>
      </c>
      <c r="C12" s="1" t="s">
        <v>52</v>
      </c>
    </row>
    <row r="13" spans="1:6" x14ac:dyDescent="0.2">
      <c r="A13" s="44"/>
    </row>
    <row r="14" spans="1:6" ht="30" x14ac:dyDescent="0.2">
      <c r="A14" s="50" t="s">
        <v>17</v>
      </c>
      <c r="B14">
        <v>2</v>
      </c>
      <c r="C14" s="1" t="s">
        <v>52</v>
      </c>
    </row>
    <row r="16" spans="1:6" x14ac:dyDescent="0.2">
      <c r="A16" s="44"/>
    </row>
    <row r="17" spans="1:3" ht="15.75" x14ac:dyDescent="0.2">
      <c r="A17" s="47" t="s">
        <v>44</v>
      </c>
      <c r="B17">
        <v>13</v>
      </c>
      <c r="C17" t="s">
        <v>54</v>
      </c>
    </row>
    <row r="18" spans="1:3" x14ac:dyDescent="0.2">
      <c r="A18" s="44"/>
    </row>
    <row r="19" spans="1:3" ht="15" x14ac:dyDescent="0.2">
      <c r="A19" s="46" t="s">
        <v>45</v>
      </c>
      <c r="B19">
        <v>13</v>
      </c>
      <c r="C19" t="s">
        <v>54</v>
      </c>
    </row>
    <row r="20" spans="1:3" x14ac:dyDescent="0.2">
      <c r="A20" s="44"/>
      <c r="B20" s="1"/>
      <c r="C20" s="1"/>
    </row>
    <row r="21" spans="1:3" ht="15" x14ac:dyDescent="0.2">
      <c r="A21" s="46" t="s">
        <v>55</v>
      </c>
      <c r="B21">
        <v>5</v>
      </c>
      <c r="C21" t="s">
        <v>54</v>
      </c>
    </row>
    <row r="22" spans="1:3" ht="15" x14ac:dyDescent="0.2">
      <c r="A22" s="51"/>
    </row>
    <row r="23" spans="1:3" ht="15" x14ac:dyDescent="0.2">
      <c r="A23" s="46" t="s">
        <v>46</v>
      </c>
      <c r="B23">
        <v>8</v>
      </c>
      <c r="C23" t="s">
        <v>54</v>
      </c>
    </row>
    <row r="24" spans="1:3" ht="15" x14ac:dyDescent="0.2">
      <c r="A24" s="51"/>
    </row>
    <row r="25" spans="1:3" ht="15" x14ac:dyDescent="0.2">
      <c r="A25" s="46" t="s">
        <v>47</v>
      </c>
      <c r="B25">
        <v>21</v>
      </c>
      <c r="C25" t="s">
        <v>54</v>
      </c>
    </row>
    <row r="26" spans="1:3" ht="15" x14ac:dyDescent="0.2">
      <c r="A26" s="51"/>
    </row>
    <row r="27" spans="1:3" ht="15" x14ac:dyDescent="0.2">
      <c r="A27" s="46" t="s">
        <v>48</v>
      </c>
      <c r="B27">
        <v>34</v>
      </c>
      <c r="C27" t="s">
        <v>56</v>
      </c>
    </row>
    <row r="28" spans="1:3" x14ac:dyDescent="0.2">
      <c r="A28" s="44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1</vt:lpstr>
      <vt:lpstr>Product Backlog</vt:lpstr>
      <vt:lpstr>'Sprint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2015-01-26T02:30:56Z</dcterms:created>
  <dcterms:modified xsi:type="dcterms:W3CDTF">2015-01-27T22:47:23Z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