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OTS\REHOBOAM\OPTIMIZATION\"/>
    </mc:Choice>
  </mc:AlternateContent>
  <xr:revisionPtr revIDLastSave="0" documentId="13_ncr:1_{A46AF8BB-47E3-4C9F-B1BC-18750132CB93}" xr6:coauthVersionLast="47" xr6:coauthVersionMax="47" xr10:uidLastSave="{00000000-0000-0000-0000-000000000000}"/>
  <bookViews>
    <workbookView xWindow="28680" yWindow="-120" windowWidth="19440" windowHeight="15600" activeTab="1" xr2:uid="{2112105C-1B99-4D4F-85A4-5682E24BD8D2}"/>
  </bookViews>
  <sheets>
    <sheet name="PREDICTOR" sheetId="4" r:id="rId1"/>
    <sheet name="Tester Optimizator Results" sheetId="1" r:id="rId2"/>
  </sheets>
  <definedNames>
    <definedName name="solver_adj" localSheetId="0" hidden="1">PREDICTOR!$B$26:$B$27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opt" localSheetId="0" hidden="1">PREDICTOR!$B$28</definedName>
    <definedName name="solver_opt" localSheetId="1" hidden="1">'Tester Optimizator Results'!#REF!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8" i="4" l="1"/>
  <c r="A66" i="4"/>
  <c r="A64" i="4"/>
  <c r="A62" i="4"/>
  <c r="A60" i="4"/>
  <c r="A58" i="4"/>
  <c r="A56" i="4"/>
  <c r="A54" i="4"/>
  <c r="A52" i="4"/>
  <c r="A50" i="4"/>
  <c r="A48" i="4"/>
  <c r="A46" i="4"/>
  <c r="A44" i="4"/>
  <c r="A42" i="4"/>
  <c r="A40" i="4"/>
  <c r="A38" i="4"/>
  <c r="A36" i="4"/>
  <c r="A34" i="4"/>
  <c r="A32" i="4"/>
  <c r="A33" i="4"/>
  <c r="A35" i="4"/>
  <c r="A37" i="4"/>
  <c r="A39" i="4"/>
  <c r="A41" i="4"/>
  <c r="A43" i="4"/>
  <c r="A45" i="4"/>
  <c r="A47" i="4"/>
  <c r="A49" i="4"/>
  <c r="A51" i="4"/>
  <c r="A53" i="4"/>
  <c r="A55" i="4"/>
  <c r="A57" i="4"/>
  <c r="A59" i="4"/>
  <c r="A61" i="4"/>
  <c r="A63" i="4"/>
  <c r="A65" i="4"/>
  <c r="A67" i="4"/>
  <c r="A69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70" i="4"/>
  <c r="B28" i="4"/>
  <c r="O3" i="1"/>
  <c r="Q3" i="1" s="1"/>
  <c r="P3" i="1"/>
  <c r="R3" i="1" s="1"/>
  <c r="O4" i="1"/>
  <c r="Q4" i="1" s="1"/>
  <c r="P4" i="1"/>
  <c r="R4" i="1" s="1"/>
  <c r="O5" i="1"/>
  <c r="Q5" i="1" s="1"/>
  <c r="P5" i="1"/>
  <c r="R5" i="1" s="1"/>
  <c r="O6" i="1"/>
  <c r="Q6" i="1" s="1"/>
  <c r="P6" i="1"/>
  <c r="R6" i="1" s="1"/>
  <c r="O7" i="1"/>
  <c r="Q7" i="1" s="1"/>
  <c r="P7" i="1"/>
  <c r="R7" i="1"/>
  <c r="O8" i="1"/>
  <c r="Q8" i="1" s="1"/>
  <c r="P8" i="1"/>
  <c r="R8" i="1" s="1"/>
  <c r="O9" i="1"/>
  <c r="Q9" i="1" s="1"/>
  <c r="P9" i="1"/>
  <c r="R9" i="1" s="1"/>
  <c r="O10" i="1"/>
  <c r="Q10" i="1" s="1"/>
  <c r="P10" i="1"/>
  <c r="R10" i="1"/>
  <c r="O11" i="1"/>
  <c r="Q11" i="1" s="1"/>
  <c r="P11" i="1"/>
  <c r="R11" i="1" s="1"/>
  <c r="O12" i="1"/>
  <c r="P12" i="1"/>
  <c r="R12" i="1" s="1"/>
  <c r="Q12" i="1"/>
  <c r="O13" i="1"/>
  <c r="Q13" i="1" s="1"/>
  <c r="P13" i="1"/>
  <c r="R13" i="1" s="1"/>
  <c r="O14" i="1"/>
  <c r="Q14" i="1" s="1"/>
  <c r="P14" i="1"/>
  <c r="R14" i="1"/>
  <c r="O15" i="1"/>
  <c r="P15" i="1"/>
  <c r="R15" i="1" s="1"/>
  <c r="Q15" i="1"/>
  <c r="S15" i="1"/>
  <c r="O16" i="1"/>
  <c r="Q16" i="1" s="1"/>
  <c r="P16" i="1"/>
  <c r="R16" i="1" s="1"/>
  <c r="O17" i="1"/>
  <c r="Q17" i="1" s="1"/>
  <c r="P17" i="1"/>
  <c r="R17" i="1" s="1"/>
  <c r="O18" i="1"/>
  <c r="Q18" i="1" s="1"/>
  <c r="P18" i="1"/>
  <c r="R18" i="1" s="1"/>
  <c r="O19" i="1"/>
  <c r="Q19" i="1" s="1"/>
  <c r="P19" i="1"/>
  <c r="R19" i="1"/>
  <c r="S19" i="1"/>
  <c r="O20" i="1"/>
  <c r="Q20" i="1" s="1"/>
  <c r="P20" i="1"/>
  <c r="R20" i="1" s="1"/>
  <c r="O21" i="1"/>
  <c r="Q21" i="1" s="1"/>
  <c r="P21" i="1"/>
  <c r="R21" i="1" s="1"/>
  <c r="O22" i="1"/>
  <c r="Q22" i="1" s="1"/>
  <c r="P22" i="1"/>
  <c r="R22" i="1" s="1"/>
  <c r="O23" i="1"/>
  <c r="Q23" i="1" s="1"/>
  <c r="P23" i="1"/>
  <c r="R23" i="1" s="1"/>
  <c r="O24" i="1"/>
  <c r="P24" i="1"/>
  <c r="R24" i="1" s="1"/>
  <c r="Q24" i="1"/>
  <c r="O25" i="1"/>
  <c r="Q25" i="1" s="1"/>
  <c r="P25" i="1"/>
  <c r="R25" i="1" s="1"/>
  <c r="O26" i="1"/>
  <c r="Q26" i="1" s="1"/>
  <c r="P26" i="1"/>
  <c r="R26" i="1" s="1"/>
  <c r="O27" i="1"/>
  <c r="Q27" i="1" s="1"/>
  <c r="P27" i="1"/>
  <c r="R27" i="1" s="1"/>
  <c r="O28" i="1"/>
  <c r="Q28" i="1" s="1"/>
  <c r="P28" i="1"/>
  <c r="R28" i="1" s="1"/>
  <c r="O29" i="1"/>
  <c r="Q29" i="1" s="1"/>
  <c r="P29" i="1"/>
  <c r="R29" i="1" s="1"/>
  <c r="O30" i="1"/>
  <c r="Q30" i="1" s="1"/>
  <c r="P30" i="1"/>
  <c r="R30" i="1" s="1"/>
  <c r="O31" i="1"/>
  <c r="Q31" i="1" s="1"/>
  <c r="P31" i="1"/>
  <c r="R31" i="1" s="1"/>
  <c r="S31" i="1"/>
  <c r="O32" i="1"/>
  <c r="Q32" i="1" s="1"/>
  <c r="P32" i="1"/>
  <c r="R32" i="1" s="1"/>
  <c r="O33" i="1"/>
  <c r="Q33" i="1" s="1"/>
  <c r="P33" i="1"/>
  <c r="R33" i="1" s="1"/>
  <c r="O34" i="1"/>
  <c r="Q34" i="1" s="1"/>
  <c r="P34" i="1"/>
  <c r="R34" i="1" s="1"/>
  <c r="O35" i="1"/>
  <c r="Q35" i="1" s="1"/>
  <c r="P35" i="1"/>
  <c r="R35" i="1" s="1"/>
  <c r="O36" i="1"/>
  <c r="Q36" i="1" s="1"/>
  <c r="P36" i="1"/>
  <c r="R36" i="1" s="1"/>
  <c r="O37" i="1"/>
  <c r="P37" i="1"/>
  <c r="Q37" i="1"/>
  <c r="R37" i="1"/>
  <c r="O38" i="1"/>
  <c r="Q38" i="1" s="1"/>
  <c r="P38" i="1"/>
  <c r="R38" i="1" s="1"/>
  <c r="O39" i="1"/>
  <c r="P39" i="1"/>
  <c r="R39" i="1" s="1"/>
  <c r="Q39" i="1"/>
  <c r="S39" i="1"/>
  <c r="O40" i="1"/>
  <c r="Q40" i="1" s="1"/>
  <c r="P40" i="1"/>
  <c r="R40" i="1" s="1"/>
  <c r="O41" i="1"/>
  <c r="Q41" i="1" s="1"/>
  <c r="P41" i="1"/>
  <c r="R41" i="1" s="1"/>
  <c r="O42" i="1"/>
  <c r="Q42" i="1" s="1"/>
  <c r="P42" i="1"/>
  <c r="R42" i="1" s="1"/>
  <c r="O43" i="1"/>
  <c r="Q43" i="1" s="1"/>
  <c r="P43" i="1"/>
  <c r="R43" i="1" s="1"/>
  <c r="S43" i="1"/>
  <c r="O44" i="1"/>
  <c r="Q44" i="1" s="1"/>
  <c r="P44" i="1"/>
  <c r="S44" i="1" s="1"/>
  <c r="R44" i="1"/>
  <c r="O45" i="1"/>
  <c r="Q45" i="1" s="1"/>
  <c r="P45" i="1"/>
  <c r="R45" i="1" s="1"/>
  <c r="O46" i="1"/>
  <c r="Q46" i="1" s="1"/>
  <c r="P46" i="1"/>
  <c r="R46" i="1"/>
  <c r="O47" i="1"/>
  <c r="Q47" i="1" s="1"/>
  <c r="P47" i="1"/>
  <c r="R47" i="1" s="1"/>
  <c r="O48" i="1"/>
  <c r="P48" i="1"/>
  <c r="R48" i="1" s="1"/>
  <c r="Q48" i="1"/>
  <c r="O49" i="1"/>
  <c r="Q49" i="1" s="1"/>
  <c r="P49" i="1"/>
  <c r="R49" i="1" s="1"/>
  <c r="O50" i="1"/>
  <c r="Q50" i="1" s="1"/>
  <c r="P50" i="1"/>
  <c r="R50" i="1"/>
  <c r="O51" i="1"/>
  <c r="Q51" i="1" s="1"/>
  <c r="P51" i="1"/>
  <c r="R51" i="1" s="1"/>
  <c r="O52" i="1"/>
  <c r="Q52" i="1" s="1"/>
  <c r="P52" i="1"/>
  <c r="R52" i="1" s="1"/>
  <c r="O53" i="1"/>
  <c r="Q53" i="1" s="1"/>
  <c r="P53" i="1"/>
  <c r="R53" i="1" s="1"/>
  <c r="O54" i="1"/>
  <c r="Q54" i="1" s="1"/>
  <c r="P54" i="1"/>
  <c r="R54" i="1" s="1"/>
  <c r="O55" i="1"/>
  <c r="S55" i="1" s="1"/>
  <c r="P55" i="1"/>
  <c r="Q55" i="1"/>
  <c r="R55" i="1"/>
  <c r="O56" i="1"/>
  <c r="Q56" i="1" s="1"/>
  <c r="P56" i="1"/>
  <c r="R56" i="1" s="1"/>
  <c r="O57" i="1"/>
  <c r="Q57" i="1" s="1"/>
  <c r="P57" i="1"/>
  <c r="R57" i="1" s="1"/>
  <c r="O58" i="1"/>
  <c r="Q58" i="1" s="1"/>
  <c r="P58" i="1"/>
  <c r="R58" i="1" s="1"/>
  <c r="O59" i="1"/>
  <c r="Q59" i="1" s="1"/>
  <c r="P59" i="1"/>
  <c r="R59" i="1" s="1"/>
  <c r="O60" i="1"/>
  <c r="Q60" i="1" s="1"/>
  <c r="P60" i="1"/>
  <c r="R60" i="1" s="1"/>
  <c r="O61" i="1"/>
  <c r="P61" i="1"/>
  <c r="R61" i="1" s="1"/>
  <c r="Q61" i="1"/>
  <c r="O62" i="1"/>
  <c r="Q62" i="1" s="1"/>
  <c r="P62" i="1"/>
  <c r="R62" i="1" s="1"/>
  <c r="O63" i="1"/>
  <c r="P63" i="1"/>
  <c r="R63" i="1" s="1"/>
  <c r="Q63" i="1"/>
  <c r="S63" i="1"/>
  <c r="O64" i="1"/>
  <c r="Q64" i="1" s="1"/>
  <c r="P64" i="1"/>
  <c r="R64" i="1" s="1"/>
  <c r="O65" i="1"/>
  <c r="Q65" i="1" s="1"/>
  <c r="P65" i="1"/>
  <c r="R65" i="1" s="1"/>
  <c r="O66" i="1"/>
  <c r="Q66" i="1" s="1"/>
  <c r="P66" i="1"/>
  <c r="R66" i="1" s="1"/>
  <c r="O67" i="1"/>
  <c r="S67" i="1" s="1"/>
  <c r="P67" i="1"/>
  <c r="R67" i="1"/>
  <c r="O68" i="1"/>
  <c r="Q68" i="1" s="1"/>
  <c r="P68" i="1"/>
  <c r="R68" i="1" s="1"/>
  <c r="O69" i="1"/>
  <c r="Q69" i="1" s="1"/>
  <c r="P69" i="1"/>
  <c r="R69" i="1" s="1"/>
  <c r="O70" i="1"/>
  <c r="Q70" i="1" s="1"/>
  <c r="P70" i="1"/>
  <c r="R70" i="1"/>
  <c r="O71" i="1"/>
  <c r="Q71" i="1" s="1"/>
  <c r="P71" i="1"/>
  <c r="R71" i="1" s="1"/>
  <c r="O72" i="1"/>
  <c r="P72" i="1"/>
  <c r="R72" i="1" s="1"/>
  <c r="Q72" i="1"/>
  <c r="O73" i="1"/>
  <c r="Q73" i="1" s="1"/>
  <c r="P73" i="1"/>
  <c r="R73" i="1" s="1"/>
  <c r="O74" i="1"/>
  <c r="Q74" i="1" s="1"/>
  <c r="P74" i="1"/>
  <c r="R74" i="1" s="1"/>
  <c r="O75" i="1"/>
  <c r="S75" i="1" s="1"/>
  <c r="P75" i="1"/>
  <c r="R75" i="1" s="1"/>
  <c r="Q75" i="1"/>
  <c r="O76" i="1"/>
  <c r="Q76" i="1" s="1"/>
  <c r="P76" i="1"/>
  <c r="R76" i="1" s="1"/>
  <c r="O77" i="1"/>
  <c r="Q77" i="1" s="1"/>
  <c r="P77" i="1"/>
  <c r="R77" i="1" s="1"/>
  <c r="O78" i="1"/>
  <c r="Q78" i="1" s="1"/>
  <c r="P78" i="1"/>
  <c r="R78" i="1" s="1"/>
  <c r="O79" i="1"/>
  <c r="Q79" i="1" s="1"/>
  <c r="P79" i="1"/>
  <c r="R79" i="1"/>
  <c r="S79" i="1"/>
  <c r="O80" i="1"/>
  <c r="Q80" i="1" s="1"/>
  <c r="P80" i="1"/>
  <c r="R80" i="1" s="1"/>
  <c r="O81" i="1"/>
  <c r="Q81" i="1" s="1"/>
  <c r="P81" i="1"/>
  <c r="R81" i="1" s="1"/>
  <c r="O82" i="1"/>
  <c r="Q82" i="1" s="1"/>
  <c r="P82" i="1"/>
  <c r="R82" i="1" s="1"/>
  <c r="O83" i="1"/>
  <c r="Q83" i="1" s="1"/>
  <c r="P83" i="1"/>
  <c r="R83" i="1" s="1"/>
  <c r="O84" i="1"/>
  <c r="P84" i="1"/>
  <c r="R84" i="1" s="1"/>
  <c r="Q84" i="1"/>
  <c r="O85" i="1"/>
  <c r="Q85" i="1" s="1"/>
  <c r="P85" i="1"/>
  <c r="R85" i="1" s="1"/>
  <c r="O86" i="1"/>
  <c r="Q86" i="1" s="1"/>
  <c r="P86" i="1"/>
  <c r="R86" i="1"/>
  <c r="O87" i="1"/>
  <c r="Q87" i="1" s="1"/>
  <c r="P87" i="1"/>
  <c r="R87" i="1" s="1"/>
  <c r="O88" i="1"/>
  <c r="Q88" i="1" s="1"/>
  <c r="P88" i="1"/>
  <c r="R88" i="1" s="1"/>
  <c r="O89" i="1"/>
  <c r="Q89" i="1" s="1"/>
  <c r="P89" i="1"/>
  <c r="R89" i="1" s="1"/>
  <c r="O90" i="1"/>
  <c r="Q90" i="1" s="1"/>
  <c r="P90" i="1"/>
  <c r="R90" i="1" s="1"/>
  <c r="O91" i="1"/>
  <c r="Q91" i="1" s="1"/>
  <c r="P91" i="1"/>
  <c r="R91" i="1" s="1"/>
  <c r="O92" i="1"/>
  <c r="Q92" i="1" s="1"/>
  <c r="P92" i="1"/>
  <c r="R92" i="1" s="1"/>
  <c r="O93" i="1"/>
  <c r="Q93" i="1" s="1"/>
  <c r="P93" i="1"/>
  <c r="R93" i="1" s="1"/>
  <c r="O94" i="1"/>
  <c r="Q94" i="1" s="1"/>
  <c r="P94" i="1"/>
  <c r="R94" i="1" s="1"/>
  <c r="O95" i="1"/>
  <c r="Q95" i="1" s="1"/>
  <c r="P95" i="1"/>
  <c r="R95" i="1" s="1"/>
  <c r="O96" i="1"/>
  <c r="P96" i="1"/>
  <c r="R96" i="1" s="1"/>
  <c r="Q96" i="1"/>
  <c r="O97" i="1"/>
  <c r="Q97" i="1" s="1"/>
  <c r="P97" i="1"/>
  <c r="R97" i="1" s="1"/>
  <c r="O98" i="1"/>
  <c r="Q98" i="1" s="1"/>
  <c r="P98" i="1"/>
  <c r="R98" i="1"/>
  <c r="O99" i="1"/>
  <c r="Q99" i="1" s="1"/>
  <c r="P99" i="1"/>
  <c r="R99" i="1" s="1"/>
  <c r="O100" i="1"/>
  <c r="Q100" i="1" s="1"/>
  <c r="P100" i="1"/>
  <c r="R100" i="1" s="1"/>
  <c r="O101" i="1"/>
  <c r="Q101" i="1" s="1"/>
  <c r="P101" i="1"/>
  <c r="R101" i="1" s="1"/>
  <c r="O102" i="1"/>
  <c r="P102" i="1"/>
  <c r="R102" i="1" s="1"/>
  <c r="Q102" i="1"/>
  <c r="O103" i="1"/>
  <c r="P103" i="1"/>
  <c r="R103" i="1" s="1"/>
  <c r="Q103" i="1"/>
  <c r="O104" i="1"/>
  <c r="Q104" i="1" s="1"/>
  <c r="P104" i="1"/>
  <c r="R104" i="1" s="1"/>
  <c r="O105" i="1"/>
  <c r="Q105" i="1" s="1"/>
  <c r="P105" i="1"/>
  <c r="R105" i="1" s="1"/>
  <c r="O106" i="1"/>
  <c r="Q106" i="1" s="1"/>
  <c r="P106" i="1"/>
  <c r="R106" i="1"/>
  <c r="O107" i="1"/>
  <c r="Q107" i="1" s="1"/>
  <c r="P107" i="1"/>
  <c r="R107" i="1" s="1"/>
  <c r="O108" i="1"/>
  <c r="P108" i="1"/>
  <c r="R108" i="1" s="1"/>
  <c r="Q108" i="1"/>
  <c r="O109" i="1"/>
  <c r="Q109" i="1" s="1"/>
  <c r="P109" i="1"/>
  <c r="R109" i="1"/>
  <c r="O110" i="1"/>
  <c r="Q110" i="1" s="1"/>
  <c r="P110" i="1"/>
  <c r="R110" i="1" s="1"/>
  <c r="S110" i="1"/>
  <c r="O111" i="1"/>
  <c r="Q111" i="1" s="1"/>
  <c r="P111" i="1"/>
  <c r="R111" i="1" s="1"/>
  <c r="O112" i="1"/>
  <c r="Q112" i="1" s="1"/>
  <c r="P112" i="1"/>
  <c r="R112" i="1" s="1"/>
  <c r="O113" i="1"/>
  <c r="Q113" i="1" s="1"/>
  <c r="P113" i="1"/>
  <c r="R113" i="1" s="1"/>
  <c r="O114" i="1"/>
  <c r="Q114" i="1" s="1"/>
  <c r="P114" i="1"/>
  <c r="R114" i="1" s="1"/>
  <c r="O115" i="1"/>
  <c r="Q115" i="1" s="1"/>
  <c r="P115" i="1"/>
  <c r="R115" i="1" s="1"/>
  <c r="O116" i="1"/>
  <c r="Q116" i="1" s="1"/>
  <c r="P116" i="1"/>
  <c r="R116" i="1" s="1"/>
  <c r="O117" i="1"/>
  <c r="Q117" i="1" s="1"/>
  <c r="P117" i="1"/>
  <c r="R117" i="1" s="1"/>
  <c r="O118" i="1"/>
  <c r="Q118" i="1" s="1"/>
  <c r="P118" i="1"/>
  <c r="R118" i="1" s="1"/>
  <c r="O119" i="1"/>
  <c r="Q119" i="1" s="1"/>
  <c r="P119" i="1"/>
  <c r="R119" i="1" s="1"/>
  <c r="O120" i="1"/>
  <c r="Q120" i="1" s="1"/>
  <c r="P120" i="1"/>
  <c r="R120" i="1"/>
  <c r="O121" i="1"/>
  <c r="Q121" i="1" s="1"/>
  <c r="P121" i="1"/>
  <c r="R121" i="1"/>
  <c r="O122" i="1"/>
  <c r="Q122" i="1" s="1"/>
  <c r="P122" i="1"/>
  <c r="R122" i="1" s="1"/>
  <c r="S122" i="1"/>
  <c r="O123" i="1"/>
  <c r="Q123" i="1" s="1"/>
  <c r="P123" i="1"/>
  <c r="R123" i="1" s="1"/>
  <c r="O124" i="1"/>
  <c r="Q124" i="1" s="1"/>
  <c r="P124" i="1"/>
  <c r="R124" i="1" s="1"/>
  <c r="O125" i="1"/>
  <c r="Q125" i="1" s="1"/>
  <c r="P125" i="1"/>
  <c r="R125" i="1" s="1"/>
  <c r="O126" i="1"/>
  <c r="Q126" i="1" s="1"/>
  <c r="P126" i="1"/>
  <c r="R126" i="1" s="1"/>
  <c r="O127" i="1"/>
  <c r="Q127" i="1" s="1"/>
  <c r="P127" i="1"/>
  <c r="R127" i="1"/>
  <c r="O128" i="1"/>
  <c r="Q128" i="1" s="1"/>
  <c r="P128" i="1"/>
  <c r="R128" i="1" s="1"/>
  <c r="O129" i="1"/>
  <c r="Q129" i="1" s="1"/>
  <c r="P129" i="1"/>
  <c r="R129" i="1" s="1"/>
  <c r="O130" i="1"/>
  <c r="Q130" i="1" s="1"/>
  <c r="P130" i="1"/>
  <c r="R130" i="1" s="1"/>
  <c r="O131" i="1"/>
  <c r="Q131" i="1" s="1"/>
  <c r="P131" i="1"/>
  <c r="R131" i="1" s="1"/>
  <c r="O132" i="1"/>
  <c r="Q132" i="1" s="1"/>
  <c r="P132" i="1"/>
  <c r="R132" i="1"/>
  <c r="O133" i="1"/>
  <c r="Q133" i="1" s="1"/>
  <c r="P133" i="1"/>
  <c r="R133" i="1" s="1"/>
  <c r="O134" i="1"/>
  <c r="Q134" i="1" s="1"/>
  <c r="P134" i="1"/>
  <c r="R134" i="1" s="1"/>
  <c r="S134" i="1"/>
  <c r="O135" i="1"/>
  <c r="Q135" i="1" s="1"/>
  <c r="P135" i="1"/>
  <c r="R135" i="1" s="1"/>
  <c r="O136" i="1"/>
  <c r="Q136" i="1" s="1"/>
  <c r="P136" i="1"/>
  <c r="R136" i="1" s="1"/>
  <c r="O137" i="1"/>
  <c r="P137" i="1"/>
  <c r="R137" i="1" s="1"/>
  <c r="Q137" i="1"/>
  <c r="O138" i="1"/>
  <c r="Q138" i="1" s="1"/>
  <c r="P138" i="1"/>
  <c r="R138" i="1" s="1"/>
  <c r="O139" i="1"/>
  <c r="P139" i="1"/>
  <c r="R139" i="1" s="1"/>
  <c r="Q139" i="1"/>
  <c r="O140" i="1"/>
  <c r="Q140" i="1" s="1"/>
  <c r="P140" i="1"/>
  <c r="R140" i="1" s="1"/>
  <c r="O141" i="1"/>
  <c r="P141" i="1"/>
  <c r="R141" i="1" s="1"/>
  <c r="O142" i="1"/>
  <c r="Q142" i="1" s="1"/>
  <c r="P142" i="1"/>
  <c r="R142" i="1"/>
  <c r="O143" i="1"/>
  <c r="Q143" i="1" s="1"/>
  <c r="P143" i="1"/>
  <c r="R143" i="1" s="1"/>
  <c r="O144" i="1"/>
  <c r="Q144" i="1" s="1"/>
  <c r="P144" i="1"/>
  <c r="S144" i="1" s="1"/>
  <c r="R144" i="1"/>
  <c r="O145" i="1"/>
  <c r="Q145" i="1" s="1"/>
  <c r="P145" i="1"/>
  <c r="R145" i="1"/>
  <c r="O146" i="1"/>
  <c r="Q146" i="1" s="1"/>
  <c r="P146" i="1"/>
  <c r="R146" i="1" s="1"/>
  <c r="O147" i="1"/>
  <c r="Q147" i="1" s="1"/>
  <c r="P147" i="1"/>
  <c r="R147" i="1" s="1"/>
  <c r="O148" i="1"/>
  <c r="Q148" i="1" s="1"/>
  <c r="P148" i="1"/>
  <c r="R148" i="1" s="1"/>
  <c r="O149" i="1"/>
  <c r="Q149" i="1" s="1"/>
  <c r="P149" i="1"/>
  <c r="R149" i="1" s="1"/>
  <c r="P2" i="1"/>
  <c r="R2" i="1" s="1"/>
  <c r="O2" i="1"/>
  <c r="S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2" i="1"/>
  <c r="S147" i="1" l="1"/>
  <c r="S51" i="1"/>
  <c r="S4" i="1"/>
  <c r="S27" i="1"/>
  <c r="Q2" i="1"/>
  <c r="Q67" i="1"/>
  <c r="S9" i="1"/>
  <c r="S61" i="1"/>
  <c r="S49" i="1"/>
  <c r="S92" i="1"/>
  <c r="S37" i="1"/>
  <c r="S7" i="1"/>
  <c r="S145" i="1"/>
  <c r="S139" i="1"/>
  <c r="S103" i="1"/>
  <c r="S99" i="1"/>
  <c r="S91" i="1"/>
  <c r="S87" i="1"/>
  <c r="S135" i="1"/>
  <c r="S127" i="1"/>
  <c r="S123" i="1"/>
  <c r="S115" i="1"/>
  <c r="S111" i="1"/>
  <c r="S132" i="1"/>
  <c r="S120" i="1"/>
  <c r="S62" i="1"/>
  <c r="S50" i="1"/>
  <c r="S14" i="1"/>
  <c r="S74" i="1"/>
  <c r="S38" i="1"/>
  <c r="S26" i="1"/>
  <c r="S141" i="1"/>
  <c r="S146" i="1"/>
  <c r="S98" i="1"/>
  <c r="S86" i="1"/>
  <c r="S129" i="1"/>
  <c r="S117" i="1"/>
  <c r="S105" i="1"/>
  <c r="S93" i="1"/>
  <c r="S81" i="1"/>
  <c r="S69" i="1"/>
  <c r="S57" i="1"/>
  <c r="S45" i="1"/>
  <c r="S33" i="1"/>
  <c r="S21" i="1"/>
  <c r="S148" i="1"/>
  <c r="S136" i="1"/>
  <c r="S124" i="1"/>
  <c r="S112" i="1"/>
  <c r="S100" i="1"/>
  <c r="S88" i="1"/>
  <c r="S76" i="1"/>
  <c r="S64" i="1"/>
  <c r="S52" i="1"/>
  <c r="S40" i="1"/>
  <c r="S28" i="1"/>
  <c r="S16" i="1"/>
  <c r="S143" i="1"/>
  <c r="Q141" i="1"/>
  <c r="S131" i="1"/>
  <c r="S119" i="1"/>
  <c r="S107" i="1"/>
  <c r="S95" i="1"/>
  <c r="S83" i="1"/>
  <c r="S71" i="1"/>
  <c r="S59" i="1"/>
  <c r="S47" i="1"/>
  <c r="S35" i="1"/>
  <c r="S23" i="1"/>
  <c r="S11" i="1"/>
  <c r="S138" i="1"/>
  <c r="S126" i="1"/>
  <c r="S114" i="1"/>
  <c r="S102" i="1"/>
  <c r="S90" i="1"/>
  <c r="S78" i="1"/>
  <c r="S66" i="1"/>
  <c r="S54" i="1"/>
  <c r="S42" i="1"/>
  <c r="S30" i="1"/>
  <c r="S18" i="1"/>
  <c r="S6" i="1"/>
  <c r="S133" i="1"/>
  <c r="S121" i="1"/>
  <c r="S109" i="1"/>
  <c r="S97" i="1"/>
  <c r="S85" i="1"/>
  <c r="S73" i="1"/>
  <c r="S25" i="1"/>
  <c r="S13" i="1"/>
  <c r="S140" i="1"/>
  <c r="S128" i="1"/>
  <c r="S116" i="1"/>
  <c r="S104" i="1"/>
  <c r="S80" i="1"/>
  <c r="S68" i="1"/>
  <c r="S56" i="1"/>
  <c r="S32" i="1"/>
  <c r="S20" i="1"/>
  <c r="S8" i="1"/>
  <c r="S3" i="1"/>
  <c r="S142" i="1"/>
  <c r="S130" i="1"/>
  <c r="S118" i="1"/>
  <c r="S106" i="1"/>
  <c r="S94" i="1"/>
  <c r="S82" i="1"/>
  <c r="S70" i="1"/>
  <c r="S58" i="1"/>
  <c r="S46" i="1"/>
  <c r="S34" i="1"/>
  <c r="S22" i="1"/>
  <c r="S10" i="1"/>
  <c r="S125" i="1"/>
  <c r="S101" i="1"/>
  <c r="S89" i="1"/>
  <c r="S77" i="1"/>
  <c r="S65" i="1"/>
  <c r="S53" i="1"/>
  <c r="S41" i="1"/>
  <c r="S29" i="1"/>
  <c r="S17" i="1"/>
  <c r="S5" i="1"/>
  <c r="S149" i="1"/>
  <c r="S137" i="1"/>
  <c r="S113" i="1"/>
  <c r="S108" i="1"/>
  <c r="S96" i="1"/>
  <c r="S84" i="1"/>
  <c r="S72" i="1"/>
  <c r="S60" i="1"/>
  <c r="S48" i="1"/>
  <c r="S36" i="1"/>
  <c r="S24" i="1"/>
  <c r="S1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2" i="1"/>
</calcChain>
</file>

<file path=xl/sharedStrings.xml><?xml version="1.0" encoding="utf-8"?>
<sst xmlns="http://schemas.openxmlformats.org/spreadsheetml/2006/main" count="56" uniqueCount="55">
  <si>
    <t>Pass</t>
  </si>
  <si>
    <t>Profit</t>
  </si>
  <si>
    <t>Expected Payoff</t>
  </si>
  <si>
    <t>Profit Factor</t>
  </si>
  <si>
    <t>Recovery Factor</t>
  </si>
  <si>
    <t>Sharpe Ratio</t>
  </si>
  <si>
    <t>Custom</t>
  </si>
  <si>
    <t>Equity DD %</t>
  </si>
  <si>
    <t>Trades</t>
  </si>
  <si>
    <t>RESULT</t>
  </si>
  <si>
    <t>X1</t>
  </si>
  <si>
    <t>X2</t>
  </si>
  <si>
    <t>(X1)2</t>
  </si>
  <si>
    <t>X1*X2</t>
  </si>
  <si>
    <t>(X2)2</t>
  </si>
  <si>
    <t>Y</t>
  </si>
  <si>
    <t>EntryZScore (X1)</t>
  </si>
  <si>
    <t>StopLossPercent (X2)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</si>
  <si>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</si>
  <si>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</si>
  <si>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</si>
  <si>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</si>
  <si>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</si>
  <si>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</si>
  <si>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</si>
  <si>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</si>
  <si>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</si>
  <si>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</si>
  <si>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</si>
  <si>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</si>
  <si>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</si>
  <si>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</si>
  <si>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</si>
  <si>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</si>
  <si>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</si>
  <si>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</si>
  <si>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</si>
  <si>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</si>
  <si>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</si>
  <si>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</si>
  <si>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</si>
  <si>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</si>
  <si>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</si>
  <si>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</si>
  <si>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</si>
  <si>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</si>
  <si>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</si>
  <si>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PREDICTOR</t>
  </si>
  <si>
    <t>EntryZscore</t>
  </si>
  <si>
    <t>Stop loss percent</t>
  </si>
  <si>
    <t>PROFIT</t>
  </si>
  <si>
    <t>PREDICTION TABLE</t>
  </si>
  <si>
    <t>profit</t>
  </si>
  <si>
    <t>entryZscore</t>
  </si>
  <si>
    <t>StopLoss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</si>
</sst>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6" fillId="0" borderId="0" xfId="0" applyFont="1"/>
    <xf numFmtId="0" fontId="18" fillId="33" borderId="0" xfId="0" applyFont="1" applyFill="1"/>
    <xf numFmtId="0" fontId="14" fillId="33" borderId="0" xfId="0" applyFont="1" applyFill="1"/>
    <xf numFmtId="0" fontId="19" fillId="34" borderId="0" xfId="0" applyFont="1" applyFill="1" applyAlignment="1">
      <alignment horizontal="center"/>
    </xf>
    <xf numFmtId="0" fontId="20" fillId="34" borderId="0" xfId="0" applyFont="1" applyFill="1" applyAlignment="1">
      <alignment horizontal="center"/>
    </xf>
    <xf numFmtId="2" fontId="20" fillId="34" borderId="0" xfId="0" applyNumberFormat="1" applyFont="1" applyFill="1" applyAlignment="1">
      <alignment horizontal="center"/>
    </xf>
    <xf numFmtId="0" fontId="0" fillId="0" borderId="10" xfId="0" applyBorder="1"/>
    <xf numFmtId="0" fontId="21" fillId="0" borderId="11" xfId="0" applyFont="1" applyBorder="1" applyAlignment="1">
      <alignment horizontal="center"/>
    </xf>
    <xf numFmtId="0" fontId="21" fillId="0" borderId="11" xfId="0" applyFont="1" applyBorder="1" applyAlignment="1">
      <alignment horizontal="centerContinuous"/>
    </xf>
    <xf numFmtId="0" fontId="22" fillId="0" borderId="0" xfId="0" applyFont="1"/>
    <xf numFmtId="0" fontId="23" fillId="0" borderId="0" xfId="0" applyFont="1"/>
    <xf numFmtId="0" fontId="22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A376-5C30-45C0-8A76-1B2BAD76ABFC}">
  <dimension ref="A1:I132"/>
  <sheetViews>
    <sheetView topLeftCell="A24" workbookViewId="0">
      <selection activeCell="F28" sqref="F28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18</v>
      </c>
    </row>
    <row r="2" spans="1:9" ht="15.75" thickBot="1" x14ac:dyDescent="0.3"/>
    <row r="3" spans="1:9" x14ac:dyDescent="0.25">
      <c r="A3" s="11" t="s">
        <v>19</v>
      </c>
      <c r="B3" s="11"/>
    </row>
    <row r="4" spans="1:9" x14ac:dyDescent="0.25">
      <c r="A4" t="s">
        <v>20</v>
      </c>
      <c r="B4">
        <v>0.2585173770811891</v>
      </c>
    </row>
    <row r="5" spans="1:9" x14ac:dyDescent="0.25">
      <c r="A5" t="s">
        <v>21</v>
      </c>
      <c r="B5">
        <v>6.683123425293773E-2</v>
      </c>
    </row>
    <row r="6" spans="1:9" x14ac:dyDescent="0.25">
      <c r="A6" t="s">
        <v>22</v>
      </c>
      <c r="B6">
        <v>3.3973179120998918E-2</v>
      </c>
    </row>
    <row r="7" spans="1:9" x14ac:dyDescent="0.25">
      <c r="A7" t="s">
        <v>23</v>
      </c>
      <c r="B7">
        <v>5413.3769607743543</v>
      </c>
    </row>
    <row r="8" spans="1:9" ht="15.75" thickBot="1" x14ac:dyDescent="0.3">
      <c r="A8" s="9" t="s">
        <v>24</v>
      </c>
      <c r="B8" s="9">
        <v>148</v>
      </c>
    </row>
    <row r="10" spans="1:9" ht="15.75" thickBot="1" x14ac:dyDescent="0.3">
      <c r="A10" t="s">
        <v>25</v>
      </c>
    </row>
    <row r="11" spans="1:9" x14ac:dyDescent="0.25">
      <c r="A11" s="10"/>
      <c r="B11" s="10" t="s">
        <v>30</v>
      </c>
      <c r="C11" s="10" t="s">
        <v>31</v>
      </c>
      <c r="D11" s="10" t="s">
        <v>32</v>
      </c>
      <c r="E11" s="10" t="s">
        <v>33</v>
      </c>
      <c r="F11" s="10" t="s">
        <v>34</v>
      </c>
    </row>
    <row r="12" spans="1:9" x14ac:dyDescent="0.25">
      <c r="A12" t="s">
        <v>26</v>
      </c>
      <c r="B12">
        <v>5</v>
      </c>
      <c r="C12">
        <v>298019150.70274067</v>
      </c>
      <c r="D12">
        <v>59603830.140548132</v>
      </c>
      <c r="E12">
        <v>2.0339376139148353</v>
      </c>
      <c r="F12">
        <v>7.7395373962280301E-2</v>
      </c>
    </row>
    <row r="13" spans="1:9" x14ac:dyDescent="0.25">
      <c r="A13" t="s">
        <v>27</v>
      </c>
      <c r="B13">
        <v>142</v>
      </c>
      <c r="C13">
        <v>4161260316.9608469</v>
      </c>
      <c r="D13">
        <v>29304650.119442582</v>
      </c>
    </row>
    <row r="14" spans="1:9" ht="15.75" thickBot="1" x14ac:dyDescent="0.3">
      <c r="A14" s="9" t="s">
        <v>28</v>
      </c>
      <c r="B14" s="9">
        <v>147</v>
      </c>
      <c r="C14" s="9">
        <v>4459279467.6635876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35</v>
      </c>
      <c r="C16" s="10" t="s">
        <v>23</v>
      </c>
      <c r="D16" s="10" t="s">
        <v>36</v>
      </c>
      <c r="E16" s="10" t="s">
        <v>37</v>
      </c>
      <c r="F16" s="10" t="s">
        <v>38</v>
      </c>
      <c r="G16" s="10" t="s">
        <v>39</v>
      </c>
      <c r="H16" s="10" t="s">
        <v>40</v>
      </c>
      <c r="I16" s="10" t="s">
        <v>41</v>
      </c>
    </row>
    <row r="17" spans="1:9" x14ac:dyDescent="0.25">
      <c r="A17" t="s">
        <v>29</v>
      </c>
      <c r="B17">
        <v>-1747.5042403536625</v>
      </c>
      <c r="C17">
        <v>1929.223133204943</v>
      </c>
      <c r="D17">
        <v>-0.90580721860337743</v>
      </c>
      <c r="E17">
        <v>0.3665722893580392</v>
      </c>
      <c r="F17">
        <v>-5561.2137392440209</v>
      </c>
      <c r="G17">
        <v>2066.2052585366964</v>
      </c>
      <c r="H17">
        <v>-5561.2137392440209</v>
      </c>
      <c r="I17">
        <v>2066.2052585366964</v>
      </c>
    </row>
    <row r="18" spans="1:9" x14ac:dyDescent="0.25">
      <c r="A18" t="s">
        <v>42</v>
      </c>
      <c r="B18">
        <v>1886.9718673468146</v>
      </c>
      <c r="C18">
        <v>1183.4309246223781</v>
      </c>
      <c r="D18">
        <v>1.5944926130343686</v>
      </c>
      <c r="E18">
        <v>0.11304910383526086</v>
      </c>
      <c r="F18">
        <v>-452.44739465180055</v>
      </c>
      <c r="G18">
        <v>4226.3911293454294</v>
      </c>
      <c r="H18">
        <v>-452.44739465180055</v>
      </c>
      <c r="I18">
        <v>4226.3911293454294</v>
      </c>
    </row>
    <row r="19" spans="1:9" x14ac:dyDescent="0.25">
      <c r="A19" t="s">
        <v>43</v>
      </c>
      <c r="B19">
        <v>4155.5956874526391</v>
      </c>
      <c r="C19">
        <v>2181.7269398833596</v>
      </c>
      <c r="D19">
        <v>1.904727677641826</v>
      </c>
      <c r="E19">
        <v>5.8837602271058102E-2</v>
      </c>
      <c r="F19">
        <v>-157.2661124137594</v>
      </c>
      <c r="G19">
        <v>8468.4574873190377</v>
      </c>
      <c r="H19">
        <v>-157.2661124137594</v>
      </c>
      <c r="I19">
        <v>8468.4574873190377</v>
      </c>
    </row>
    <row r="20" spans="1:9" x14ac:dyDescent="0.25">
      <c r="A20" t="s">
        <v>44</v>
      </c>
      <c r="B20">
        <v>-439.75003891519623</v>
      </c>
      <c r="C20">
        <v>216.89429973812076</v>
      </c>
      <c r="D20">
        <v>-2.0274854592589691</v>
      </c>
      <c r="E20">
        <v>4.4483556194091528E-2</v>
      </c>
      <c r="F20">
        <v>-868.50907509381364</v>
      </c>
      <c r="G20">
        <v>-10.991002736578821</v>
      </c>
      <c r="H20">
        <v>-868.50907509381364</v>
      </c>
      <c r="I20">
        <v>-10.991002736578821</v>
      </c>
    </row>
    <row r="21" spans="1:9" x14ac:dyDescent="0.25">
      <c r="A21" t="s">
        <v>45</v>
      </c>
      <c r="B21">
        <v>-1026.6474885853411</v>
      </c>
      <c r="C21">
        <v>669.59847197626073</v>
      </c>
      <c r="D21">
        <v>-1.5332285415097824</v>
      </c>
      <c r="E21">
        <v>0.12744451890216346</v>
      </c>
      <c r="F21">
        <v>-2350.3171093077763</v>
      </c>
      <c r="G21">
        <v>297.02213213709433</v>
      </c>
      <c r="H21">
        <v>-2350.3171093077763</v>
      </c>
      <c r="I21">
        <v>297.02213213709433</v>
      </c>
    </row>
    <row r="22" spans="1:9" ht="15.75" thickBot="1" x14ac:dyDescent="0.3">
      <c r="A22" s="9" t="s">
        <v>46</v>
      </c>
      <c r="B22" s="9">
        <v>-104.37110559978575</v>
      </c>
      <c r="C22" s="9">
        <v>340.36149674638233</v>
      </c>
      <c r="D22" s="9">
        <v>-0.30664780416557236</v>
      </c>
      <c r="E22" s="9">
        <v>0.75956065138194939</v>
      </c>
      <c r="F22" s="9">
        <v>-777.20145417736853</v>
      </c>
      <c r="G22" s="9">
        <v>568.45924297779698</v>
      </c>
      <c r="H22" s="9">
        <v>-777.20145417736853</v>
      </c>
      <c r="I22" s="9">
        <v>568.45924297779698</v>
      </c>
    </row>
    <row r="25" spans="1:9" x14ac:dyDescent="0.25">
      <c r="A25" s="3" t="s">
        <v>47</v>
      </c>
    </row>
    <row r="26" spans="1:9" x14ac:dyDescent="0.25">
      <c r="A26" t="s">
        <v>48</v>
      </c>
      <c r="B26">
        <v>1.9168918425164101</v>
      </c>
    </row>
    <row r="27" spans="1:9" x14ac:dyDescent="0.25">
      <c r="A27" t="s">
        <v>49</v>
      </c>
      <c r="B27">
        <v>1.9264274665800236</v>
      </c>
    </row>
    <row r="28" spans="1:9" s="13" customFormat="1" ht="19.5" thickBot="1" x14ac:dyDescent="0.35">
      <c r="A28" s="12" t="s">
        <v>50</v>
      </c>
      <c r="B28" s="14">
        <f>B17+(B18*B26)+(B19*B27)+(B20*B26*B26)+(B21*B27*B27)+(B22*B26*B27)</f>
        <v>4063.7885699801864</v>
      </c>
    </row>
    <row r="29" spans="1:9" ht="15.75" thickTop="1" x14ac:dyDescent="0.25"/>
    <row r="30" spans="1:9" s="3" customFormat="1" x14ac:dyDescent="0.25">
      <c r="A30" s="3" t="s">
        <v>51</v>
      </c>
    </row>
    <row r="31" spans="1:9" s="3" customFormat="1" x14ac:dyDescent="0.25">
      <c r="A31" s="3" t="s">
        <v>52</v>
      </c>
      <c r="B31" s="3" t="s">
        <v>53</v>
      </c>
      <c r="C31" s="3" t="s">
        <v>54</v>
      </c>
    </row>
    <row r="32" spans="1:9" x14ac:dyDescent="0.25">
      <c r="A32">
        <f t="shared" ref="A32:A63" si="0">$B$17+($B$18*B32)+($B$19*C32)+($B$20*B32*B32)+($B$21*C32*C32)+($B$22*B32*C32)</f>
        <v>4062.8993482731344</v>
      </c>
      <c r="B32">
        <v>1.9</v>
      </c>
      <c r="C32">
        <v>1.9</v>
      </c>
    </row>
    <row r="33" spans="1:3" x14ac:dyDescent="0.25">
      <c r="A33">
        <f t="shared" si="0"/>
        <v>4054.5563368439543</v>
      </c>
      <c r="B33">
        <v>2</v>
      </c>
      <c r="C33">
        <v>2</v>
      </c>
    </row>
    <row r="34" spans="1:3" x14ac:dyDescent="0.25">
      <c r="A34">
        <f t="shared" si="0"/>
        <v>4039.8269870403083</v>
      </c>
      <c r="B34">
        <v>1.8</v>
      </c>
      <c r="C34">
        <v>1.8</v>
      </c>
    </row>
    <row r="35" spans="1:3" x14ac:dyDescent="0.25">
      <c r="A35">
        <f t="shared" si="0"/>
        <v>4014.7979527527655</v>
      </c>
      <c r="B35">
        <v>2.1</v>
      </c>
      <c r="C35">
        <v>2.1</v>
      </c>
    </row>
    <row r="36" spans="1:3" x14ac:dyDescent="0.25">
      <c r="A36">
        <f t="shared" si="0"/>
        <v>3985.3392531454751</v>
      </c>
      <c r="B36">
        <v>1.7</v>
      </c>
      <c r="C36">
        <v>1.7</v>
      </c>
    </row>
    <row r="37" spans="1:3" x14ac:dyDescent="0.25">
      <c r="A37">
        <f t="shared" si="0"/>
        <v>3943.6241959995723</v>
      </c>
      <c r="B37">
        <v>2.2000000000000002</v>
      </c>
      <c r="C37">
        <v>2.2000000000000002</v>
      </c>
    </row>
    <row r="38" spans="1:3" x14ac:dyDescent="0.25">
      <c r="A38">
        <f t="shared" si="0"/>
        <v>3899.4361465886368</v>
      </c>
      <c r="B38">
        <v>1.6</v>
      </c>
      <c r="C38">
        <v>1.6</v>
      </c>
    </row>
    <row r="39" spans="1:3" x14ac:dyDescent="0.25">
      <c r="A39">
        <f t="shared" si="0"/>
        <v>3841.0350665843703</v>
      </c>
      <c r="B39">
        <v>2.2999999999999998</v>
      </c>
      <c r="C39">
        <v>2.2999999999999998</v>
      </c>
    </row>
    <row r="40" spans="1:3" x14ac:dyDescent="0.25">
      <c r="A40">
        <f t="shared" si="0"/>
        <v>3782.1176673697923</v>
      </c>
      <c r="B40">
        <v>1.5</v>
      </c>
      <c r="C40">
        <v>1.5</v>
      </c>
    </row>
    <row r="41" spans="1:3" x14ac:dyDescent="0.25">
      <c r="A41">
        <f t="shared" si="0"/>
        <v>3707.0305645071639</v>
      </c>
      <c r="B41">
        <v>2.4</v>
      </c>
      <c r="C41">
        <v>2.4</v>
      </c>
    </row>
    <row r="42" spans="1:3" x14ac:dyDescent="0.25">
      <c r="A42">
        <f t="shared" si="0"/>
        <v>3633.3838154889386</v>
      </c>
      <c r="B42">
        <v>1.4</v>
      </c>
      <c r="C42">
        <v>1.4</v>
      </c>
    </row>
    <row r="43" spans="1:3" x14ac:dyDescent="0.25">
      <c r="A43">
        <f t="shared" si="0"/>
        <v>3541.6106897679515</v>
      </c>
      <c r="B43">
        <v>2.5</v>
      </c>
      <c r="C43">
        <v>2.5</v>
      </c>
    </row>
    <row r="44" spans="1:3" x14ac:dyDescent="0.25">
      <c r="A44">
        <f t="shared" si="0"/>
        <v>3453.2345909460819</v>
      </c>
      <c r="B44">
        <v>1.3</v>
      </c>
      <c r="C44">
        <v>1.3</v>
      </c>
    </row>
    <row r="45" spans="1:3" x14ac:dyDescent="0.25">
      <c r="A45">
        <f t="shared" si="0"/>
        <v>3344.7754423667325</v>
      </c>
      <c r="B45">
        <v>2.6</v>
      </c>
      <c r="C45">
        <v>2.6</v>
      </c>
    </row>
    <row r="46" spans="1:3" x14ac:dyDescent="0.25">
      <c r="A46">
        <f t="shared" si="0"/>
        <v>3241.6699937412168</v>
      </c>
      <c r="B46">
        <v>1.2</v>
      </c>
      <c r="C46">
        <v>1.2</v>
      </c>
    </row>
    <row r="47" spans="1:3" x14ac:dyDescent="0.25">
      <c r="A47">
        <f t="shared" si="0"/>
        <v>3116.5248223035069</v>
      </c>
      <c r="B47">
        <v>2.7</v>
      </c>
      <c r="C47">
        <v>2.7</v>
      </c>
    </row>
    <row r="48" spans="1:3" x14ac:dyDescent="0.25">
      <c r="A48">
        <f t="shared" si="0"/>
        <v>2998.690023874346</v>
      </c>
      <c r="B48">
        <v>1.1000000000000001</v>
      </c>
      <c r="C48">
        <v>1.1000000000000001</v>
      </c>
    </row>
    <row r="49" spans="1:3" x14ac:dyDescent="0.25">
      <c r="A49">
        <f t="shared" si="0"/>
        <v>2856.8588295782752</v>
      </c>
      <c r="B49">
        <v>2.8</v>
      </c>
      <c r="C49">
        <v>2.8</v>
      </c>
    </row>
    <row r="50" spans="1:3" x14ac:dyDescent="0.25">
      <c r="A50">
        <f t="shared" si="0"/>
        <v>2724.2946813454682</v>
      </c>
      <c r="B50">
        <v>1</v>
      </c>
      <c r="C50">
        <v>1</v>
      </c>
    </row>
    <row r="51" spans="1:3" x14ac:dyDescent="0.25">
      <c r="A51">
        <f t="shared" si="0"/>
        <v>2565.7774641910364</v>
      </c>
      <c r="B51">
        <v>2.9</v>
      </c>
      <c r="C51">
        <v>2.9</v>
      </c>
    </row>
    <row r="52" spans="1:3" x14ac:dyDescent="0.25">
      <c r="A52">
        <f t="shared" si="0"/>
        <v>2418.4839661545848</v>
      </c>
      <c r="B52">
        <v>0.9</v>
      </c>
      <c r="C52">
        <v>0.9</v>
      </c>
    </row>
    <row r="53" spans="1:3" x14ac:dyDescent="0.25">
      <c r="A53">
        <f t="shared" si="0"/>
        <v>2243.280726141792</v>
      </c>
      <c r="B53">
        <v>3</v>
      </c>
      <c r="C53">
        <v>3</v>
      </c>
    </row>
    <row r="54" spans="1:3" x14ac:dyDescent="0.25">
      <c r="A54">
        <f t="shared" si="0"/>
        <v>2081.2578783016938</v>
      </c>
      <c r="B54">
        <v>0.8</v>
      </c>
      <c r="C54">
        <v>0.8</v>
      </c>
    </row>
    <row r="55" spans="1:3" x14ac:dyDescent="0.25">
      <c r="A55">
        <f t="shared" si="0"/>
        <v>1889.3686154305378</v>
      </c>
      <c r="B55">
        <v>3.1</v>
      </c>
      <c r="C55">
        <v>3.1</v>
      </c>
    </row>
    <row r="56" spans="1:3" x14ac:dyDescent="0.25">
      <c r="A56">
        <f t="shared" si="0"/>
        <v>1712.6164177867965</v>
      </c>
      <c r="B56">
        <v>0.7</v>
      </c>
      <c r="C56">
        <v>0.7</v>
      </c>
    </row>
    <row r="57" spans="1:3" x14ac:dyDescent="0.25">
      <c r="A57">
        <f t="shared" si="0"/>
        <v>1504.0411320572796</v>
      </c>
      <c r="B57">
        <v>3.2</v>
      </c>
      <c r="C57">
        <v>3.2</v>
      </c>
    </row>
    <row r="58" spans="1:3" x14ac:dyDescent="0.25">
      <c r="A58">
        <f t="shared" si="0"/>
        <v>1312.5595846098934</v>
      </c>
      <c r="B58">
        <v>0.6</v>
      </c>
      <c r="C58">
        <v>0.6</v>
      </c>
    </row>
    <row r="59" spans="1:3" x14ac:dyDescent="0.25">
      <c r="A59">
        <f t="shared" si="0"/>
        <v>1087.2982760220154</v>
      </c>
      <c r="B59">
        <v>3.3</v>
      </c>
      <c r="C59">
        <v>3.3</v>
      </c>
    </row>
    <row r="60" spans="1:3" x14ac:dyDescent="0.25">
      <c r="A60">
        <f t="shared" si="0"/>
        <v>881.08737877098361</v>
      </c>
      <c r="B60">
        <v>0.5</v>
      </c>
      <c r="C60">
        <v>0.5</v>
      </c>
    </row>
    <row r="61" spans="1:3" x14ac:dyDescent="0.25">
      <c r="A61">
        <f t="shared" si="0"/>
        <v>639.14004732474496</v>
      </c>
      <c r="B61">
        <v>3.4</v>
      </c>
      <c r="C61">
        <v>3.4</v>
      </c>
    </row>
    <row r="62" spans="1:3" x14ac:dyDescent="0.25">
      <c r="A62">
        <f t="shared" si="0"/>
        <v>418.19980027006756</v>
      </c>
      <c r="B62">
        <v>0.4</v>
      </c>
      <c r="C62">
        <v>0.4</v>
      </c>
    </row>
    <row r="63" spans="1:3" x14ac:dyDescent="0.25">
      <c r="A63">
        <f t="shared" si="0"/>
        <v>159.56644596546812</v>
      </c>
      <c r="B63">
        <v>3.5</v>
      </c>
      <c r="C63">
        <v>3.5</v>
      </c>
    </row>
    <row r="64" spans="1:3" x14ac:dyDescent="0.25">
      <c r="A64">
        <f t="shared" ref="A64:A95" si="1">$B$17+($B$18*B64)+($B$19*C64)+($B$20*B64*B64)+($B$21*C64*C64)+($B$22*B64*C64)</f>
        <v>-76.103150892855567</v>
      </c>
      <c r="B64">
        <v>0.3</v>
      </c>
      <c r="C64">
        <v>0.3</v>
      </c>
    </row>
    <row r="65" spans="1:3" x14ac:dyDescent="0.25">
      <c r="A65">
        <f t="shared" si="1"/>
        <v>-351.42252805581643</v>
      </c>
      <c r="B65">
        <v>3.6</v>
      </c>
      <c r="C65">
        <v>3.6</v>
      </c>
    </row>
    <row r="66" spans="1:3" x14ac:dyDescent="0.25">
      <c r="A66">
        <f t="shared" si="1"/>
        <v>-601.82147471778444</v>
      </c>
      <c r="B66">
        <v>0.2</v>
      </c>
      <c r="C66">
        <v>0.2</v>
      </c>
    </row>
    <row r="67" spans="1:3" x14ac:dyDescent="0.25">
      <c r="A67">
        <f t="shared" si="1"/>
        <v>-893.82687473910732</v>
      </c>
      <c r="B67">
        <v>3.7</v>
      </c>
      <c r="C67">
        <v>3.7</v>
      </c>
    </row>
    <row r="68" spans="1:3" x14ac:dyDescent="0.25">
      <c r="A68">
        <f t="shared" si="1"/>
        <v>-1158.95517120472</v>
      </c>
      <c r="B68">
        <v>0.1</v>
      </c>
      <c r="C68">
        <v>0.1</v>
      </c>
    </row>
    <row r="69" spans="1:3" x14ac:dyDescent="0.25">
      <c r="A69">
        <f t="shared" si="1"/>
        <v>-1467.6465940844023</v>
      </c>
      <c r="B69">
        <v>3.8</v>
      </c>
      <c r="C69">
        <v>3.8</v>
      </c>
    </row>
    <row r="70" spans="1:3" x14ac:dyDescent="0.25">
      <c r="A70">
        <f t="shared" si="1"/>
        <v>-1747.5042403536625</v>
      </c>
      <c r="B70">
        <v>0</v>
      </c>
      <c r="C70">
        <v>0</v>
      </c>
    </row>
    <row r="71" spans="1:3" x14ac:dyDescent="0.25">
      <c r="A71">
        <f t="shared" si="1"/>
        <v>-2072.8816860917073</v>
      </c>
      <c r="B71">
        <v>3.9</v>
      </c>
      <c r="C71">
        <v>3.9</v>
      </c>
    </row>
    <row r="72" spans="1:3" x14ac:dyDescent="0.25">
      <c r="A72">
        <f t="shared" si="1"/>
        <v>-2709.5321507610165</v>
      </c>
      <c r="B72">
        <v>4</v>
      </c>
      <c r="C72">
        <v>4</v>
      </c>
    </row>
    <row r="73" spans="1:3" x14ac:dyDescent="0.25">
      <c r="A73">
        <f t="shared" si="1"/>
        <v>-3377.5979880923314</v>
      </c>
      <c r="B73">
        <v>4.0999999999999996</v>
      </c>
      <c r="C73">
        <v>4.0999999999999996</v>
      </c>
    </row>
    <row r="74" spans="1:3" x14ac:dyDescent="0.25">
      <c r="A74">
        <f t="shared" si="1"/>
        <v>-4077.0791980856534</v>
      </c>
      <c r="B74">
        <v>4.2</v>
      </c>
      <c r="C74">
        <v>4.2</v>
      </c>
    </row>
    <row r="75" spans="1:3" x14ac:dyDescent="0.25">
      <c r="A75">
        <f t="shared" si="1"/>
        <v>-4807.9757807409842</v>
      </c>
      <c r="B75">
        <v>4.3</v>
      </c>
      <c r="C75">
        <v>4.3</v>
      </c>
    </row>
    <row r="76" spans="1:3" x14ac:dyDescent="0.25">
      <c r="A76">
        <f t="shared" si="1"/>
        <v>-5570.2877360583225</v>
      </c>
      <c r="B76">
        <v>4.4000000000000004</v>
      </c>
      <c r="C76">
        <v>4.4000000000000004</v>
      </c>
    </row>
    <row r="77" spans="1:3" x14ac:dyDescent="0.25">
      <c r="A77">
        <f t="shared" si="1"/>
        <v>-6364.0150640376605</v>
      </c>
      <c r="B77">
        <v>4.5</v>
      </c>
      <c r="C77">
        <v>4.5</v>
      </c>
    </row>
    <row r="78" spans="1:3" x14ac:dyDescent="0.25">
      <c r="A78">
        <f t="shared" si="1"/>
        <v>-7189.157764679012</v>
      </c>
      <c r="B78">
        <v>4.5999999999999996</v>
      </c>
      <c r="C78">
        <v>4.5999999999999996</v>
      </c>
    </row>
    <row r="79" spans="1:3" x14ac:dyDescent="0.25">
      <c r="A79">
        <f t="shared" si="1"/>
        <v>-8045.7158379823732</v>
      </c>
      <c r="B79">
        <v>4.7</v>
      </c>
      <c r="C79">
        <v>4.7</v>
      </c>
    </row>
    <row r="80" spans="1:3" x14ac:dyDescent="0.25">
      <c r="A80">
        <f t="shared" si="1"/>
        <v>-8933.6892839477259</v>
      </c>
      <c r="B80">
        <v>4.8</v>
      </c>
      <c r="C80">
        <v>4.8</v>
      </c>
    </row>
    <row r="81" spans="1:3" x14ac:dyDescent="0.25">
      <c r="A81">
        <f t="shared" si="1"/>
        <v>-9853.0781025751003</v>
      </c>
      <c r="B81">
        <v>4.9000000000000004</v>
      </c>
      <c r="C81">
        <v>4.9000000000000004</v>
      </c>
    </row>
    <row r="82" spans="1:3" x14ac:dyDescent="0.25">
      <c r="A82">
        <f t="shared" si="1"/>
        <v>-10803.882293864472</v>
      </c>
      <c r="B82">
        <v>5</v>
      </c>
      <c r="C82">
        <v>5</v>
      </c>
    </row>
    <row r="83" spans="1:3" x14ac:dyDescent="0.25">
      <c r="A83">
        <f t="shared" si="1"/>
        <v>-11786.101857815847</v>
      </c>
      <c r="B83">
        <v>5.0999999999999996</v>
      </c>
      <c r="C83">
        <v>5.0999999999999996</v>
      </c>
    </row>
    <row r="84" spans="1:3" x14ac:dyDescent="0.25">
      <c r="A84">
        <f t="shared" si="1"/>
        <v>-12799.73679442924</v>
      </c>
      <c r="B84">
        <v>5.2</v>
      </c>
      <c r="C84">
        <v>5.2</v>
      </c>
    </row>
    <row r="85" spans="1:3" x14ac:dyDescent="0.25">
      <c r="A85">
        <f t="shared" si="1"/>
        <v>-13844.787103704633</v>
      </c>
      <c r="B85">
        <v>5.3</v>
      </c>
      <c r="C85">
        <v>5.3</v>
      </c>
    </row>
    <row r="86" spans="1:3" x14ac:dyDescent="0.25">
      <c r="A86">
        <f t="shared" si="1"/>
        <v>-14921.252785642035</v>
      </c>
      <c r="B86">
        <v>5.4</v>
      </c>
      <c r="C86">
        <v>5.4</v>
      </c>
    </row>
    <row r="87" spans="1:3" x14ac:dyDescent="0.25">
      <c r="A87">
        <f t="shared" si="1"/>
        <v>-16029.13384024144</v>
      </c>
      <c r="B87">
        <v>5.5</v>
      </c>
      <c r="C87">
        <v>5.5</v>
      </c>
    </row>
    <row r="88" spans="1:3" x14ac:dyDescent="0.25">
      <c r="A88">
        <f t="shared" si="1"/>
        <v>-17168.430267502845</v>
      </c>
      <c r="B88">
        <v>5.6</v>
      </c>
      <c r="C88">
        <v>5.6</v>
      </c>
    </row>
    <row r="89" spans="1:3" x14ac:dyDescent="0.25">
      <c r="A89">
        <f t="shared" si="1"/>
        <v>-18339.142067426274</v>
      </c>
      <c r="B89">
        <v>5.7</v>
      </c>
      <c r="C89">
        <v>5.7</v>
      </c>
    </row>
    <row r="90" spans="1:3" x14ac:dyDescent="0.25">
      <c r="A90">
        <f t="shared" si="1"/>
        <v>-19541.269240011694</v>
      </c>
      <c r="B90">
        <v>5.8</v>
      </c>
      <c r="C90">
        <v>5.8</v>
      </c>
    </row>
    <row r="91" spans="1:3" x14ac:dyDescent="0.25">
      <c r="A91">
        <f t="shared" si="1"/>
        <v>-20774.811785259142</v>
      </c>
      <c r="B91">
        <v>5.9</v>
      </c>
      <c r="C91">
        <v>5.9</v>
      </c>
    </row>
    <row r="92" spans="1:3" x14ac:dyDescent="0.25">
      <c r="A92">
        <f t="shared" si="1"/>
        <v>-22039.769703168568</v>
      </c>
      <c r="B92">
        <v>6</v>
      </c>
      <c r="C92">
        <v>6</v>
      </c>
    </row>
    <row r="93" spans="1:3" x14ac:dyDescent="0.25">
      <c r="A93">
        <f t="shared" si="1"/>
        <v>-23336.14299374001</v>
      </c>
      <c r="B93">
        <v>6.1</v>
      </c>
      <c r="C93">
        <v>6.1</v>
      </c>
    </row>
    <row r="94" spans="1:3" x14ac:dyDescent="0.25">
      <c r="A94">
        <f t="shared" si="1"/>
        <v>-24663.931656973469</v>
      </c>
      <c r="B94">
        <v>6.2</v>
      </c>
      <c r="C94">
        <v>6.2</v>
      </c>
    </row>
    <row r="95" spans="1:3" x14ac:dyDescent="0.25">
      <c r="A95">
        <f t="shared" si="1"/>
        <v>-26023.135692868924</v>
      </c>
      <c r="B95">
        <v>6.3</v>
      </c>
      <c r="C95">
        <v>6.3</v>
      </c>
    </row>
    <row r="96" spans="1:3" x14ac:dyDescent="0.25">
      <c r="A96">
        <f t="shared" ref="A96:A127" si="2">$B$17+($B$18*B96)+($B$19*C96)+($B$20*B96*B96)+($B$21*C96*C96)+($B$22*B96*C96)</f>
        <v>-27413.755101426399</v>
      </c>
      <c r="B96">
        <v>6.4</v>
      </c>
      <c r="C96">
        <v>6.4</v>
      </c>
    </row>
    <row r="97" spans="1:3" x14ac:dyDescent="0.25">
      <c r="A97">
        <f t="shared" si="2"/>
        <v>-28835.789882645859</v>
      </c>
      <c r="B97">
        <v>6.5</v>
      </c>
      <c r="C97">
        <v>6.5</v>
      </c>
    </row>
    <row r="98" spans="1:3" x14ac:dyDescent="0.25">
      <c r="A98">
        <f t="shared" si="2"/>
        <v>-30289.240036527335</v>
      </c>
      <c r="B98">
        <v>6.6</v>
      </c>
      <c r="C98">
        <v>6.6</v>
      </c>
    </row>
    <row r="99" spans="1:3" x14ac:dyDescent="0.25">
      <c r="A99">
        <f t="shared" si="2"/>
        <v>-31774.105563070825</v>
      </c>
      <c r="B99">
        <v>6.7</v>
      </c>
      <c r="C99">
        <v>6.7</v>
      </c>
    </row>
    <row r="100" spans="1:3" x14ac:dyDescent="0.25">
      <c r="A100">
        <f t="shared" si="2"/>
        <v>-33290.386462276314</v>
      </c>
      <c r="B100">
        <v>6.8</v>
      </c>
      <c r="C100">
        <v>6.8</v>
      </c>
    </row>
    <row r="101" spans="1:3" x14ac:dyDescent="0.25">
      <c r="A101">
        <f t="shared" si="2"/>
        <v>-34838.08273414382</v>
      </c>
      <c r="B101">
        <v>6.9</v>
      </c>
      <c r="C101">
        <v>6.9</v>
      </c>
    </row>
    <row r="102" spans="1:3" x14ac:dyDescent="0.25">
      <c r="A102">
        <f t="shared" si="2"/>
        <v>-36417.194378673317</v>
      </c>
      <c r="B102">
        <v>7</v>
      </c>
      <c r="C102">
        <v>7</v>
      </c>
    </row>
    <row r="103" spans="1:3" x14ac:dyDescent="0.25">
      <c r="A103">
        <f t="shared" si="2"/>
        <v>-38027.721395864821</v>
      </c>
      <c r="B103">
        <v>7.1</v>
      </c>
      <c r="C103">
        <v>7.1</v>
      </c>
    </row>
    <row r="104" spans="1:3" x14ac:dyDescent="0.25">
      <c r="A104">
        <f t="shared" si="2"/>
        <v>-39669.663785718338</v>
      </c>
      <c r="B104">
        <v>7.2</v>
      </c>
      <c r="C104">
        <v>7.2</v>
      </c>
    </row>
    <row r="105" spans="1:3" x14ac:dyDescent="0.25">
      <c r="A105">
        <f t="shared" si="2"/>
        <v>-41343.021548233868</v>
      </c>
      <c r="B105">
        <v>7.3</v>
      </c>
      <c r="C105">
        <v>7.3</v>
      </c>
    </row>
    <row r="106" spans="1:3" x14ac:dyDescent="0.25">
      <c r="A106">
        <f t="shared" si="2"/>
        <v>-43047.794683411397</v>
      </c>
      <c r="B106">
        <v>7.4</v>
      </c>
      <c r="C106">
        <v>7.4</v>
      </c>
    </row>
    <row r="107" spans="1:3" x14ac:dyDescent="0.25">
      <c r="A107">
        <f t="shared" si="2"/>
        <v>-44783.983191250933</v>
      </c>
      <c r="B107">
        <v>7.5</v>
      </c>
      <c r="C107">
        <v>7.5</v>
      </c>
    </row>
    <row r="108" spans="1:3" x14ac:dyDescent="0.25">
      <c r="A108">
        <f t="shared" si="2"/>
        <v>-46551.587071752474</v>
      </c>
      <c r="B108">
        <v>7.6</v>
      </c>
      <c r="C108">
        <v>7.6</v>
      </c>
    </row>
    <row r="109" spans="1:3" x14ac:dyDescent="0.25">
      <c r="A109">
        <f t="shared" si="2"/>
        <v>-48350.606324916022</v>
      </c>
      <c r="B109">
        <v>7.7</v>
      </c>
      <c r="C109">
        <v>7.7</v>
      </c>
    </row>
    <row r="110" spans="1:3" x14ac:dyDescent="0.25">
      <c r="A110">
        <f t="shared" si="2"/>
        <v>-50181.040950741575</v>
      </c>
      <c r="B110">
        <v>7.8</v>
      </c>
      <c r="C110">
        <v>7.8</v>
      </c>
    </row>
    <row r="111" spans="1:3" x14ac:dyDescent="0.25">
      <c r="A111">
        <f t="shared" si="2"/>
        <v>-52042.89094922915</v>
      </c>
      <c r="B111">
        <v>7.9</v>
      </c>
      <c r="C111">
        <v>7.9</v>
      </c>
    </row>
    <row r="112" spans="1:3" x14ac:dyDescent="0.25">
      <c r="A112">
        <f t="shared" si="2"/>
        <v>-53936.156320378708</v>
      </c>
      <c r="B112">
        <v>8</v>
      </c>
      <c r="C112">
        <v>8</v>
      </c>
    </row>
    <row r="113" spans="1:3" x14ac:dyDescent="0.25">
      <c r="A113">
        <f t="shared" si="2"/>
        <v>-55860.837064190258</v>
      </c>
      <c r="B113">
        <v>8.1</v>
      </c>
      <c r="C113">
        <v>8.1</v>
      </c>
    </row>
    <row r="114" spans="1:3" x14ac:dyDescent="0.25">
      <c r="A114">
        <f t="shared" si="2"/>
        <v>-57816.933180663851</v>
      </c>
      <c r="B114">
        <v>8.1999999999999993</v>
      </c>
      <c r="C114">
        <v>8.1999999999999993</v>
      </c>
    </row>
    <row r="115" spans="1:3" x14ac:dyDescent="0.25">
      <c r="A115">
        <f t="shared" si="2"/>
        <v>-59804.444669799457</v>
      </c>
      <c r="B115">
        <v>8.3000000000000007</v>
      </c>
      <c r="C115">
        <v>8.3000000000000007</v>
      </c>
    </row>
    <row r="116" spans="1:3" x14ac:dyDescent="0.25">
      <c r="A116">
        <f t="shared" si="2"/>
        <v>-61823.37153159704</v>
      </c>
      <c r="B116">
        <v>8.4</v>
      </c>
      <c r="C116">
        <v>8.4</v>
      </c>
    </row>
    <row r="117" spans="1:3" x14ac:dyDescent="0.25">
      <c r="A117">
        <f t="shared" si="2"/>
        <v>-63873.713766056651</v>
      </c>
      <c r="B117">
        <v>8.5</v>
      </c>
      <c r="C117">
        <v>8.5</v>
      </c>
    </row>
    <row r="118" spans="1:3" x14ac:dyDescent="0.25">
      <c r="A118">
        <f t="shared" si="2"/>
        <v>-65955.471373178254</v>
      </c>
      <c r="B118">
        <v>8.6</v>
      </c>
      <c r="C118">
        <v>8.6</v>
      </c>
    </row>
    <row r="119" spans="1:3" x14ac:dyDescent="0.25">
      <c r="A119">
        <f t="shared" si="2"/>
        <v>-68068.644352961841</v>
      </c>
      <c r="B119">
        <v>8.6999999999999993</v>
      </c>
      <c r="C119">
        <v>8.6999999999999993</v>
      </c>
    </row>
    <row r="120" spans="1:3" x14ac:dyDescent="0.25">
      <c r="A120">
        <f t="shared" si="2"/>
        <v>-70213.232705407499</v>
      </c>
      <c r="B120">
        <v>8.8000000000000007</v>
      </c>
      <c r="C120">
        <v>8.8000000000000007</v>
      </c>
    </row>
    <row r="121" spans="1:3" x14ac:dyDescent="0.25">
      <c r="A121">
        <f t="shared" si="2"/>
        <v>-72389.236430515128</v>
      </c>
      <c r="B121">
        <v>8.9</v>
      </c>
      <c r="C121">
        <v>8.9</v>
      </c>
    </row>
    <row r="122" spans="1:3" x14ac:dyDescent="0.25">
      <c r="A122">
        <f t="shared" si="2"/>
        <v>-74596.65552828474</v>
      </c>
      <c r="B122">
        <v>9</v>
      </c>
      <c r="C122">
        <v>9</v>
      </c>
    </row>
    <row r="123" spans="1:3" x14ac:dyDescent="0.25">
      <c r="A123">
        <f t="shared" si="2"/>
        <v>-76835.489998716395</v>
      </c>
      <c r="B123">
        <v>9.1</v>
      </c>
      <c r="C123">
        <v>9.1</v>
      </c>
    </row>
    <row r="124" spans="1:3" x14ac:dyDescent="0.25">
      <c r="A124">
        <f t="shared" si="2"/>
        <v>-79105.73984181002</v>
      </c>
      <c r="B124">
        <v>9.1999999999999993</v>
      </c>
      <c r="C124">
        <v>9.1999999999999993</v>
      </c>
    </row>
    <row r="125" spans="1:3" x14ac:dyDescent="0.25">
      <c r="A125">
        <f t="shared" si="2"/>
        <v>-81407.405057565687</v>
      </c>
      <c r="B125">
        <v>9.3000000000000007</v>
      </c>
      <c r="C125">
        <v>9.3000000000000007</v>
      </c>
    </row>
    <row r="126" spans="1:3" x14ac:dyDescent="0.25">
      <c r="A126">
        <f t="shared" si="2"/>
        <v>-83740.485645983368</v>
      </c>
      <c r="B126">
        <v>9.4</v>
      </c>
      <c r="C126">
        <v>9.4</v>
      </c>
    </row>
    <row r="127" spans="1:3" x14ac:dyDescent="0.25">
      <c r="A127">
        <f t="shared" si="2"/>
        <v>-86104.981607063019</v>
      </c>
      <c r="B127">
        <v>9.5</v>
      </c>
      <c r="C127">
        <v>9.5</v>
      </c>
    </row>
    <row r="128" spans="1:3" x14ac:dyDescent="0.25">
      <c r="A128">
        <f t="shared" ref="A128:A159" si="3">$B$17+($B$18*B128)+($B$19*C128)+($B$20*B128*B128)+($B$21*C128*C128)+($B$22*B128*C128)</f>
        <v>-88500.892940804668</v>
      </c>
      <c r="B128">
        <v>9.6</v>
      </c>
      <c r="C128">
        <v>9.6</v>
      </c>
    </row>
    <row r="129" spans="1:3" x14ac:dyDescent="0.25">
      <c r="A129">
        <f t="shared" si="3"/>
        <v>-90928.219647208345</v>
      </c>
      <c r="B129">
        <v>9.6999999999999993</v>
      </c>
      <c r="C129">
        <v>9.6999999999999993</v>
      </c>
    </row>
    <row r="130" spans="1:3" x14ac:dyDescent="0.25">
      <c r="A130">
        <f t="shared" si="3"/>
        <v>-93386.96172627405</v>
      </c>
      <c r="B130">
        <v>9.8000000000000007</v>
      </c>
      <c r="C130">
        <v>9.8000000000000007</v>
      </c>
    </row>
    <row r="131" spans="1:3" x14ac:dyDescent="0.25">
      <c r="A131">
        <f t="shared" si="3"/>
        <v>-95877.119178001725</v>
      </c>
      <c r="B131">
        <v>9.9</v>
      </c>
      <c r="C131">
        <v>9.9</v>
      </c>
    </row>
    <row r="132" spans="1:3" x14ac:dyDescent="0.25">
      <c r="A132">
        <f t="shared" si="3"/>
        <v>-98398.692002391443</v>
      </c>
      <c r="B132">
        <v>10</v>
      </c>
      <c r="C132">
        <v>10</v>
      </c>
    </row>
  </sheetData>
  <sortState xmlns:xlrd2="http://schemas.microsoft.com/office/spreadsheetml/2017/richdata2" ref="A32:C132">
    <sortCondition descending="1" ref="A32:A132"/>
  </sortState>
  <conditionalFormatting sqref="A32:A132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279F-C843-49B4-9FCB-9E222CFD0814}">
  <dimension ref="A1:S149"/>
  <sheetViews>
    <sheetView tabSelected="1" workbookViewId="0">
      <selection activeCell="T1" sqref="T1:T1048576"/>
    </sheetView>
  </sheetViews>
  <sheetFormatPr defaultRowHeight="15" x14ac:dyDescent="0.25"/>
  <cols>
    <col min="1" max="1" width="9.28515625" bestFit="1" customWidth="1"/>
    <col min="2" max="2" width="10.42578125" customWidth="1"/>
    <col min="3" max="3" width="15.42578125" bestFit="1" customWidth="1"/>
    <col min="4" max="4" width="11.85546875" bestFit="1" customWidth="1"/>
    <col min="5" max="5" width="15.140625" bestFit="1" customWidth="1"/>
    <col min="6" max="6" width="12.140625" bestFit="1" customWidth="1"/>
    <col min="7" max="7" width="7.7109375" bestFit="1" customWidth="1"/>
    <col min="8" max="8" width="11.5703125" bestFit="1" customWidth="1"/>
    <col min="9" max="9" width="6.85546875" bestFit="1" customWidth="1"/>
    <col min="10" max="10" width="11.42578125" bestFit="1" customWidth="1"/>
    <col min="11" max="11" width="15.7109375" bestFit="1" customWidth="1"/>
    <col min="12" max="12" width="12.42578125" customWidth="1"/>
    <col min="13" max="13" width="1.5703125" style="5" customWidth="1"/>
    <col min="14" max="14" width="8.7109375" style="7" customWidth="1"/>
  </cols>
  <sheetData>
    <row r="1" spans="1:19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16</v>
      </c>
      <c r="K1" s="3" t="s">
        <v>17</v>
      </c>
      <c r="L1" s="3" t="s">
        <v>9</v>
      </c>
      <c r="M1" s="4"/>
      <c r="N1" s="6" t="s">
        <v>15</v>
      </c>
      <c r="O1" s="3" t="s">
        <v>10</v>
      </c>
      <c r="P1" s="3" t="s">
        <v>11</v>
      </c>
      <c r="Q1" s="3" t="s">
        <v>12</v>
      </c>
      <c r="R1" s="3" t="s">
        <v>14</v>
      </c>
      <c r="S1" s="3" t="s">
        <v>13</v>
      </c>
    </row>
    <row r="2" spans="1:19" x14ac:dyDescent="0.25">
      <c r="A2">
        <v>95</v>
      </c>
      <c r="B2" s="1">
        <v>40489.410000000003</v>
      </c>
      <c r="C2" s="2">
        <v>164.59109799999999</v>
      </c>
      <c r="D2" s="2">
        <v>1.18476</v>
      </c>
      <c r="E2" s="2">
        <v>3.1025559999999999</v>
      </c>
      <c r="F2" s="2">
        <v>2.0014919999999998</v>
      </c>
      <c r="G2">
        <v>0</v>
      </c>
      <c r="H2" s="1">
        <v>19.642900000000001</v>
      </c>
      <c r="I2">
        <v>246</v>
      </c>
      <c r="J2">
        <v>2</v>
      </c>
      <c r="K2">
        <v>2.8</v>
      </c>
      <c r="L2" s="1">
        <f>((ABS(B2)*F2)/H2)</f>
        <v>4125.6245360776666</v>
      </c>
      <c r="N2" s="8">
        <f>B2</f>
        <v>40489.410000000003</v>
      </c>
      <c r="O2">
        <f>J2</f>
        <v>2</v>
      </c>
      <c r="P2">
        <f>K2</f>
        <v>2.8</v>
      </c>
      <c r="Q2">
        <f>O2*O2</f>
        <v>4</v>
      </c>
      <c r="R2">
        <f>P2*P2</f>
        <v>7.839999999999999</v>
      </c>
      <c r="S2">
        <f>O2*P2</f>
        <v>5.6</v>
      </c>
    </row>
    <row r="3" spans="1:19" x14ac:dyDescent="0.25">
      <c r="A3">
        <v>105</v>
      </c>
      <c r="B3" s="1">
        <v>5317.86</v>
      </c>
      <c r="C3" s="2">
        <v>295.436667</v>
      </c>
      <c r="D3" s="2">
        <v>2.7292390000000002</v>
      </c>
      <c r="E3" s="2">
        <v>3.0055100000000001</v>
      </c>
      <c r="F3" s="2">
        <v>6.4510240000000003</v>
      </c>
      <c r="G3">
        <v>0</v>
      </c>
      <c r="H3" s="1">
        <v>9.0044000000000004</v>
      </c>
      <c r="I3">
        <v>18</v>
      </c>
      <c r="J3">
        <v>4.5999999999999996</v>
      </c>
      <c r="K3">
        <v>2.2000000000000002</v>
      </c>
      <c r="L3" s="1">
        <f t="shared" ref="L3:L66" si="0">((ABS(B3)*F3)/H3)</f>
        <v>3809.8754485185018</v>
      </c>
      <c r="N3" s="8">
        <f t="shared" ref="N3:N66" si="1">B3</f>
        <v>5317.86</v>
      </c>
      <c r="O3">
        <f t="shared" ref="O3:O66" si="2">J3</f>
        <v>4.5999999999999996</v>
      </c>
      <c r="P3">
        <f t="shared" ref="P3:P66" si="3">K3</f>
        <v>2.2000000000000002</v>
      </c>
      <c r="Q3">
        <f t="shared" ref="Q3:Q66" si="4">O3*O3</f>
        <v>21.159999999999997</v>
      </c>
      <c r="R3">
        <f t="shared" ref="R3:R66" si="5">P3*P3</f>
        <v>4.8400000000000007</v>
      </c>
      <c r="S3">
        <f t="shared" ref="S3:S66" si="6">O3*P3</f>
        <v>10.119999999999999</v>
      </c>
    </row>
    <row r="4" spans="1:19" x14ac:dyDescent="0.25">
      <c r="A4">
        <v>114</v>
      </c>
      <c r="B4" s="1">
        <v>3506</v>
      </c>
      <c r="C4" s="2">
        <v>194.77777800000001</v>
      </c>
      <c r="D4" s="2">
        <v>2.7220800000000001</v>
      </c>
      <c r="E4" s="2">
        <v>3.1216889999999999</v>
      </c>
      <c r="F4" s="2">
        <v>6.5296459999999996</v>
      </c>
      <c r="G4">
        <v>0</v>
      </c>
      <c r="H4" s="1">
        <v>6.2126000000000001</v>
      </c>
      <c r="I4">
        <v>18</v>
      </c>
      <c r="J4">
        <v>4.5999999999999996</v>
      </c>
      <c r="K4">
        <v>1.5</v>
      </c>
      <c r="L4" s="1">
        <f t="shared" si="0"/>
        <v>3684.9207861442874</v>
      </c>
      <c r="N4" s="8">
        <f t="shared" si="1"/>
        <v>3506</v>
      </c>
      <c r="O4">
        <f t="shared" si="2"/>
        <v>4.5999999999999996</v>
      </c>
      <c r="P4">
        <f t="shared" si="3"/>
        <v>1.5</v>
      </c>
      <c r="Q4">
        <f t="shared" si="4"/>
        <v>21.159999999999997</v>
      </c>
      <c r="R4">
        <f t="shared" si="5"/>
        <v>2.25</v>
      </c>
      <c r="S4">
        <f t="shared" si="6"/>
        <v>6.8999999999999995</v>
      </c>
    </row>
    <row r="5" spans="1:19" x14ac:dyDescent="0.25">
      <c r="A5">
        <v>9</v>
      </c>
      <c r="B5" s="1">
        <v>1786.23</v>
      </c>
      <c r="C5" s="2">
        <v>99.234999999999999</v>
      </c>
      <c r="D5" s="2">
        <v>2.6719520000000001</v>
      </c>
      <c r="E5" s="2">
        <v>3.2562760000000002</v>
      </c>
      <c r="F5" s="2">
        <v>6.5022000000000002</v>
      </c>
      <c r="G5">
        <v>0</v>
      </c>
      <c r="H5" s="1">
        <v>3.3111999999999999</v>
      </c>
      <c r="I5">
        <v>18</v>
      </c>
      <c r="J5">
        <v>4.5999999999999996</v>
      </c>
      <c r="K5">
        <v>0.8</v>
      </c>
      <c r="L5" s="1">
        <f t="shared" si="0"/>
        <v>3507.6179952887169</v>
      </c>
      <c r="N5" s="8">
        <f t="shared" si="1"/>
        <v>1786.23</v>
      </c>
      <c r="O5">
        <f t="shared" si="2"/>
        <v>4.5999999999999996</v>
      </c>
      <c r="P5">
        <f t="shared" si="3"/>
        <v>0.8</v>
      </c>
      <c r="Q5">
        <f t="shared" si="4"/>
        <v>21.159999999999997</v>
      </c>
      <c r="R5">
        <f t="shared" si="5"/>
        <v>0.64000000000000012</v>
      </c>
      <c r="S5">
        <f t="shared" si="6"/>
        <v>3.6799999999999997</v>
      </c>
    </row>
    <row r="6" spans="1:19" x14ac:dyDescent="0.25">
      <c r="A6">
        <v>10</v>
      </c>
      <c r="B6" s="1">
        <v>5026.83</v>
      </c>
      <c r="C6" s="2">
        <v>228.49227300000001</v>
      </c>
      <c r="D6" s="2">
        <v>1.779285</v>
      </c>
      <c r="E6" s="2">
        <v>2.3795980000000001</v>
      </c>
      <c r="F6" s="2">
        <v>5.5348829999999998</v>
      </c>
      <c r="G6">
        <v>0</v>
      </c>
      <c r="H6" s="1">
        <v>10.979799999999999</v>
      </c>
      <c r="I6">
        <v>22</v>
      </c>
      <c r="J6">
        <v>4.5</v>
      </c>
      <c r="K6">
        <v>2.7</v>
      </c>
      <c r="L6" s="1">
        <f t="shared" si="0"/>
        <v>2534.0093545319587</v>
      </c>
      <c r="N6" s="8">
        <f t="shared" si="1"/>
        <v>5026.83</v>
      </c>
      <c r="O6">
        <f t="shared" si="2"/>
        <v>4.5</v>
      </c>
      <c r="P6">
        <f t="shared" si="3"/>
        <v>2.7</v>
      </c>
      <c r="Q6">
        <f t="shared" si="4"/>
        <v>20.25</v>
      </c>
      <c r="R6">
        <f t="shared" si="5"/>
        <v>7.2900000000000009</v>
      </c>
      <c r="S6">
        <f t="shared" si="6"/>
        <v>12.15</v>
      </c>
    </row>
    <row r="7" spans="1:19" x14ac:dyDescent="0.25">
      <c r="A7">
        <v>2</v>
      </c>
      <c r="B7" s="1">
        <v>5469.86</v>
      </c>
      <c r="C7" s="2">
        <v>390.70428600000002</v>
      </c>
      <c r="D7" s="2">
        <v>2.8079670000000001</v>
      </c>
      <c r="E7" s="2">
        <v>2.7215669999999998</v>
      </c>
      <c r="F7" s="2">
        <v>4.6674759999999997</v>
      </c>
      <c r="G7">
        <v>0</v>
      </c>
      <c r="H7" s="1">
        <v>10.185499999999999</v>
      </c>
      <c r="I7">
        <v>14</v>
      </c>
      <c r="J7">
        <v>4.7</v>
      </c>
      <c r="K7">
        <v>2.5</v>
      </c>
      <c r="L7" s="1">
        <f t="shared" si="0"/>
        <v>2506.5475699140934</v>
      </c>
      <c r="N7" s="8">
        <f t="shared" si="1"/>
        <v>5469.86</v>
      </c>
      <c r="O7">
        <f t="shared" si="2"/>
        <v>4.7</v>
      </c>
      <c r="P7">
        <f t="shared" si="3"/>
        <v>2.5</v>
      </c>
      <c r="Q7">
        <f t="shared" si="4"/>
        <v>22.090000000000003</v>
      </c>
      <c r="R7">
        <f t="shared" si="5"/>
        <v>6.25</v>
      </c>
      <c r="S7">
        <f t="shared" si="6"/>
        <v>11.75</v>
      </c>
    </row>
    <row r="8" spans="1:19" x14ac:dyDescent="0.25">
      <c r="A8">
        <v>126</v>
      </c>
      <c r="B8" s="1">
        <v>5254.84</v>
      </c>
      <c r="C8" s="2">
        <v>375.34571399999999</v>
      </c>
      <c r="D8" s="2">
        <v>2.8157139999999998</v>
      </c>
      <c r="E8" s="2">
        <v>2.7343890000000002</v>
      </c>
      <c r="F8" s="2">
        <v>4.6878890000000002</v>
      </c>
      <c r="G8">
        <v>0</v>
      </c>
      <c r="H8" s="1">
        <v>9.8337000000000003</v>
      </c>
      <c r="I8">
        <v>14</v>
      </c>
      <c r="J8">
        <v>4.7</v>
      </c>
      <c r="K8">
        <v>2.4</v>
      </c>
      <c r="L8" s="1">
        <f t="shared" si="0"/>
        <v>2505.0699769934004</v>
      </c>
      <c r="N8" s="8">
        <f t="shared" si="1"/>
        <v>5254.84</v>
      </c>
      <c r="O8">
        <f t="shared" si="2"/>
        <v>4.7</v>
      </c>
      <c r="P8">
        <f t="shared" si="3"/>
        <v>2.4</v>
      </c>
      <c r="Q8">
        <f t="shared" si="4"/>
        <v>22.090000000000003</v>
      </c>
      <c r="R8">
        <f t="shared" si="5"/>
        <v>5.76</v>
      </c>
      <c r="S8">
        <f t="shared" si="6"/>
        <v>11.28</v>
      </c>
    </row>
    <row r="9" spans="1:19" x14ac:dyDescent="0.25">
      <c r="A9">
        <v>18</v>
      </c>
      <c r="B9" s="1">
        <v>2452.4499999999998</v>
      </c>
      <c r="C9" s="2">
        <v>111.47499999999999</v>
      </c>
      <c r="D9" s="2">
        <v>1.847985</v>
      </c>
      <c r="E9" s="2">
        <v>2.460496</v>
      </c>
      <c r="F9" s="2">
        <v>5.7563459999999997</v>
      </c>
      <c r="G9">
        <v>0</v>
      </c>
      <c r="H9" s="1">
        <v>5.8354999999999997</v>
      </c>
      <c r="I9">
        <v>22</v>
      </c>
      <c r="J9">
        <v>4.5</v>
      </c>
      <c r="K9">
        <v>1.4</v>
      </c>
      <c r="L9" s="1">
        <f t="shared" si="0"/>
        <v>2419.184431102733</v>
      </c>
      <c r="N9" s="8">
        <f t="shared" si="1"/>
        <v>2452.4499999999998</v>
      </c>
      <c r="O9">
        <f t="shared" si="2"/>
        <v>4.5</v>
      </c>
      <c r="P9">
        <f t="shared" si="3"/>
        <v>1.4</v>
      </c>
      <c r="Q9">
        <f t="shared" si="4"/>
        <v>20.25</v>
      </c>
      <c r="R9">
        <f t="shared" si="5"/>
        <v>1.9599999999999997</v>
      </c>
      <c r="S9">
        <f t="shared" si="6"/>
        <v>6.3</v>
      </c>
    </row>
    <row r="10" spans="1:19" x14ac:dyDescent="0.25">
      <c r="A10">
        <v>80</v>
      </c>
      <c r="B10" s="1">
        <v>30006.01</v>
      </c>
      <c r="C10" s="2">
        <v>109.51098500000001</v>
      </c>
      <c r="D10" s="2">
        <v>1.204399</v>
      </c>
      <c r="E10" s="2">
        <v>2.3988499999999999</v>
      </c>
      <c r="F10" s="2">
        <v>2.0165320000000002</v>
      </c>
      <c r="G10">
        <v>0</v>
      </c>
      <c r="H10" s="1">
        <v>27.070499999999999</v>
      </c>
      <c r="I10">
        <v>274</v>
      </c>
      <c r="J10">
        <v>2</v>
      </c>
      <c r="K10">
        <v>2.2000000000000002</v>
      </c>
      <c r="L10" s="1">
        <f t="shared" si="0"/>
        <v>2235.2036112122055</v>
      </c>
      <c r="N10" s="8">
        <f t="shared" si="1"/>
        <v>30006.01</v>
      </c>
      <c r="O10">
        <f t="shared" si="2"/>
        <v>2</v>
      </c>
      <c r="P10">
        <f t="shared" si="3"/>
        <v>2.2000000000000002</v>
      </c>
      <c r="Q10">
        <f t="shared" si="4"/>
        <v>4</v>
      </c>
      <c r="R10">
        <f t="shared" si="5"/>
        <v>4.8400000000000007</v>
      </c>
      <c r="S10">
        <f t="shared" si="6"/>
        <v>4.4000000000000004</v>
      </c>
    </row>
    <row r="11" spans="1:19" x14ac:dyDescent="0.25">
      <c r="A11">
        <v>53</v>
      </c>
      <c r="B11" s="1">
        <v>2371.58</v>
      </c>
      <c r="C11" s="2">
        <v>98.815832999999998</v>
      </c>
      <c r="D11" s="2">
        <v>1.7108559999999999</v>
      </c>
      <c r="E11" s="2">
        <v>2.2556189999999998</v>
      </c>
      <c r="F11" s="2">
        <v>5.3010820000000001</v>
      </c>
      <c r="G11">
        <v>0</v>
      </c>
      <c r="H11" s="1">
        <v>6.1938000000000004</v>
      </c>
      <c r="I11">
        <v>24</v>
      </c>
      <c r="J11">
        <v>4.4000000000000004</v>
      </c>
      <c r="K11">
        <v>1.5</v>
      </c>
      <c r="L11" s="1">
        <f t="shared" si="0"/>
        <v>2029.7620280861506</v>
      </c>
      <c r="N11" s="8">
        <f t="shared" si="1"/>
        <v>2371.58</v>
      </c>
      <c r="O11">
        <f t="shared" si="2"/>
        <v>4.4000000000000004</v>
      </c>
      <c r="P11">
        <f t="shared" si="3"/>
        <v>1.5</v>
      </c>
      <c r="Q11">
        <f t="shared" si="4"/>
        <v>19.360000000000003</v>
      </c>
      <c r="R11">
        <f t="shared" si="5"/>
        <v>2.25</v>
      </c>
      <c r="S11">
        <f t="shared" si="6"/>
        <v>6.6000000000000005</v>
      </c>
    </row>
    <row r="12" spans="1:19" x14ac:dyDescent="0.25">
      <c r="A12">
        <v>57</v>
      </c>
      <c r="B12" s="1">
        <v>2534.87</v>
      </c>
      <c r="C12" s="2">
        <v>105.61958300000001</v>
      </c>
      <c r="D12" s="2">
        <v>1.7102619999999999</v>
      </c>
      <c r="E12" s="2">
        <v>2.2381180000000001</v>
      </c>
      <c r="F12" s="2">
        <v>5.2842359999999999</v>
      </c>
      <c r="G12">
        <v>0</v>
      </c>
      <c r="H12" s="1">
        <v>6.617</v>
      </c>
      <c r="I12">
        <v>24</v>
      </c>
      <c r="J12">
        <v>4.4000000000000004</v>
      </c>
      <c r="K12">
        <v>1.6</v>
      </c>
      <c r="L12" s="1">
        <f t="shared" si="0"/>
        <v>2024.308796935167</v>
      </c>
      <c r="N12" s="8">
        <f t="shared" si="1"/>
        <v>2534.87</v>
      </c>
      <c r="O12">
        <f t="shared" si="2"/>
        <v>4.4000000000000004</v>
      </c>
      <c r="P12">
        <f t="shared" si="3"/>
        <v>1.6</v>
      </c>
      <c r="Q12">
        <f t="shared" si="4"/>
        <v>19.360000000000003</v>
      </c>
      <c r="R12">
        <f t="shared" si="5"/>
        <v>2.5600000000000005</v>
      </c>
      <c r="S12">
        <f t="shared" si="6"/>
        <v>7.0400000000000009</v>
      </c>
    </row>
    <row r="13" spans="1:19" x14ac:dyDescent="0.25">
      <c r="A13">
        <v>15</v>
      </c>
      <c r="B13" s="1">
        <v>317.62</v>
      </c>
      <c r="C13" s="2">
        <v>7.5623810000000002</v>
      </c>
      <c r="D13" s="2">
        <v>1.28037</v>
      </c>
      <c r="E13" s="2">
        <v>2.1436190000000002</v>
      </c>
      <c r="F13" s="2">
        <v>3.2820279999999999</v>
      </c>
      <c r="G13">
        <v>0</v>
      </c>
      <c r="H13" s="1">
        <v>0.97499999999999998</v>
      </c>
      <c r="I13">
        <v>42</v>
      </c>
      <c r="J13">
        <v>3.9</v>
      </c>
      <c r="K13">
        <v>0.2</v>
      </c>
      <c r="L13" s="1">
        <f t="shared" si="0"/>
        <v>1069.1669060102565</v>
      </c>
      <c r="N13" s="8">
        <f t="shared" si="1"/>
        <v>317.62</v>
      </c>
      <c r="O13">
        <f t="shared" si="2"/>
        <v>3.9</v>
      </c>
      <c r="P13">
        <f t="shared" si="3"/>
        <v>0.2</v>
      </c>
      <c r="Q13">
        <f t="shared" si="4"/>
        <v>15.209999999999999</v>
      </c>
      <c r="R13">
        <f t="shared" si="5"/>
        <v>4.0000000000000008E-2</v>
      </c>
      <c r="S13">
        <f t="shared" si="6"/>
        <v>0.78</v>
      </c>
    </row>
    <row r="14" spans="1:19" x14ac:dyDescent="0.25">
      <c r="A14">
        <v>113</v>
      </c>
      <c r="B14" s="1">
        <v>4929.83</v>
      </c>
      <c r="C14" s="2">
        <v>16.32394</v>
      </c>
      <c r="D14" s="2">
        <v>1.1549879999999999</v>
      </c>
      <c r="E14" s="2">
        <v>2.9240490000000001</v>
      </c>
      <c r="F14" s="2">
        <v>1.480448</v>
      </c>
      <c r="G14">
        <v>0</v>
      </c>
      <c r="H14" s="1">
        <v>8.2197999999999993</v>
      </c>
      <c r="I14">
        <v>302</v>
      </c>
      <c r="J14">
        <v>1.8</v>
      </c>
      <c r="K14">
        <v>0.7</v>
      </c>
      <c r="L14" s="1">
        <f t="shared" si="0"/>
        <v>887.89957953234875</v>
      </c>
      <c r="N14" s="8">
        <f t="shared" si="1"/>
        <v>4929.83</v>
      </c>
      <c r="O14">
        <f t="shared" si="2"/>
        <v>1.8</v>
      </c>
      <c r="P14">
        <f t="shared" si="3"/>
        <v>0.7</v>
      </c>
      <c r="Q14">
        <f t="shared" si="4"/>
        <v>3.24</v>
      </c>
      <c r="R14">
        <f t="shared" si="5"/>
        <v>0.48999999999999994</v>
      </c>
      <c r="S14">
        <f t="shared" si="6"/>
        <v>1.26</v>
      </c>
    </row>
    <row r="15" spans="1:19" x14ac:dyDescent="0.25">
      <c r="A15">
        <v>96</v>
      </c>
      <c r="B15" s="1">
        <v>4049.18</v>
      </c>
      <c r="C15" s="2">
        <v>14.778029</v>
      </c>
      <c r="D15" s="2">
        <v>1.1811990000000001</v>
      </c>
      <c r="E15" s="2">
        <v>2.9585210000000002</v>
      </c>
      <c r="F15" s="2">
        <v>1.523374</v>
      </c>
      <c r="G15">
        <v>0</v>
      </c>
      <c r="H15" s="1">
        <v>7.0327999999999999</v>
      </c>
      <c r="I15">
        <v>274</v>
      </c>
      <c r="J15">
        <v>1.8</v>
      </c>
      <c r="K15">
        <v>0.6</v>
      </c>
      <c r="L15" s="1">
        <f t="shared" si="0"/>
        <v>877.09241458878398</v>
      </c>
      <c r="N15" s="8">
        <f t="shared" si="1"/>
        <v>4049.18</v>
      </c>
      <c r="O15">
        <f t="shared" si="2"/>
        <v>1.8</v>
      </c>
      <c r="P15">
        <f t="shared" si="3"/>
        <v>0.6</v>
      </c>
      <c r="Q15">
        <f t="shared" si="4"/>
        <v>3.24</v>
      </c>
      <c r="R15">
        <f t="shared" si="5"/>
        <v>0.36</v>
      </c>
      <c r="S15">
        <f t="shared" si="6"/>
        <v>1.08</v>
      </c>
    </row>
    <row r="16" spans="1:19" x14ac:dyDescent="0.25">
      <c r="A16">
        <v>97</v>
      </c>
      <c r="B16" s="1">
        <v>6094.04</v>
      </c>
      <c r="C16" s="2">
        <v>19.284936999999999</v>
      </c>
      <c r="D16" s="2">
        <v>1.1396919999999999</v>
      </c>
      <c r="E16" s="2">
        <v>2.506742</v>
      </c>
      <c r="F16" s="2">
        <v>1.3824970000000001</v>
      </c>
      <c r="G16">
        <v>0</v>
      </c>
      <c r="H16" s="1">
        <v>11.0243</v>
      </c>
      <c r="I16">
        <v>316</v>
      </c>
      <c r="J16">
        <v>1.8</v>
      </c>
      <c r="K16">
        <v>0.9</v>
      </c>
      <c r="L16" s="1">
        <f t="shared" si="0"/>
        <v>764.22013351233181</v>
      </c>
      <c r="N16" s="8">
        <f t="shared" si="1"/>
        <v>6094.04</v>
      </c>
      <c r="O16">
        <f t="shared" si="2"/>
        <v>1.8</v>
      </c>
      <c r="P16">
        <f t="shared" si="3"/>
        <v>0.9</v>
      </c>
      <c r="Q16">
        <f t="shared" si="4"/>
        <v>3.24</v>
      </c>
      <c r="R16">
        <f t="shared" si="5"/>
        <v>0.81</v>
      </c>
      <c r="S16">
        <f t="shared" si="6"/>
        <v>1.62</v>
      </c>
    </row>
    <row r="17" spans="1:19" x14ac:dyDescent="0.25">
      <c r="A17">
        <v>37</v>
      </c>
      <c r="B17" s="1">
        <v>3312.13</v>
      </c>
      <c r="C17" s="2">
        <v>552.02166699999998</v>
      </c>
      <c r="D17">
        <v>0</v>
      </c>
      <c r="E17" s="2">
        <v>3.5159500000000001</v>
      </c>
      <c r="F17" s="2">
        <v>1.2419089999999999</v>
      </c>
      <c r="G17">
        <v>0</v>
      </c>
      <c r="H17" s="1">
        <v>5.4640000000000004</v>
      </c>
      <c r="I17">
        <v>6</v>
      </c>
      <c r="J17">
        <v>4.9000000000000004</v>
      </c>
      <c r="K17">
        <v>2</v>
      </c>
      <c r="L17" s="1">
        <f t="shared" si="0"/>
        <v>752.81186972364549</v>
      </c>
      <c r="N17" s="8">
        <f t="shared" si="1"/>
        <v>3312.13</v>
      </c>
      <c r="O17">
        <f t="shared" si="2"/>
        <v>4.9000000000000004</v>
      </c>
      <c r="P17">
        <f t="shared" si="3"/>
        <v>2</v>
      </c>
      <c r="Q17">
        <f t="shared" si="4"/>
        <v>24.010000000000005</v>
      </c>
      <c r="R17">
        <f t="shared" si="5"/>
        <v>4</v>
      </c>
      <c r="S17">
        <f t="shared" si="6"/>
        <v>9.8000000000000007</v>
      </c>
    </row>
    <row r="18" spans="1:19" x14ac:dyDescent="0.25">
      <c r="A18">
        <v>6</v>
      </c>
      <c r="B18" s="1">
        <v>13105.34</v>
      </c>
      <c r="C18" s="2">
        <v>47.141511000000001</v>
      </c>
      <c r="D18" s="2">
        <v>1.139532</v>
      </c>
      <c r="E18" s="2">
        <v>1.0335810000000001</v>
      </c>
      <c r="F18" s="2">
        <v>1.651073</v>
      </c>
      <c r="G18">
        <v>0</v>
      </c>
      <c r="H18" s="1">
        <v>33.465000000000003</v>
      </c>
      <c r="I18">
        <v>278</v>
      </c>
      <c r="J18">
        <v>2</v>
      </c>
      <c r="K18">
        <v>1.5</v>
      </c>
      <c r="L18" s="1">
        <f t="shared" si="0"/>
        <v>646.58219123920503</v>
      </c>
      <c r="N18" s="8">
        <f t="shared" si="1"/>
        <v>13105.34</v>
      </c>
      <c r="O18">
        <f t="shared" si="2"/>
        <v>2</v>
      </c>
      <c r="P18">
        <f t="shared" si="3"/>
        <v>1.5</v>
      </c>
      <c r="Q18">
        <f t="shared" si="4"/>
        <v>4</v>
      </c>
      <c r="R18">
        <f t="shared" si="5"/>
        <v>2.25</v>
      </c>
      <c r="S18">
        <f t="shared" si="6"/>
        <v>3</v>
      </c>
    </row>
    <row r="19" spans="1:19" x14ac:dyDescent="0.25">
      <c r="A19">
        <v>131</v>
      </c>
      <c r="B19" s="1">
        <v>11825.03</v>
      </c>
      <c r="C19" s="2">
        <v>41.637430000000002</v>
      </c>
      <c r="D19" s="2">
        <v>1.108511</v>
      </c>
      <c r="E19" s="2">
        <v>1.3583229999999999</v>
      </c>
      <c r="F19" s="2">
        <v>1.1689449999999999</v>
      </c>
      <c r="G19">
        <v>0</v>
      </c>
      <c r="H19" s="1">
        <v>28.375</v>
      </c>
      <c r="I19">
        <v>284</v>
      </c>
      <c r="J19">
        <v>2.2999999999999998</v>
      </c>
      <c r="K19">
        <v>2.1</v>
      </c>
      <c r="L19" s="1">
        <f t="shared" si="0"/>
        <v>487.14747817973569</v>
      </c>
      <c r="N19" s="8">
        <f t="shared" si="1"/>
        <v>11825.03</v>
      </c>
      <c r="O19">
        <f t="shared" si="2"/>
        <v>2.2999999999999998</v>
      </c>
      <c r="P19">
        <f t="shared" si="3"/>
        <v>2.1</v>
      </c>
      <c r="Q19">
        <f t="shared" si="4"/>
        <v>5.2899999999999991</v>
      </c>
      <c r="R19">
        <f t="shared" si="5"/>
        <v>4.41</v>
      </c>
      <c r="S19">
        <f t="shared" si="6"/>
        <v>4.83</v>
      </c>
    </row>
    <row r="20" spans="1:19" x14ac:dyDescent="0.25">
      <c r="A20">
        <v>137</v>
      </c>
      <c r="B20" s="1">
        <v>3083.4</v>
      </c>
      <c r="C20" s="2">
        <v>38.542499999999997</v>
      </c>
      <c r="D20" s="2">
        <v>1.157513</v>
      </c>
      <c r="E20" s="2">
        <v>1.8998740000000001</v>
      </c>
      <c r="F20" s="2">
        <v>1.6939150000000001</v>
      </c>
      <c r="G20">
        <v>0</v>
      </c>
      <c r="H20" s="1">
        <v>10.7247</v>
      </c>
      <c r="I20">
        <v>80</v>
      </c>
      <c r="J20">
        <v>3.5</v>
      </c>
      <c r="K20">
        <v>1.7</v>
      </c>
      <c r="L20" s="1">
        <f t="shared" si="0"/>
        <v>487.00826232901619</v>
      </c>
      <c r="N20" s="8">
        <f t="shared" si="1"/>
        <v>3083.4</v>
      </c>
      <c r="O20">
        <f t="shared" si="2"/>
        <v>3.5</v>
      </c>
      <c r="P20">
        <f t="shared" si="3"/>
        <v>1.7</v>
      </c>
      <c r="Q20">
        <f t="shared" si="4"/>
        <v>12.25</v>
      </c>
      <c r="R20">
        <f t="shared" si="5"/>
        <v>2.8899999999999997</v>
      </c>
      <c r="S20">
        <f t="shared" si="6"/>
        <v>5.95</v>
      </c>
    </row>
    <row r="21" spans="1:19" x14ac:dyDescent="0.25">
      <c r="A21">
        <v>135</v>
      </c>
      <c r="B21" s="1">
        <v>2406.96</v>
      </c>
      <c r="C21" s="2">
        <v>240.696</v>
      </c>
      <c r="D21" s="2">
        <v>2.942726</v>
      </c>
      <c r="E21" s="2">
        <v>1.6573659999999999</v>
      </c>
      <c r="F21" s="2">
        <v>1.667699</v>
      </c>
      <c r="G21">
        <v>0</v>
      </c>
      <c r="H21" s="1">
        <v>8.6085999999999991</v>
      </c>
      <c r="I21">
        <v>10</v>
      </c>
      <c r="J21">
        <v>4.8</v>
      </c>
      <c r="K21">
        <v>2.1</v>
      </c>
      <c r="L21" s="1">
        <f t="shared" si="0"/>
        <v>466.287757015078</v>
      </c>
      <c r="N21" s="8">
        <f t="shared" si="1"/>
        <v>2406.96</v>
      </c>
      <c r="O21">
        <f t="shared" si="2"/>
        <v>4.8</v>
      </c>
      <c r="P21">
        <f t="shared" si="3"/>
        <v>2.1</v>
      </c>
      <c r="Q21">
        <f t="shared" si="4"/>
        <v>23.04</v>
      </c>
      <c r="R21">
        <f t="shared" si="5"/>
        <v>4.41</v>
      </c>
      <c r="S21">
        <f t="shared" si="6"/>
        <v>10.08</v>
      </c>
    </row>
    <row r="22" spans="1:19" x14ac:dyDescent="0.25">
      <c r="A22">
        <v>66</v>
      </c>
      <c r="B22" s="1">
        <v>8399.7099999999991</v>
      </c>
      <c r="C22" s="2">
        <v>36.840833000000003</v>
      </c>
      <c r="D22" s="2">
        <v>1.118333</v>
      </c>
      <c r="E22" s="2">
        <v>1.8650519999999999</v>
      </c>
      <c r="F22" s="2">
        <v>0.96654799999999996</v>
      </c>
      <c r="G22">
        <v>0</v>
      </c>
      <c r="H22" s="1">
        <v>17.412299999999998</v>
      </c>
      <c r="I22">
        <v>228</v>
      </c>
      <c r="J22">
        <v>1.2</v>
      </c>
      <c r="K22">
        <v>1.9</v>
      </c>
      <c r="L22" s="1">
        <f t="shared" si="0"/>
        <v>466.26366999649673</v>
      </c>
      <c r="N22" s="8">
        <f t="shared" si="1"/>
        <v>8399.7099999999991</v>
      </c>
      <c r="O22">
        <f t="shared" si="2"/>
        <v>1.2</v>
      </c>
      <c r="P22">
        <f t="shared" si="3"/>
        <v>1.9</v>
      </c>
      <c r="Q22">
        <f t="shared" si="4"/>
        <v>1.44</v>
      </c>
      <c r="R22">
        <f t="shared" si="5"/>
        <v>3.61</v>
      </c>
      <c r="S22">
        <f t="shared" si="6"/>
        <v>2.2799999999999998</v>
      </c>
    </row>
    <row r="23" spans="1:19" x14ac:dyDescent="0.25">
      <c r="A23">
        <v>0</v>
      </c>
      <c r="B23" s="1">
        <v>1127.5899999999999</v>
      </c>
      <c r="C23" s="2">
        <v>112.759</v>
      </c>
      <c r="D23" s="2">
        <v>2.9583010000000001</v>
      </c>
      <c r="E23" s="2">
        <v>1.7004570000000001</v>
      </c>
      <c r="F23" s="2">
        <v>1.704969</v>
      </c>
      <c r="G23">
        <v>0</v>
      </c>
      <c r="H23" s="1">
        <v>4.1745999999999999</v>
      </c>
      <c r="I23">
        <v>10</v>
      </c>
      <c r="J23">
        <v>4.8</v>
      </c>
      <c r="K23">
        <v>1</v>
      </c>
      <c r="L23" s="1">
        <f t="shared" si="0"/>
        <v>460.52459989220523</v>
      </c>
      <c r="N23" s="8">
        <f t="shared" si="1"/>
        <v>1127.5899999999999</v>
      </c>
      <c r="O23">
        <f t="shared" si="2"/>
        <v>4.8</v>
      </c>
      <c r="P23">
        <f t="shared" si="3"/>
        <v>1</v>
      </c>
      <c r="Q23">
        <f t="shared" si="4"/>
        <v>23.04</v>
      </c>
      <c r="R23">
        <f t="shared" si="5"/>
        <v>1</v>
      </c>
      <c r="S23">
        <f t="shared" si="6"/>
        <v>4.8</v>
      </c>
    </row>
    <row r="24" spans="1:19" x14ac:dyDescent="0.25">
      <c r="A24">
        <v>143</v>
      </c>
      <c r="B24" s="1">
        <v>2732.59</v>
      </c>
      <c r="C24" s="2">
        <v>273.25900000000001</v>
      </c>
      <c r="D24" s="2">
        <v>2.9206259999999999</v>
      </c>
      <c r="E24" s="2">
        <v>1.6325959999999999</v>
      </c>
      <c r="F24" s="2">
        <v>1.6463589999999999</v>
      </c>
      <c r="G24">
        <v>0</v>
      </c>
      <c r="H24" s="1">
        <v>9.7841000000000005</v>
      </c>
      <c r="I24">
        <v>10</v>
      </c>
      <c r="J24">
        <v>4.8</v>
      </c>
      <c r="K24">
        <v>2.4</v>
      </c>
      <c r="L24" s="1">
        <f t="shared" si="0"/>
        <v>459.80970552324686</v>
      </c>
      <c r="N24" s="8">
        <f t="shared" si="1"/>
        <v>2732.59</v>
      </c>
      <c r="O24">
        <f t="shared" si="2"/>
        <v>4.8</v>
      </c>
      <c r="P24">
        <f t="shared" si="3"/>
        <v>2.4</v>
      </c>
      <c r="Q24">
        <f t="shared" si="4"/>
        <v>23.04</v>
      </c>
      <c r="R24">
        <f t="shared" si="5"/>
        <v>5.76</v>
      </c>
      <c r="S24">
        <f t="shared" si="6"/>
        <v>11.52</v>
      </c>
    </row>
    <row r="25" spans="1:19" x14ac:dyDescent="0.25">
      <c r="A25">
        <v>116</v>
      </c>
      <c r="B25" s="1">
        <v>216.44</v>
      </c>
      <c r="C25" s="2">
        <v>21.643999999999998</v>
      </c>
      <c r="D25" s="2">
        <v>2.9425599999999998</v>
      </c>
      <c r="E25" s="2">
        <v>1.719279</v>
      </c>
      <c r="F25" s="2">
        <v>1.724539</v>
      </c>
      <c r="G25">
        <v>0</v>
      </c>
      <c r="H25" s="1">
        <v>0.82989999999999997</v>
      </c>
      <c r="I25">
        <v>10</v>
      </c>
      <c r="J25">
        <v>4.8</v>
      </c>
      <c r="K25">
        <v>0.2</v>
      </c>
      <c r="L25" s="1">
        <f t="shared" si="0"/>
        <v>449.76409345704303</v>
      </c>
      <c r="N25" s="8">
        <f t="shared" si="1"/>
        <v>216.44</v>
      </c>
      <c r="O25">
        <f t="shared" si="2"/>
        <v>4.8</v>
      </c>
      <c r="P25">
        <f t="shared" si="3"/>
        <v>0.2</v>
      </c>
      <c r="Q25">
        <f t="shared" si="4"/>
        <v>23.04</v>
      </c>
      <c r="R25">
        <f t="shared" si="5"/>
        <v>4.0000000000000008E-2</v>
      </c>
      <c r="S25">
        <f t="shared" si="6"/>
        <v>0.96</v>
      </c>
    </row>
    <row r="26" spans="1:19" x14ac:dyDescent="0.25">
      <c r="A26">
        <v>19</v>
      </c>
      <c r="B26" s="1">
        <v>1138.5999999999999</v>
      </c>
      <c r="C26" s="2">
        <v>284.64999999999998</v>
      </c>
      <c r="D26">
        <v>0</v>
      </c>
      <c r="E26" s="2">
        <v>2.0413800000000002</v>
      </c>
      <c r="F26" s="2">
        <v>1.389235</v>
      </c>
      <c r="G26">
        <v>0</v>
      </c>
      <c r="H26" s="1">
        <v>3.5455999999999999</v>
      </c>
      <c r="I26">
        <v>4</v>
      </c>
      <c r="J26">
        <v>5</v>
      </c>
      <c r="K26">
        <v>1.3</v>
      </c>
      <c r="L26" s="1">
        <f t="shared" si="0"/>
        <v>446.12561230821296</v>
      </c>
      <c r="N26" s="8">
        <f t="shared" si="1"/>
        <v>1138.5999999999999</v>
      </c>
      <c r="O26">
        <f t="shared" si="2"/>
        <v>5</v>
      </c>
      <c r="P26">
        <f t="shared" si="3"/>
        <v>1.3</v>
      </c>
      <c r="Q26">
        <f t="shared" si="4"/>
        <v>25</v>
      </c>
      <c r="R26">
        <f t="shared" si="5"/>
        <v>1.6900000000000002</v>
      </c>
      <c r="S26">
        <f t="shared" si="6"/>
        <v>6.5</v>
      </c>
    </row>
    <row r="27" spans="1:19" x14ac:dyDescent="0.25">
      <c r="A27">
        <v>118</v>
      </c>
      <c r="B27" s="1">
        <v>428.76</v>
      </c>
      <c r="C27" s="2">
        <v>107.19</v>
      </c>
      <c r="D27">
        <v>0</v>
      </c>
      <c r="E27" s="2">
        <v>2.0499139999999998</v>
      </c>
      <c r="F27" s="2">
        <v>1.38998</v>
      </c>
      <c r="G27">
        <v>0</v>
      </c>
      <c r="H27" s="1">
        <v>1.3692</v>
      </c>
      <c r="I27">
        <v>4</v>
      </c>
      <c r="J27">
        <v>5</v>
      </c>
      <c r="K27">
        <v>0.5</v>
      </c>
      <c r="L27" s="1">
        <f t="shared" si="0"/>
        <v>435.26718141980723</v>
      </c>
      <c r="N27" s="8">
        <f t="shared" si="1"/>
        <v>428.76</v>
      </c>
      <c r="O27">
        <f t="shared" si="2"/>
        <v>5</v>
      </c>
      <c r="P27">
        <f t="shared" si="3"/>
        <v>0.5</v>
      </c>
      <c r="Q27">
        <f t="shared" si="4"/>
        <v>25</v>
      </c>
      <c r="R27">
        <f t="shared" si="5"/>
        <v>0.25</v>
      </c>
      <c r="S27">
        <f t="shared" si="6"/>
        <v>2.5</v>
      </c>
    </row>
    <row r="28" spans="1:19" x14ac:dyDescent="0.25">
      <c r="A28">
        <v>29</v>
      </c>
      <c r="B28" s="1">
        <v>4289.78</v>
      </c>
      <c r="C28" s="2">
        <v>19.860092999999999</v>
      </c>
      <c r="D28" s="2">
        <v>1.147832</v>
      </c>
      <c r="E28" s="2">
        <v>2.368579</v>
      </c>
      <c r="F28" s="2">
        <v>1.0425139999999999</v>
      </c>
      <c r="G28">
        <v>0</v>
      </c>
      <c r="H28" s="1">
        <v>10.3796</v>
      </c>
      <c r="I28">
        <v>216</v>
      </c>
      <c r="J28">
        <v>1.1000000000000001</v>
      </c>
      <c r="K28">
        <v>1</v>
      </c>
      <c r="L28" s="1">
        <f t="shared" si="0"/>
        <v>430.8601205171683</v>
      </c>
      <c r="N28" s="8">
        <f t="shared" si="1"/>
        <v>4289.78</v>
      </c>
      <c r="O28">
        <f t="shared" si="2"/>
        <v>1.1000000000000001</v>
      </c>
      <c r="P28">
        <f t="shared" si="3"/>
        <v>1</v>
      </c>
      <c r="Q28">
        <f t="shared" si="4"/>
        <v>1.2100000000000002</v>
      </c>
      <c r="R28">
        <f t="shared" si="5"/>
        <v>1</v>
      </c>
      <c r="S28">
        <f t="shared" si="6"/>
        <v>1.1000000000000001</v>
      </c>
    </row>
    <row r="29" spans="1:19" x14ac:dyDescent="0.25">
      <c r="A29">
        <v>11</v>
      </c>
      <c r="B29" s="1">
        <v>11350.94</v>
      </c>
      <c r="C29" s="2">
        <v>41.126593999999997</v>
      </c>
      <c r="D29" s="2">
        <v>1.114098</v>
      </c>
      <c r="E29" s="2">
        <v>1.1184480000000001</v>
      </c>
      <c r="F29" s="2">
        <v>1.1369419999999999</v>
      </c>
      <c r="G29">
        <v>0</v>
      </c>
      <c r="H29" s="1">
        <v>31.167100000000001</v>
      </c>
      <c r="I29">
        <v>276</v>
      </c>
      <c r="J29">
        <v>1.9</v>
      </c>
      <c r="K29">
        <v>1.9</v>
      </c>
      <c r="L29" s="1">
        <f t="shared" si="0"/>
        <v>414.06997845420329</v>
      </c>
      <c r="N29" s="8">
        <f t="shared" si="1"/>
        <v>11350.94</v>
      </c>
      <c r="O29">
        <f t="shared" si="2"/>
        <v>1.9</v>
      </c>
      <c r="P29">
        <f t="shared" si="3"/>
        <v>1.9</v>
      </c>
      <c r="Q29">
        <f t="shared" si="4"/>
        <v>3.61</v>
      </c>
      <c r="R29">
        <f t="shared" si="5"/>
        <v>3.61</v>
      </c>
      <c r="S29">
        <f t="shared" si="6"/>
        <v>3.61</v>
      </c>
    </row>
    <row r="30" spans="1:19" x14ac:dyDescent="0.25">
      <c r="A30">
        <v>108</v>
      </c>
      <c r="B30" s="1">
        <v>2003.74</v>
      </c>
      <c r="C30" s="2">
        <v>45.539544999999997</v>
      </c>
      <c r="D30" s="2">
        <v>1.165505</v>
      </c>
      <c r="E30" s="2">
        <v>1.1795800000000001</v>
      </c>
      <c r="F30" s="2">
        <v>2.1823459999999999</v>
      </c>
      <c r="G30">
        <v>0</v>
      </c>
      <c r="H30" s="1">
        <v>10.819699999999999</v>
      </c>
      <c r="I30">
        <v>44</v>
      </c>
      <c r="J30">
        <v>3.9</v>
      </c>
      <c r="K30">
        <v>2</v>
      </c>
      <c r="L30" s="1">
        <f t="shared" si="0"/>
        <v>404.15667477286803</v>
      </c>
      <c r="N30" s="8">
        <f t="shared" si="1"/>
        <v>2003.74</v>
      </c>
      <c r="O30">
        <f t="shared" si="2"/>
        <v>3.9</v>
      </c>
      <c r="P30">
        <f t="shared" si="3"/>
        <v>2</v>
      </c>
      <c r="Q30">
        <f t="shared" si="4"/>
        <v>15.209999999999999</v>
      </c>
      <c r="R30">
        <f t="shared" si="5"/>
        <v>4</v>
      </c>
      <c r="S30">
        <f t="shared" si="6"/>
        <v>7.8</v>
      </c>
    </row>
    <row r="31" spans="1:19" x14ac:dyDescent="0.25">
      <c r="A31">
        <v>144</v>
      </c>
      <c r="B31" s="1">
        <v>2148.3000000000002</v>
      </c>
      <c r="C31" s="2">
        <v>26.853750000000002</v>
      </c>
      <c r="D31" s="2">
        <v>1.1434329999999999</v>
      </c>
      <c r="E31" s="2">
        <v>1.475805</v>
      </c>
      <c r="F31" s="2">
        <v>1.6447099999999999</v>
      </c>
      <c r="G31">
        <v>0</v>
      </c>
      <c r="H31" s="1">
        <v>9.6390999999999991</v>
      </c>
      <c r="I31">
        <v>80</v>
      </c>
      <c r="J31">
        <v>3.5</v>
      </c>
      <c r="K31">
        <v>1.3</v>
      </c>
      <c r="L31" s="1">
        <f t="shared" si="0"/>
        <v>366.5622820595284</v>
      </c>
      <c r="N31" s="8">
        <f t="shared" si="1"/>
        <v>2148.3000000000002</v>
      </c>
      <c r="O31">
        <f t="shared" si="2"/>
        <v>3.5</v>
      </c>
      <c r="P31">
        <f t="shared" si="3"/>
        <v>1.3</v>
      </c>
      <c r="Q31">
        <f t="shared" si="4"/>
        <v>12.25</v>
      </c>
      <c r="R31">
        <f t="shared" si="5"/>
        <v>1.6900000000000002</v>
      </c>
      <c r="S31">
        <f t="shared" si="6"/>
        <v>4.55</v>
      </c>
    </row>
    <row r="32" spans="1:19" x14ac:dyDescent="0.25">
      <c r="A32">
        <v>102</v>
      </c>
      <c r="B32" s="1">
        <v>2161.5500000000002</v>
      </c>
      <c r="C32" s="2">
        <v>41.568269000000001</v>
      </c>
      <c r="D32" s="2">
        <v>1.1528590000000001</v>
      </c>
      <c r="E32" s="2">
        <v>1.0467709999999999</v>
      </c>
      <c r="F32" s="2">
        <v>2.2061160000000002</v>
      </c>
      <c r="G32">
        <v>0</v>
      </c>
      <c r="H32" s="1">
        <v>13.597</v>
      </c>
      <c r="I32">
        <v>52</v>
      </c>
      <c r="J32">
        <v>3.8</v>
      </c>
      <c r="K32">
        <v>1.8</v>
      </c>
      <c r="L32" s="1">
        <f t="shared" si="0"/>
        <v>350.71192467456069</v>
      </c>
      <c r="N32" s="8">
        <f t="shared" si="1"/>
        <v>2161.5500000000002</v>
      </c>
      <c r="O32">
        <f t="shared" si="2"/>
        <v>3.8</v>
      </c>
      <c r="P32">
        <f t="shared" si="3"/>
        <v>1.8</v>
      </c>
      <c r="Q32">
        <f t="shared" si="4"/>
        <v>14.44</v>
      </c>
      <c r="R32">
        <f t="shared" si="5"/>
        <v>3.24</v>
      </c>
      <c r="S32">
        <f t="shared" si="6"/>
        <v>6.84</v>
      </c>
    </row>
    <row r="33" spans="1:19" x14ac:dyDescent="0.25">
      <c r="A33">
        <v>63</v>
      </c>
      <c r="B33" s="1">
        <v>2908.27</v>
      </c>
      <c r="C33" s="2">
        <v>36.353375</v>
      </c>
      <c r="D33" s="2">
        <v>1.139858</v>
      </c>
      <c r="E33" s="2">
        <v>1.4364380000000001</v>
      </c>
      <c r="F33" s="2">
        <v>1.5741579999999999</v>
      </c>
      <c r="G33">
        <v>0</v>
      </c>
      <c r="H33" s="1">
        <v>13.372299999999999</v>
      </c>
      <c r="I33">
        <v>80</v>
      </c>
      <c r="J33">
        <v>3.5</v>
      </c>
      <c r="K33">
        <v>1.8</v>
      </c>
      <c r="L33" s="1">
        <f t="shared" si="0"/>
        <v>342.35520341751237</v>
      </c>
      <c r="N33" s="8">
        <f t="shared" si="1"/>
        <v>2908.27</v>
      </c>
      <c r="O33">
        <f t="shared" si="2"/>
        <v>3.5</v>
      </c>
      <c r="P33">
        <f t="shared" si="3"/>
        <v>1.8</v>
      </c>
      <c r="Q33">
        <f t="shared" si="4"/>
        <v>12.25</v>
      </c>
      <c r="R33">
        <f t="shared" si="5"/>
        <v>3.24</v>
      </c>
      <c r="S33">
        <f t="shared" si="6"/>
        <v>6.3</v>
      </c>
    </row>
    <row r="34" spans="1:19" x14ac:dyDescent="0.25">
      <c r="A34">
        <v>20</v>
      </c>
      <c r="B34" s="1">
        <v>10645.87</v>
      </c>
      <c r="C34" s="2">
        <v>40.325265000000002</v>
      </c>
      <c r="D34" s="2">
        <v>1.098303</v>
      </c>
      <c r="E34" s="2">
        <v>0.98496099999999998</v>
      </c>
      <c r="F34" s="2">
        <v>1.0333779999999999</v>
      </c>
      <c r="G34">
        <v>0</v>
      </c>
      <c r="H34" s="1">
        <v>32.897100000000002</v>
      </c>
      <c r="I34">
        <v>264</v>
      </c>
      <c r="J34">
        <v>2.4</v>
      </c>
      <c r="K34">
        <v>2.2999999999999998</v>
      </c>
      <c r="L34" s="1">
        <f t="shared" si="0"/>
        <v>334.41269439737846</v>
      </c>
      <c r="N34" s="8">
        <f t="shared" si="1"/>
        <v>10645.87</v>
      </c>
      <c r="O34">
        <f t="shared" si="2"/>
        <v>2.4</v>
      </c>
      <c r="P34">
        <f t="shared" si="3"/>
        <v>2.2999999999999998</v>
      </c>
      <c r="Q34">
        <f t="shared" si="4"/>
        <v>5.76</v>
      </c>
      <c r="R34">
        <f t="shared" si="5"/>
        <v>5.2899999999999991</v>
      </c>
      <c r="S34">
        <f t="shared" si="6"/>
        <v>5.52</v>
      </c>
    </row>
    <row r="35" spans="1:19" x14ac:dyDescent="0.25">
      <c r="A35">
        <v>51</v>
      </c>
      <c r="B35" s="1">
        <v>2573.27</v>
      </c>
      <c r="C35" s="2">
        <v>49.485962000000001</v>
      </c>
      <c r="D35" s="2">
        <v>1.149078</v>
      </c>
      <c r="E35" s="2">
        <v>1.029271</v>
      </c>
      <c r="F35" s="2">
        <v>2.1299320000000002</v>
      </c>
      <c r="G35">
        <v>0</v>
      </c>
      <c r="H35" s="1">
        <v>16.416799999999999</v>
      </c>
      <c r="I35">
        <v>52</v>
      </c>
      <c r="J35">
        <v>3.8</v>
      </c>
      <c r="K35">
        <v>2.2000000000000002</v>
      </c>
      <c r="L35" s="1">
        <f t="shared" si="0"/>
        <v>333.85861542078851</v>
      </c>
      <c r="N35" s="8">
        <f t="shared" si="1"/>
        <v>2573.27</v>
      </c>
      <c r="O35">
        <f t="shared" si="2"/>
        <v>3.8</v>
      </c>
      <c r="P35">
        <f t="shared" si="3"/>
        <v>2.2000000000000002</v>
      </c>
      <c r="Q35">
        <f t="shared" si="4"/>
        <v>14.44</v>
      </c>
      <c r="R35">
        <f t="shared" si="5"/>
        <v>4.8400000000000007</v>
      </c>
      <c r="S35">
        <f t="shared" si="6"/>
        <v>8.36</v>
      </c>
    </row>
    <row r="36" spans="1:19" x14ac:dyDescent="0.25">
      <c r="A36">
        <v>87</v>
      </c>
      <c r="B36" s="1">
        <v>8218.57</v>
      </c>
      <c r="C36" s="2">
        <v>35.732913000000003</v>
      </c>
      <c r="D36" s="2">
        <v>1.1035680000000001</v>
      </c>
      <c r="E36" s="2">
        <v>1.5561970000000001</v>
      </c>
      <c r="F36" s="2">
        <v>0.86211899999999997</v>
      </c>
      <c r="G36">
        <v>0</v>
      </c>
      <c r="H36" s="1">
        <v>22.1387</v>
      </c>
      <c r="I36">
        <v>230</v>
      </c>
      <c r="J36">
        <v>1.2</v>
      </c>
      <c r="K36">
        <v>2.1</v>
      </c>
      <c r="L36" s="1">
        <f t="shared" si="0"/>
        <v>320.04523074209413</v>
      </c>
      <c r="N36" s="8">
        <f t="shared" si="1"/>
        <v>8218.57</v>
      </c>
      <c r="O36">
        <f t="shared" si="2"/>
        <v>1.2</v>
      </c>
      <c r="P36">
        <f t="shared" si="3"/>
        <v>2.1</v>
      </c>
      <c r="Q36">
        <f t="shared" si="4"/>
        <v>1.44</v>
      </c>
      <c r="R36">
        <f t="shared" si="5"/>
        <v>4.41</v>
      </c>
      <c r="S36">
        <f t="shared" si="6"/>
        <v>2.52</v>
      </c>
    </row>
    <row r="37" spans="1:19" x14ac:dyDescent="0.25">
      <c r="A37">
        <v>86</v>
      </c>
      <c r="B37" s="1">
        <v>3933</v>
      </c>
      <c r="C37" s="2">
        <v>49.162500000000001</v>
      </c>
      <c r="D37" s="2">
        <v>1.1359330000000001</v>
      </c>
      <c r="E37" s="2">
        <v>1.4168069999999999</v>
      </c>
      <c r="F37" s="2">
        <v>1.4811989999999999</v>
      </c>
      <c r="G37">
        <v>0</v>
      </c>
      <c r="H37" s="1">
        <v>18.268799999999999</v>
      </c>
      <c r="I37">
        <v>80</v>
      </c>
      <c r="J37">
        <v>3.5</v>
      </c>
      <c r="K37">
        <v>2.5</v>
      </c>
      <c r="L37" s="1">
        <f t="shared" si="0"/>
        <v>318.88003957566997</v>
      </c>
      <c r="N37" s="8">
        <f t="shared" si="1"/>
        <v>3933</v>
      </c>
      <c r="O37">
        <f t="shared" si="2"/>
        <v>3.5</v>
      </c>
      <c r="P37">
        <f t="shared" si="3"/>
        <v>2.5</v>
      </c>
      <c r="Q37">
        <f t="shared" si="4"/>
        <v>12.25</v>
      </c>
      <c r="R37">
        <f t="shared" si="5"/>
        <v>6.25</v>
      </c>
      <c r="S37">
        <f t="shared" si="6"/>
        <v>8.75</v>
      </c>
    </row>
    <row r="38" spans="1:19" x14ac:dyDescent="0.25">
      <c r="A38">
        <v>145</v>
      </c>
      <c r="B38" s="1">
        <v>6141.76</v>
      </c>
      <c r="C38" s="2">
        <v>22.252753999999999</v>
      </c>
      <c r="D38" s="2">
        <v>1.1128100000000001</v>
      </c>
      <c r="E38" s="2">
        <v>0.92716200000000004</v>
      </c>
      <c r="F38" s="2">
        <v>1.202588</v>
      </c>
      <c r="G38">
        <v>0</v>
      </c>
      <c r="H38" s="1">
        <v>24.545400000000001</v>
      </c>
      <c r="I38">
        <v>276</v>
      </c>
      <c r="J38">
        <v>1.6</v>
      </c>
      <c r="K38">
        <v>1.1000000000000001</v>
      </c>
      <c r="L38" s="1">
        <f t="shared" si="0"/>
        <v>300.91205989228126</v>
      </c>
      <c r="N38" s="8">
        <f t="shared" si="1"/>
        <v>6141.76</v>
      </c>
      <c r="O38">
        <f t="shared" si="2"/>
        <v>1.6</v>
      </c>
      <c r="P38">
        <f t="shared" si="3"/>
        <v>1.1000000000000001</v>
      </c>
      <c r="Q38">
        <f t="shared" si="4"/>
        <v>2.5600000000000005</v>
      </c>
      <c r="R38">
        <f t="shared" si="5"/>
        <v>1.2100000000000002</v>
      </c>
      <c r="S38">
        <f t="shared" si="6"/>
        <v>1.7600000000000002</v>
      </c>
    </row>
    <row r="39" spans="1:19" x14ac:dyDescent="0.25">
      <c r="A39">
        <v>117</v>
      </c>
      <c r="B39" s="1">
        <v>5193.58</v>
      </c>
      <c r="C39" s="2">
        <v>19.524736999999998</v>
      </c>
      <c r="D39" s="2">
        <v>1.1115729999999999</v>
      </c>
      <c r="E39" s="2">
        <v>1.23492</v>
      </c>
      <c r="F39" s="2">
        <v>1.065447</v>
      </c>
      <c r="G39">
        <v>0</v>
      </c>
      <c r="H39" s="1">
        <v>18.436599999999999</v>
      </c>
      <c r="I39">
        <v>266</v>
      </c>
      <c r="J39">
        <v>2.4</v>
      </c>
      <c r="K39">
        <v>1.2</v>
      </c>
      <c r="L39" s="1">
        <f t="shared" si="0"/>
        <v>300.13582928848052</v>
      </c>
      <c r="N39" s="8">
        <f t="shared" si="1"/>
        <v>5193.58</v>
      </c>
      <c r="O39">
        <f t="shared" si="2"/>
        <v>2.4</v>
      </c>
      <c r="P39">
        <f t="shared" si="3"/>
        <v>1.2</v>
      </c>
      <c r="Q39">
        <f t="shared" si="4"/>
        <v>5.76</v>
      </c>
      <c r="R39">
        <f t="shared" si="5"/>
        <v>1.44</v>
      </c>
      <c r="S39">
        <f t="shared" si="6"/>
        <v>2.88</v>
      </c>
    </row>
    <row r="40" spans="1:19" x14ac:dyDescent="0.25">
      <c r="A40">
        <v>24</v>
      </c>
      <c r="B40" s="1">
        <v>9524.2999999999993</v>
      </c>
      <c r="C40" s="2">
        <v>34.015357000000002</v>
      </c>
      <c r="D40" s="2">
        <v>1.0972029999999999</v>
      </c>
      <c r="E40" s="2">
        <v>0.72985800000000001</v>
      </c>
      <c r="F40" s="2">
        <v>1.108506</v>
      </c>
      <c r="G40">
        <v>0</v>
      </c>
      <c r="H40" s="1">
        <v>36.030999999999999</v>
      </c>
      <c r="I40">
        <v>280</v>
      </c>
      <c r="J40">
        <v>1.6</v>
      </c>
      <c r="K40">
        <v>1.7</v>
      </c>
      <c r="L40" s="1">
        <f t="shared" si="0"/>
        <v>293.01833687102771</v>
      </c>
      <c r="N40" s="8">
        <f t="shared" si="1"/>
        <v>9524.2999999999993</v>
      </c>
      <c r="O40">
        <f t="shared" si="2"/>
        <v>1.6</v>
      </c>
      <c r="P40">
        <f t="shared" si="3"/>
        <v>1.7</v>
      </c>
      <c r="Q40">
        <f t="shared" si="4"/>
        <v>2.5600000000000005</v>
      </c>
      <c r="R40">
        <f t="shared" si="5"/>
        <v>2.8899999999999997</v>
      </c>
      <c r="S40">
        <f t="shared" si="6"/>
        <v>2.72</v>
      </c>
    </row>
    <row r="41" spans="1:19" x14ac:dyDescent="0.25">
      <c r="A41">
        <v>109</v>
      </c>
      <c r="B41" s="1">
        <v>2578.9299999999998</v>
      </c>
      <c r="C41" s="2">
        <v>8.954618</v>
      </c>
      <c r="D41" s="2">
        <v>1.1152470000000001</v>
      </c>
      <c r="E41" s="2">
        <v>1.2404839999999999</v>
      </c>
      <c r="F41" s="2">
        <v>1.241417</v>
      </c>
      <c r="G41">
        <v>0</v>
      </c>
      <c r="H41" s="1">
        <v>10.9498</v>
      </c>
      <c r="I41">
        <v>288</v>
      </c>
      <c r="J41">
        <v>2</v>
      </c>
      <c r="K41">
        <v>0.5</v>
      </c>
      <c r="L41" s="1">
        <f t="shared" si="0"/>
        <v>292.38228495588959</v>
      </c>
      <c r="N41" s="8">
        <f t="shared" si="1"/>
        <v>2578.9299999999998</v>
      </c>
      <c r="O41">
        <f t="shared" si="2"/>
        <v>2</v>
      </c>
      <c r="P41">
        <f t="shared" si="3"/>
        <v>0.5</v>
      </c>
      <c r="Q41">
        <f t="shared" si="4"/>
        <v>4</v>
      </c>
      <c r="R41">
        <f t="shared" si="5"/>
        <v>0.25</v>
      </c>
      <c r="S41">
        <f t="shared" si="6"/>
        <v>1</v>
      </c>
    </row>
    <row r="42" spans="1:19" x14ac:dyDescent="0.25">
      <c r="A42">
        <v>111</v>
      </c>
      <c r="B42" s="1">
        <v>12524.77</v>
      </c>
      <c r="C42" s="2">
        <v>52.625084000000001</v>
      </c>
      <c r="D42" s="2">
        <v>1.0812330000000001</v>
      </c>
      <c r="E42" s="2">
        <v>0.93320199999999998</v>
      </c>
      <c r="F42" s="2">
        <v>0.81604699999999997</v>
      </c>
      <c r="G42">
        <v>0</v>
      </c>
      <c r="H42" s="1">
        <v>35.738100000000003</v>
      </c>
      <c r="I42">
        <v>238</v>
      </c>
      <c r="J42">
        <v>1.4</v>
      </c>
      <c r="K42">
        <v>3</v>
      </c>
      <c r="L42" s="1">
        <f t="shared" si="0"/>
        <v>285.99172827290761</v>
      </c>
      <c r="N42" s="8">
        <f t="shared" si="1"/>
        <v>12524.77</v>
      </c>
      <c r="O42">
        <f t="shared" si="2"/>
        <v>1.4</v>
      </c>
      <c r="P42">
        <f t="shared" si="3"/>
        <v>3</v>
      </c>
      <c r="Q42">
        <f t="shared" si="4"/>
        <v>1.9599999999999997</v>
      </c>
      <c r="R42">
        <f t="shared" si="5"/>
        <v>9</v>
      </c>
      <c r="S42">
        <f t="shared" si="6"/>
        <v>4.1999999999999993</v>
      </c>
    </row>
    <row r="43" spans="1:19" x14ac:dyDescent="0.25">
      <c r="A43">
        <v>75</v>
      </c>
      <c r="B43" s="1">
        <v>10816.53</v>
      </c>
      <c r="C43" s="2">
        <v>47.440921000000003</v>
      </c>
      <c r="D43" s="2">
        <v>1.0885579999999999</v>
      </c>
      <c r="E43" s="2">
        <v>0.94676099999999996</v>
      </c>
      <c r="F43" s="2">
        <v>0.85284099999999996</v>
      </c>
      <c r="G43">
        <v>0</v>
      </c>
      <c r="H43" s="1">
        <v>32.916800000000002</v>
      </c>
      <c r="I43">
        <v>228</v>
      </c>
      <c r="J43">
        <v>1.4</v>
      </c>
      <c r="K43">
        <v>2.6</v>
      </c>
      <c r="L43" s="1">
        <f t="shared" si="0"/>
        <v>280.24535379289603</v>
      </c>
      <c r="N43" s="8">
        <f t="shared" si="1"/>
        <v>10816.53</v>
      </c>
      <c r="O43">
        <f t="shared" si="2"/>
        <v>1.4</v>
      </c>
      <c r="P43">
        <f t="shared" si="3"/>
        <v>2.6</v>
      </c>
      <c r="Q43">
        <f t="shared" si="4"/>
        <v>1.9599999999999997</v>
      </c>
      <c r="R43">
        <f t="shared" si="5"/>
        <v>6.7600000000000007</v>
      </c>
      <c r="S43">
        <f t="shared" si="6"/>
        <v>3.6399999999999997</v>
      </c>
    </row>
    <row r="44" spans="1:19" x14ac:dyDescent="0.25">
      <c r="A44">
        <v>73</v>
      </c>
      <c r="B44" s="1">
        <v>1008.24</v>
      </c>
      <c r="C44" s="2">
        <v>33.607999999999997</v>
      </c>
      <c r="D44" s="2">
        <v>1.2080310000000001</v>
      </c>
      <c r="E44" s="2">
        <v>0.71220499999999998</v>
      </c>
      <c r="F44" s="2">
        <v>2.4219050000000002</v>
      </c>
      <c r="G44">
        <v>0</v>
      </c>
      <c r="H44" s="1">
        <v>9.4326000000000008</v>
      </c>
      <c r="I44">
        <v>30</v>
      </c>
      <c r="J44">
        <v>4.2</v>
      </c>
      <c r="K44">
        <v>1.4</v>
      </c>
      <c r="L44" s="1">
        <f t="shared" si="0"/>
        <v>258.87470020991032</v>
      </c>
      <c r="N44" s="8">
        <f t="shared" si="1"/>
        <v>1008.24</v>
      </c>
      <c r="O44">
        <f t="shared" si="2"/>
        <v>4.2</v>
      </c>
      <c r="P44">
        <f t="shared" si="3"/>
        <v>1.4</v>
      </c>
      <c r="Q44">
        <f t="shared" si="4"/>
        <v>17.64</v>
      </c>
      <c r="R44">
        <f t="shared" si="5"/>
        <v>1.9599999999999997</v>
      </c>
      <c r="S44">
        <f t="shared" si="6"/>
        <v>5.88</v>
      </c>
    </row>
    <row r="45" spans="1:19" x14ac:dyDescent="0.25">
      <c r="A45">
        <v>55</v>
      </c>
      <c r="B45" s="1">
        <v>925.82</v>
      </c>
      <c r="C45" s="2">
        <v>30.860666999999999</v>
      </c>
      <c r="D45" s="2">
        <v>1.2058199999999999</v>
      </c>
      <c r="E45" s="2">
        <v>0.70260800000000001</v>
      </c>
      <c r="F45" s="2">
        <v>2.4119510000000002</v>
      </c>
      <c r="G45">
        <v>0</v>
      </c>
      <c r="H45" s="1">
        <v>8.7802000000000007</v>
      </c>
      <c r="I45">
        <v>30</v>
      </c>
      <c r="J45">
        <v>4.2</v>
      </c>
      <c r="K45">
        <v>1.3</v>
      </c>
      <c r="L45" s="1">
        <f t="shared" si="0"/>
        <v>254.32592364866403</v>
      </c>
      <c r="N45" s="8">
        <f t="shared" si="1"/>
        <v>925.82</v>
      </c>
      <c r="O45">
        <f t="shared" si="2"/>
        <v>4.2</v>
      </c>
      <c r="P45">
        <f t="shared" si="3"/>
        <v>1.3</v>
      </c>
      <c r="Q45">
        <f t="shared" si="4"/>
        <v>17.64</v>
      </c>
      <c r="R45">
        <f t="shared" si="5"/>
        <v>1.6900000000000002</v>
      </c>
      <c r="S45">
        <f t="shared" si="6"/>
        <v>5.4600000000000009</v>
      </c>
    </row>
    <row r="46" spans="1:19" x14ac:dyDescent="0.25">
      <c r="A46">
        <v>99</v>
      </c>
      <c r="B46" s="1">
        <v>3282.28</v>
      </c>
      <c r="C46" s="2">
        <v>10.868477</v>
      </c>
      <c r="D46" s="2">
        <v>1.0933409999999999</v>
      </c>
      <c r="E46" s="2">
        <v>1.1241220000000001</v>
      </c>
      <c r="F46" s="2">
        <v>1.0650710000000001</v>
      </c>
      <c r="G46">
        <v>0</v>
      </c>
      <c r="H46" s="1">
        <v>14.206799999999999</v>
      </c>
      <c r="I46">
        <v>302</v>
      </c>
      <c r="J46">
        <v>1.7</v>
      </c>
      <c r="K46">
        <v>0.7</v>
      </c>
      <c r="L46" s="1">
        <f t="shared" si="0"/>
        <v>246.06957526536596</v>
      </c>
      <c r="N46" s="8">
        <f t="shared" si="1"/>
        <v>3282.28</v>
      </c>
      <c r="O46">
        <f t="shared" si="2"/>
        <v>1.7</v>
      </c>
      <c r="P46">
        <f t="shared" si="3"/>
        <v>0.7</v>
      </c>
      <c r="Q46">
        <f t="shared" si="4"/>
        <v>2.8899999999999997</v>
      </c>
      <c r="R46">
        <f t="shared" si="5"/>
        <v>0.48999999999999994</v>
      </c>
      <c r="S46">
        <f t="shared" si="6"/>
        <v>1.19</v>
      </c>
    </row>
    <row r="47" spans="1:19" x14ac:dyDescent="0.25">
      <c r="A47">
        <v>3</v>
      </c>
      <c r="B47" s="1">
        <v>1244.1199999999999</v>
      </c>
      <c r="C47" s="2">
        <v>41.470666999999999</v>
      </c>
      <c r="D47" s="2">
        <v>1.20069</v>
      </c>
      <c r="E47" s="2">
        <v>0.68840100000000004</v>
      </c>
      <c r="F47" s="2">
        <v>2.305545</v>
      </c>
      <c r="G47">
        <v>0</v>
      </c>
      <c r="H47" s="1">
        <v>12.040100000000001</v>
      </c>
      <c r="I47">
        <v>30</v>
      </c>
      <c r="J47">
        <v>4.2</v>
      </c>
      <c r="K47">
        <v>1.8</v>
      </c>
      <c r="L47" s="1">
        <f t="shared" si="0"/>
        <v>238.23511809702575</v>
      </c>
      <c r="N47" s="8">
        <f t="shared" si="1"/>
        <v>1244.1199999999999</v>
      </c>
      <c r="O47">
        <f t="shared" si="2"/>
        <v>4.2</v>
      </c>
      <c r="P47">
        <f t="shared" si="3"/>
        <v>1.8</v>
      </c>
      <c r="Q47">
        <f t="shared" si="4"/>
        <v>17.64</v>
      </c>
      <c r="R47">
        <f t="shared" si="5"/>
        <v>3.24</v>
      </c>
      <c r="S47">
        <f t="shared" si="6"/>
        <v>7.5600000000000005</v>
      </c>
    </row>
    <row r="48" spans="1:19" x14ac:dyDescent="0.25">
      <c r="A48">
        <v>70</v>
      </c>
      <c r="B48" s="1">
        <v>10371.61</v>
      </c>
      <c r="C48" s="2">
        <v>37.578296999999999</v>
      </c>
      <c r="D48" s="2">
        <v>1.077097</v>
      </c>
      <c r="E48" s="2">
        <v>0.60242799999999996</v>
      </c>
      <c r="F48" s="2">
        <v>0.92181000000000002</v>
      </c>
      <c r="G48">
        <v>0</v>
      </c>
      <c r="H48" s="1">
        <v>42.190899999999999</v>
      </c>
      <c r="I48">
        <v>276</v>
      </c>
      <c r="J48">
        <v>1.6</v>
      </c>
      <c r="K48">
        <v>2.2000000000000002</v>
      </c>
      <c r="L48" s="1">
        <f t="shared" si="0"/>
        <v>226.60464256747309</v>
      </c>
      <c r="N48" s="8">
        <f t="shared" si="1"/>
        <v>10371.61</v>
      </c>
      <c r="O48">
        <f t="shared" si="2"/>
        <v>1.6</v>
      </c>
      <c r="P48">
        <f t="shared" si="3"/>
        <v>2.2000000000000002</v>
      </c>
      <c r="Q48">
        <f t="shared" si="4"/>
        <v>2.5600000000000005</v>
      </c>
      <c r="R48">
        <f t="shared" si="5"/>
        <v>4.8400000000000007</v>
      </c>
      <c r="S48">
        <f t="shared" si="6"/>
        <v>3.5200000000000005</v>
      </c>
    </row>
    <row r="49" spans="1:19" x14ac:dyDescent="0.25">
      <c r="A49">
        <v>72</v>
      </c>
      <c r="B49" s="1">
        <v>5306.42</v>
      </c>
      <c r="C49" s="2">
        <v>22.677009000000002</v>
      </c>
      <c r="D49" s="2">
        <v>1.0936060000000001</v>
      </c>
      <c r="E49" s="2">
        <v>1.2093719999999999</v>
      </c>
      <c r="F49" s="2">
        <v>0.78763000000000005</v>
      </c>
      <c r="G49">
        <v>0</v>
      </c>
      <c r="H49" s="1">
        <v>18.755500000000001</v>
      </c>
      <c r="I49">
        <v>234</v>
      </c>
      <c r="J49">
        <v>1.4</v>
      </c>
      <c r="K49">
        <v>1.6</v>
      </c>
      <c r="L49" s="1">
        <f t="shared" si="0"/>
        <v>222.84106446642318</v>
      </c>
      <c r="N49" s="8">
        <f t="shared" si="1"/>
        <v>5306.42</v>
      </c>
      <c r="O49">
        <f t="shared" si="2"/>
        <v>1.4</v>
      </c>
      <c r="P49">
        <f t="shared" si="3"/>
        <v>1.6</v>
      </c>
      <c r="Q49">
        <f t="shared" si="4"/>
        <v>1.9599999999999997</v>
      </c>
      <c r="R49">
        <f t="shared" si="5"/>
        <v>2.5600000000000005</v>
      </c>
      <c r="S49">
        <f t="shared" si="6"/>
        <v>2.2399999999999998</v>
      </c>
    </row>
    <row r="50" spans="1:19" x14ac:dyDescent="0.25">
      <c r="A50">
        <v>36</v>
      </c>
      <c r="B50" s="1">
        <v>8935.5499999999993</v>
      </c>
      <c r="C50" s="2">
        <v>30.812241</v>
      </c>
      <c r="D50" s="2">
        <v>1.0714950000000001</v>
      </c>
      <c r="E50" s="2">
        <v>0.67939400000000005</v>
      </c>
      <c r="F50" s="2">
        <v>0.89978499999999995</v>
      </c>
      <c r="G50">
        <v>0</v>
      </c>
      <c r="H50" s="1">
        <v>36.903300000000002</v>
      </c>
      <c r="I50">
        <v>290</v>
      </c>
      <c r="J50">
        <v>1.7</v>
      </c>
      <c r="K50">
        <v>2</v>
      </c>
      <c r="L50" s="1">
        <f t="shared" si="0"/>
        <v>217.8686962073852</v>
      </c>
      <c r="N50" s="8">
        <f t="shared" si="1"/>
        <v>8935.5499999999993</v>
      </c>
      <c r="O50">
        <f t="shared" si="2"/>
        <v>1.7</v>
      </c>
      <c r="P50">
        <f t="shared" si="3"/>
        <v>2</v>
      </c>
      <c r="Q50">
        <f t="shared" si="4"/>
        <v>2.8899999999999997</v>
      </c>
      <c r="R50">
        <f t="shared" si="5"/>
        <v>4</v>
      </c>
      <c r="S50">
        <f t="shared" si="6"/>
        <v>3.4</v>
      </c>
    </row>
    <row r="51" spans="1:19" x14ac:dyDescent="0.25">
      <c r="A51">
        <v>22</v>
      </c>
      <c r="B51" s="1">
        <v>4380.62</v>
      </c>
      <c r="C51" s="2">
        <v>15.987664000000001</v>
      </c>
      <c r="D51" s="2">
        <v>1.0960129999999999</v>
      </c>
      <c r="E51" s="2">
        <v>1.1038509999999999</v>
      </c>
      <c r="F51" s="2">
        <v>0.89906900000000001</v>
      </c>
      <c r="G51">
        <v>0</v>
      </c>
      <c r="H51" s="1">
        <v>18.441600000000001</v>
      </c>
      <c r="I51">
        <v>274</v>
      </c>
      <c r="J51">
        <v>1.9</v>
      </c>
      <c r="K51">
        <v>1.1000000000000001</v>
      </c>
      <c r="L51" s="1">
        <f t="shared" si="0"/>
        <v>213.56496414519344</v>
      </c>
      <c r="N51" s="8">
        <f t="shared" si="1"/>
        <v>4380.62</v>
      </c>
      <c r="O51">
        <f t="shared" si="2"/>
        <v>1.9</v>
      </c>
      <c r="P51">
        <f t="shared" si="3"/>
        <v>1.1000000000000001</v>
      </c>
      <c r="Q51">
        <f t="shared" si="4"/>
        <v>3.61</v>
      </c>
      <c r="R51">
        <f t="shared" si="5"/>
        <v>1.2100000000000002</v>
      </c>
      <c r="S51">
        <f t="shared" si="6"/>
        <v>2.09</v>
      </c>
    </row>
    <row r="52" spans="1:19" x14ac:dyDescent="0.25">
      <c r="A52">
        <v>71</v>
      </c>
      <c r="B52" s="1">
        <v>1809.98</v>
      </c>
      <c r="C52" s="2">
        <v>60.332667000000001</v>
      </c>
      <c r="D52" s="2">
        <v>1.1920299999999999</v>
      </c>
      <c r="E52" s="2">
        <v>0.65856199999999998</v>
      </c>
      <c r="F52" s="2">
        <v>2.1472560000000001</v>
      </c>
      <c r="G52">
        <v>0</v>
      </c>
      <c r="H52" s="1">
        <v>18.302900000000001</v>
      </c>
      <c r="I52">
        <v>30</v>
      </c>
      <c r="J52">
        <v>4.2</v>
      </c>
      <c r="K52">
        <v>2.8</v>
      </c>
      <c r="L52" s="1">
        <f t="shared" si="0"/>
        <v>212.34287543941124</v>
      </c>
      <c r="N52" s="8">
        <f t="shared" si="1"/>
        <v>1809.98</v>
      </c>
      <c r="O52">
        <f t="shared" si="2"/>
        <v>4.2</v>
      </c>
      <c r="P52">
        <f t="shared" si="3"/>
        <v>2.8</v>
      </c>
      <c r="Q52">
        <f t="shared" si="4"/>
        <v>17.64</v>
      </c>
      <c r="R52">
        <f t="shared" si="5"/>
        <v>7.839999999999999</v>
      </c>
      <c r="S52">
        <f t="shared" si="6"/>
        <v>11.76</v>
      </c>
    </row>
    <row r="53" spans="1:19" x14ac:dyDescent="0.25">
      <c r="A53">
        <v>5</v>
      </c>
      <c r="B53" s="1">
        <v>6007.52</v>
      </c>
      <c r="C53" s="2">
        <v>21.303262</v>
      </c>
      <c r="D53" s="2">
        <v>1.0814710000000001</v>
      </c>
      <c r="E53" s="2">
        <v>0.802091</v>
      </c>
      <c r="F53" s="2">
        <v>0.929118</v>
      </c>
      <c r="G53">
        <v>0</v>
      </c>
      <c r="H53" s="1">
        <v>27.147200000000002</v>
      </c>
      <c r="I53">
        <v>282</v>
      </c>
      <c r="J53">
        <v>1.7</v>
      </c>
      <c r="K53">
        <v>1.4</v>
      </c>
      <c r="L53" s="1">
        <f t="shared" si="0"/>
        <v>205.60849617492781</v>
      </c>
      <c r="N53" s="8">
        <f t="shared" si="1"/>
        <v>6007.52</v>
      </c>
      <c r="O53">
        <f t="shared" si="2"/>
        <v>1.7</v>
      </c>
      <c r="P53">
        <f t="shared" si="3"/>
        <v>1.4</v>
      </c>
      <c r="Q53">
        <f t="shared" si="4"/>
        <v>2.8899999999999997</v>
      </c>
      <c r="R53">
        <f t="shared" si="5"/>
        <v>1.9599999999999997</v>
      </c>
      <c r="S53">
        <f t="shared" si="6"/>
        <v>2.38</v>
      </c>
    </row>
    <row r="54" spans="1:19" x14ac:dyDescent="0.25">
      <c r="A54">
        <v>21</v>
      </c>
      <c r="B54" s="1">
        <v>7035.15</v>
      </c>
      <c r="C54" s="2">
        <v>29.809958000000002</v>
      </c>
      <c r="D54" s="2">
        <v>1.0844659999999999</v>
      </c>
      <c r="E54" s="2">
        <v>1.0692999999999999</v>
      </c>
      <c r="F54" s="2">
        <v>0.69814100000000001</v>
      </c>
      <c r="G54">
        <v>0</v>
      </c>
      <c r="H54" s="1">
        <v>24.887499999999999</v>
      </c>
      <c r="I54">
        <v>236</v>
      </c>
      <c r="J54">
        <v>1.1000000000000001</v>
      </c>
      <c r="K54">
        <v>2.2000000000000002</v>
      </c>
      <c r="L54" s="1">
        <f t="shared" si="0"/>
        <v>197.34913736413864</v>
      </c>
      <c r="N54" s="8">
        <f t="shared" si="1"/>
        <v>7035.15</v>
      </c>
      <c r="O54">
        <f t="shared" si="2"/>
        <v>1.1000000000000001</v>
      </c>
      <c r="P54">
        <f t="shared" si="3"/>
        <v>2.2000000000000002</v>
      </c>
      <c r="Q54">
        <f t="shared" si="4"/>
        <v>1.2100000000000002</v>
      </c>
      <c r="R54">
        <f t="shared" si="5"/>
        <v>4.8400000000000007</v>
      </c>
      <c r="S54">
        <f t="shared" si="6"/>
        <v>2.4200000000000004</v>
      </c>
    </row>
    <row r="55" spans="1:19" x14ac:dyDescent="0.25">
      <c r="A55">
        <v>41</v>
      </c>
      <c r="B55" s="1">
        <v>7929.18</v>
      </c>
      <c r="C55" s="2">
        <v>29.586493000000001</v>
      </c>
      <c r="D55" s="2">
        <v>1.0756110000000001</v>
      </c>
      <c r="E55" s="2">
        <v>0.73713300000000004</v>
      </c>
      <c r="F55" s="2">
        <v>0.81476700000000002</v>
      </c>
      <c r="G55">
        <v>0</v>
      </c>
      <c r="H55" s="1">
        <v>33.877000000000002</v>
      </c>
      <c r="I55">
        <v>268</v>
      </c>
      <c r="J55">
        <v>1.5</v>
      </c>
      <c r="K55">
        <v>2</v>
      </c>
      <c r="L55" s="1">
        <f t="shared" si="0"/>
        <v>190.7026655565723</v>
      </c>
      <c r="N55" s="8">
        <f t="shared" si="1"/>
        <v>7929.18</v>
      </c>
      <c r="O55">
        <f t="shared" si="2"/>
        <v>1.5</v>
      </c>
      <c r="P55">
        <f t="shared" si="3"/>
        <v>2</v>
      </c>
      <c r="Q55">
        <f t="shared" si="4"/>
        <v>2.25</v>
      </c>
      <c r="R55">
        <f t="shared" si="5"/>
        <v>4</v>
      </c>
      <c r="S55">
        <f t="shared" si="6"/>
        <v>3</v>
      </c>
    </row>
    <row r="56" spans="1:19" x14ac:dyDescent="0.25">
      <c r="A56">
        <v>7</v>
      </c>
      <c r="B56" s="1">
        <v>5204.13</v>
      </c>
      <c r="C56" s="2">
        <v>23.232723</v>
      </c>
      <c r="D56" s="2">
        <v>1.083645</v>
      </c>
      <c r="E56" s="2">
        <v>1.0379430000000001</v>
      </c>
      <c r="F56" s="2">
        <v>0.69327899999999998</v>
      </c>
      <c r="G56">
        <v>0</v>
      </c>
      <c r="H56" s="1">
        <v>21.0883</v>
      </c>
      <c r="I56">
        <v>224</v>
      </c>
      <c r="J56">
        <v>1.4</v>
      </c>
      <c r="K56">
        <v>1.8</v>
      </c>
      <c r="L56" s="1">
        <f t="shared" si="0"/>
        <v>171.08605446005603</v>
      </c>
      <c r="N56" s="8">
        <f t="shared" si="1"/>
        <v>5204.13</v>
      </c>
      <c r="O56">
        <f t="shared" si="2"/>
        <v>1.4</v>
      </c>
      <c r="P56">
        <f t="shared" si="3"/>
        <v>1.8</v>
      </c>
      <c r="Q56">
        <f t="shared" si="4"/>
        <v>1.9599999999999997</v>
      </c>
      <c r="R56">
        <f t="shared" si="5"/>
        <v>3.24</v>
      </c>
      <c r="S56">
        <f t="shared" si="6"/>
        <v>2.52</v>
      </c>
    </row>
    <row r="57" spans="1:19" x14ac:dyDescent="0.25">
      <c r="A57">
        <v>12</v>
      </c>
      <c r="B57" s="1">
        <v>4906.08</v>
      </c>
      <c r="C57" s="2">
        <v>19.468571000000001</v>
      </c>
      <c r="D57" s="2">
        <v>1.0719030000000001</v>
      </c>
      <c r="E57" s="2">
        <v>0.91666999999999998</v>
      </c>
      <c r="F57" s="2">
        <v>0.74646900000000005</v>
      </c>
      <c r="G57">
        <v>0</v>
      </c>
      <c r="H57" s="1">
        <v>22.1111</v>
      </c>
      <c r="I57">
        <v>252</v>
      </c>
      <c r="J57">
        <v>2.5</v>
      </c>
      <c r="K57">
        <v>1.8</v>
      </c>
      <c r="L57" s="1">
        <f t="shared" si="0"/>
        <v>165.62887561089227</v>
      </c>
      <c r="N57" s="8">
        <f t="shared" si="1"/>
        <v>4906.08</v>
      </c>
      <c r="O57">
        <f t="shared" si="2"/>
        <v>2.5</v>
      </c>
      <c r="P57">
        <f t="shared" si="3"/>
        <v>1.8</v>
      </c>
      <c r="Q57">
        <f t="shared" si="4"/>
        <v>6.25</v>
      </c>
      <c r="R57">
        <f t="shared" si="5"/>
        <v>3.24</v>
      </c>
      <c r="S57">
        <f t="shared" si="6"/>
        <v>4.5</v>
      </c>
    </row>
    <row r="58" spans="1:19" x14ac:dyDescent="0.25">
      <c r="A58">
        <v>146</v>
      </c>
      <c r="B58" s="1">
        <v>1719.81</v>
      </c>
      <c r="C58" s="2">
        <v>6.5144320000000002</v>
      </c>
      <c r="D58" s="2">
        <v>1.0937790000000001</v>
      </c>
      <c r="E58" s="2">
        <v>1.127996</v>
      </c>
      <c r="F58" s="2">
        <v>0.82426600000000005</v>
      </c>
      <c r="G58">
        <v>0</v>
      </c>
      <c r="H58" s="1">
        <v>8.5772999999999993</v>
      </c>
      <c r="I58">
        <v>264</v>
      </c>
      <c r="J58">
        <v>1.5</v>
      </c>
      <c r="K58">
        <v>0.5</v>
      </c>
      <c r="L58" s="1">
        <f t="shared" si="0"/>
        <v>165.27122864537796</v>
      </c>
      <c r="N58" s="8">
        <f t="shared" si="1"/>
        <v>1719.81</v>
      </c>
      <c r="O58">
        <f t="shared" si="2"/>
        <v>1.5</v>
      </c>
      <c r="P58">
        <f t="shared" si="3"/>
        <v>0.5</v>
      </c>
      <c r="Q58">
        <f t="shared" si="4"/>
        <v>2.25</v>
      </c>
      <c r="R58">
        <f t="shared" si="5"/>
        <v>0.25</v>
      </c>
      <c r="S58">
        <f t="shared" si="6"/>
        <v>0.75</v>
      </c>
    </row>
    <row r="59" spans="1:19" x14ac:dyDescent="0.25">
      <c r="A59">
        <v>32</v>
      </c>
      <c r="B59" s="1">
        <v>2445.92</v>
      </c>
      <c r="C59" s="2">
        <v>9.1265669999999997</v>
      </c>
      <c r="D59" s="2">
        <v>1.0870409999999999</v>
      </c>
      <c r="E59" s="2">
        <v>0.90885899999999997</v>
      </c>
      <c r="F59" s="2">
        <v>0.87491399999999997</v>
      </c>
      <c r="G59">
        <v>0</v>
      </c>
      <c r="H59" s="1">
        <v>14.0626</v>
      </c>
      <c r="I59">
        <v>268</v>
      </c>
      <c r="J59">
        <v>2.2000000000000002</v>
      </c>
      <c r="K59">
        <v>0.7</v>
      </c>
      <c r="L59" s="1">
        <f t="shared" si="0"/>
        <v>152.17453748808896</v>
      </c>
      <c r="N59" s="8">
        <f t="shared" si="1"/>
        <v>2445.92</v>
      </c>
      <c r="O59">
        <f t="shared" si="2"/>
        <v>2.2000000000000002</v>
      </c>
      <c r="P59">
        <f t="shared" si="3"/>
        <v>0.7</v>
      </c>
      <c r="Q59">
        <f t="shared" si="4"/>
        <v>4.8400000000000007</v>
      </c>
      <c r="R59">
        <f t="shared" si="5"/>
        <v>0.48999999999999994</v>
      </c>
      <c r="S59">
        <f t="shared" si="6"/>
        <v>1.54</v>
      </c>
    </row>
    <row r="60" spans="1:19" x14ac:dyDescent="0.25">
      <c r="A60">
        <v>56</v>
      </c>
      <c r="B60" s="1">
        <v>3770.41</v>
      </c>
      <c r="C60" s="2">
        <v>16.536885999999999</v>
      </c>
      <c r="D60" s="2">
        <v>1.068335</v>
      </c>
      <c r="E60" s="2">
        <v>1.1932240000000001</v>
      </c>
      <c r="F60" s="2">
        <v>0.56889900000000004</v>
      </c>
      <c r="G60">
        <v>0</v>
      </c>
      <c r="H60" s="1">
        <v>15.3925</v>
      </c>
      <c r="I60">
        <v>228</v>
      </c>
      <c r="J60">
        <v>1</v>
      </c>
      <c r="K60">
        <v>1.6</v>
      </c>
      <c r="L60" s="1">
        <f t="shared" si="0"/>
        <v>139.35244298132207</v>
      </c>
      <c r="N60" s="8">
        <f t="shared" si="1"/>
        <v>3770.41</v>
      </c>
      <c r="O60">
        <f t="shared" si="2"/>
        <v>1</v>
      </c>
      <c r="P60">
        <f t="shared" si="3"/>
        <v>1.6</v>
      </c>
      <c r="Q60">
        <f t="shared" si="4"/>
        <v>1</v>
      </c>
      <c r="R60">
        <f t="shared" si="5"/>
        <v>2.5600000000000005</v>
      </c>
      <c r="S60">
        <f t="shared" si="6"/>
        <v>1.6</v>
      </c>
    </row>
    <row r="61" spans="1:19" x14ac:dyDescent="0.25">
      <c r="A61">
        <v>132</v>
      </c>
      <c r="B61" s="1">
        <v>1833.02</v>
      </c>
      <c r="C61" s="2">
        <v>6.4091610000000001</v>
      </c>
      <c r="D61" s="2">
        <v>1.079744</v>
      </c>
      <c r="E61" s="2">
        <v>0.78167200000000003</v>
      </c>
      <c r="F61" s="2">
        <v>0.88512599999999997</v>
      </c>
      <c r="G61">
        <v>0</v>
      </c>
      <c r="H61" s="1">
        <v>12.534000000000001</v>
      </c>
      <c r="I61">
        <v>286</v>
      </c>
      <c r="J61">
        <v>1.6</v>
      </c>
      <c r="K61">
        <v>0.5</v>
      </c>
      <c r="L61" s="1">
        <f t="shared" si="0"/>
        <v>129.44420460507419</v>
      </c>
      <c r="N61" s="8">
        <f t="shared" si="1"/>
        <v>1833.02</v>
      </c>
      <c r="O61">
        <f t="shared" si="2"/>
        <v>1.6</v>
      </c>
      <c r="P61">
        <f t="shared" si="3"/>
        <v>0.5</v>
      </c>
      <c r="Q61">
        <f t="shared" si="4"/>
        <v>2.5600000000000005</v>
      </c>
      <c r="R61">
        <f t="shared" si="5"/>
        <v>0.25</v>
      </c>
      <c r="S61">
        <f t="shared" si="6"/>
        <v>0.8</v>
      </c>
    </row>
    <row r="62" spans="1:19" x14ac:dyDescent="0.25">
      <c r="A62">
        <v>25</v>
      </c>
      <c r="B62" s="1">
        <v>1631.3</v>
      </c>
      <c r="C62" s="2">
        <v>7.348198</v>
      </c>
      <c r="D62" s="2">
        <v>1.077088</v>
      </c>
      <c r="E62" s="2">
        <v>1.1870039999999999</v>
      </c>
      <c r="F62" s="2">
        <v>0.62552300000000005</v>
      </c>
      <c r="G62">
        <v>0</v>
      </c>
      <c r="H62" s="1">
        <v>8.0046999999999997</v>
      </c>
      <c r="I62">
        <v>222</v>
      </c>
      <c r="J62">
        <v>0.8</v>
      </c>
      <c r="K62">
        <v>0.7</v>
      </c>
      <c r="L62" s="1">
        <f t="shared" si="0"/>
        <v>127.47706596124777</v>
      </c>
      <c r="N62" s="8">
        <f t="shared" si="1"/>
        <v>1631.3</v>
      </c>
      <c r="O62">
        <f t="shared" si="2"/>
        <v>0.8</v>
      </c>
      <c r="P62">
        <f t="shared" si="3"/>
        <v>0.7</v>
      </c>
      <c r="Q62">
        <f t="shared" si="4"/>
        <v>0.64000000000000012</v>
      </c>
      <c r="R62">
        <f t="shared" si="5"/>
        <v>0.48999999999999994</v>
      </c>
      <c r="S62">
        <f t="shared" si="6"/>
        <v>0.55999999999999994</v>
      </c>
    </row>
    <row r="63" spans="1:19" x14ac:dyDescent="0.25">
      <c r="A63">
        <v>42</v>
      </c>
      <c r="B63" s="1">
        <v>6673.67</v>
      </c>
      <c r="C63" s="2">
        <v>24.006007</v>
      </c>
      <c r="D63" s="2">
        <v>1.053946</v>
      </c>
      <c r="E63" s="2">
        <v>0.49729400000000001</v>
      </c>
      <c r="F63" s="2">
        <v>0.65741499999999997</v>
      </c>
      <c r="G63">
        <v>0</v>
      </c>
      <c r="H63" s="1">
        <v>39.862499999999997</v>
      </c>
      <c r="I63">
        <v>278</v>
      </c>
      <c r="J63">
        <v>1.7</v>
      </c>
      <c r="K63">
        <v>2.2000000000000002</v>
      </c>
      <c r="L63" s="1">
        <f t="shared" si="0"/>
        <v>110.06260929570399</v>
      </c>
      <c r="N63" s="8">
        <f t="shared" si="1"/>
        <v>6673.67</v>
      </c>
      <c r="O63">
        <f t="shared" si="2"/>
        <v>1.7</v>
      </c>
      <c r="P63">
        <f t="shared" si="3"/>
        <v>2.2000000000000002</v>
      </c>
      <c r="Q63">
        <f t="shared" si="4"/>
        <v>2.8899999999999997</v>
      </c>
      <c r="R63">
        <f t="shared" si="5"/>
        <v>4.8400000000000007</v>
      </c>
      <c r="S63">
        <f t="shared" si="6"/>
        <v>3.74</v>
      </c>
    </row>
    <row r="64" spans="1:19" x14ac:dyDescent="0.25">
      <c r="A64">
        <v>98</v>
      </c>
      <c r="B64" s="1">
        <v>1041.19</v>
      </c>
      <c r="C64" s="2">
        <v>15.775606</v>
      </c>
      <c r="D64" s="2">
        <v>1.0868580000000001</v>
      </c>
      <c r="E64" s="2">
        <v>0.49655199999999999</v>
      </c>
      <c r="F64" s="2">
        <v>1.3861399999999999</v>
      </c>
      <c r="G64">
        <v>0</v>
      </c>
      <c r="H64" s="1">
        <v>13.8847</v>
      </c>
      <c r="I64">
        <v>66</v>
      </c>
      <c r="J64">
        <v>3.6</v>
      </c>
      <c r="K64">
        <v>1.3</v>
      </c>
      <c r="L64" s="1">
        <f t="shared" si="0"/>
        <v>103.9442772692244</v>
      </c>
      <c r="N64" s="8">
        <f t="shared" si="1"/>
        <v>1041.19</v>
      </c>
      <c r="O64">
        <f t="shared" si="2"/>
        <v>3.6</v>
      </c>
      <c r="P64">
        <f t="shared" si="3"/>
        <v>1.3</v>
      </c>
      <c r="Q64">
        <f t="shared" si="4"/>
        <v>12.96</v>
      </c>
      <c r="R64">
        <f t="shared" si="5"/>
        <v>1.6900000000000002</v>
      </c>
      <c r="S64">
        <f t="shared" si="6"/>
        <v>4.6800000000000006</v>
      </c>
    </row>
    <row r="65" spans="1:19" x14ac:dyDescent="0.25">
      <c r="A65">
        <v>8</v>
      </c>
      <c r="B65" s="1">
        <v>6467.72</v>
      </c>
      <c r="C65" s="2">
        <v>23.265180000000001</v>
      </c>
      <c r="D65" s="2">
        <v>1.0498890000000001</v>
      </c>
      <c r="E65" s="2">
        <v>0.46087499999999998</v>
      </c>
      <c r="F65" s="2">
        <v>0.61642699999999995</v>
      </c>
      <c r="G65">
        <v>0</v>
      </c>
      <c r="H65" s="1">
        <v>41.238</v>
      </c>
      <c r="I65">
        <v>278</v>
      </c>
      <c r="J65">
        <v>1.7</v>
      </c>
      <c r="K65">
        <v>2.2999999999999998</v>
      </c>
      <c r="L65" s="1">
        <f t="shared" si="0"/>
        <v>96.679694370241037</v>
      </c>
      <c r="N65" s="8">
        <f t="shared" si="1"/>
        <v>6467.72</v>
      </c>
      <c r="O65">
        <f t="shared" si="2"/>
        <v>1.7</v>
      </c>
      <c r="P65">
        <f t="shared" si="3"/>
        <v>2.2999999999999998</v>
      </c>
      <c r="Q65">
        <f t="shared" si="4"/>
        <v>2.8899999999999997</v>
      </c>
      <c r="R65">
        <f t="shared" si="5"/>
        <v>5.2899999999999991</v>
      </c>
      <c r="S65">
        <f t="shared" si="6"/>
        <v>3.9099999999999997</v>
      </c>
    </row>
    <row r="66" spans="1:19" x14ac:dyDescent="0.25">
      <c r="A66">
        <v>28</v>
      </c>
      <c r="B66" s="1">
        <v>2598.4299999999998</v>
      </c>
      <c r="C66" s="2">
        <v>11.704639999999999</v>
      </c>
      <c r="D66" s="2">
        <v>1.061795</v>
      </c>
      <c r="E66" s="2">
        <v>0.90790999999999999</v>
      </c>
      <c r="F66" s="2">
        <v>0.50736000000000003</v>
      </c>
      <c r="G66">
        <v>0</v>
      </c>
      <c r="H66" s="1">
        <v>15.181100000000001</v>
      </c>
      <c r="I66">
        <v>222</v>
      </c>
      <c r="J66">
        <v>0.6</v>
      </c>
      <c r="K66">
        <v>1.3</v>
      </c>
      <c r="L66" s="1">
        <f t="shared" si="0"/>
        <v>86.840837936644903</v>
      </c>
      <c r="N66" s="8">
        <f t="shared" si="1"/>
        <v>2598.4299999999998</v>
      </c>
      <c r="O66">
        <f t="shared" si="2"/>
        <v>0.6</v>
      </c>
      <c r="P66">
        <f t="shared" si="3"/>
        <v>1.3</v>
      </c>
      <c r="Q66">
        <f t="shared" si="4"/>
        <v>0.36</v>
      </c>
      <c r="R66">
        <f t="shared" si="5"/>
        <v>1.6900000000000002</v>
      </c>
      <c r="S66">
        <f t="shared" si="6"/>
        <v>0.78</v>
      </c>
    </row>
    <row r="67" spans="1:19" x14ac:dyDescent="0.25">
      <c r="A67">
        <v>82</v>
      </c>
      <c r="B67" s="1">
        <v>945.84</v>
      </c>
      <c r="C67" s="2">
        <v>4.7769700000000004</v>
      </c>
      <c r="D67" s="2">
        <v>1.067421</v>
      </c>
      <c r="E67" s="2">
        <v>0.86694000000000004</v>
      </c>
      <c r="F67" s="2">
        <v>0.54020900000000005</v>
      </c>
      <c r="G67">
        <v>0</v>
      </c>
      <c r="H67" s="1">
        <v>6.4916999999999998</v>
      </c>
      <c r="I67">
        <v>198</v>
      </c>
      <c r="J67">
        <v>1.1000000000000001</v>
      </c>
      <c r="K67">
        <v>0.5</v>
      </c>
      <c r="L67" s="1">
        <f t="shared" ref="L67:L130" si="7">((ABS(B67)*F67)/H67)</f>
        <v>78.70839388141782</v>
      </c>
      <c r="N67" s="8">
        <f t="shared" ref="N67:N130" si="8">B67</f>
        <v>945.84</v>
      </c>
      <c r="O67">
        <f t="shared" ref="O67:O130" si="9">J67</f>
        <v>1.1000000000000001</v>
      </c>
      <c r="P67">
        <f t="shared" ref="P67:P130" si="10">K67</f>
        <v>0.5</v>
      </c>
      <c r="Q67">
        <f t="shared" ref="Q67:Q130" si="11">O67*O67</f>
        <v>1.2100000000000002</v>
      </c>
      <c r="R67">
        <f t="shared" ref="R67:R130" si="12">P67*P67</f>
        <v>0.25</v>
      </c>
      <c r="S67">
        <f t="shared" ref="S67:S130" si="13">O67*P67</f>
        <v>0.55000000000000004</v>
      </c>
    </row>
    <row r="68" spans="1:19" x14ac:dyDescent="0.25">
      <c r="A68">
        <v>104</v>
      </c>
      <c r="B68" s="1">
        <v>3208.22</v>
      </c>
      <c r="C68" s="2">
        <v>14.451441000000001</v>
      </c>
      <c r="D68" s="2">
        <v>1.0569550000000001</v>
      </c>
      <c r="E68" s="2">
        <v>0.81991499999999995</v>
      </c>
      <c r="F68" s="2">
        <v>0.46971499999999999</v>
      </c>
      <c r="G68">
        <v>0</v>
      </c>
      <c r="H68" s="1">
        <v>19.5548</v>
      </c>
      <c r="I68">
        <v>222</v>
      </c>
      <c r="J68">
        <v>0.7</v>
      </c>
      <c r="K68">
        <v>1.7</v>
      </c>
      <c r="L68" s="1">
        <f t="shared" si="7"/>
        <v>77.062872404729262</v>
      </c>
      <c r="N68" s="8">
        <f t="shared" si="8"/>
        <v>3208.22</v>
      </c>
      <c r="O68">
        <f t="shared" si="9"/>
        <v>0.7</v>
      </c>
      <c r="P68">
        <f t="shared" si="10"/>
        <v>1.7</v>
      </c>
      <c r="Q68">
        <f t="shared" si="11"/>
        <v>0.48999999999999994</v>
      </c>
      <c r="R68">
        <f t="shared" si="12"/>
        <v>2.8899999999999997</v>
      </c>
      <c r="S68">
        <f t="shared" si="13"/>
        <v>1.19</v>
      </c>
    </row>
    <row r="69" spans="1:19" x14ac:dyDescent="0.25">
      <c r="A69">
        <v>90</v>
      </c>
      <c r="B69" s="1">
        <v>3189.86</v>
      </c>
      <c r="C69" s="2">
        <v>14.240446</v>
      </c>
      <c r="D69" s="2">
        <v>1.0517259999999999</v>
      </c>
      <c r="E69" s="2">
        <v>0.69556799999999996</v>
      </c>
      <c r="F69" s="2">
        <v>0.43692900000000001</v>
      </c>
      <c r="G69">
        <v>0</v>
      </c>
      <c r="H69" s="1">
        <v>22.325900000000001</v>
      </c>
      <c r="I69">
        <v>224</v>
      </c>
      <c r="J69">
        <v>0.8</v>
      </c>
      <c r="K69">
        <v>1.8</v>
      </c>
      <c r="L69" s="1">
        <f t="shared" si="7"/>
        <v>62.427151422339087</v>
      </c>
      <c r="N69" s="8">
        <f t="shared" si="8"/>
        <v>3189.86</v>
      </c>
      <c r="O69">
        <f t="shared" si="9"/>
        <v>0.8</v>
      </c>
      <c r="P69">
        <f t="shared" si="10"/>
        <v>1.8</v>
      </c>
      <c r="Q69">
        <f t="shared" si="11"/>
        <v>0.64000000000000012</v>
      </c>
      <c r="R69">
        <f t="shared" si="12"/>
        <v>3.24</v>
      </c>
      <c r="S69">
        <f t="shared" si="13"/>
        <v>1.4400000000000002</v>
      </c>
    </row>
    <row r="70" spans="1:19" x14ac:dyDescent="0.25">
      <c r="A70">
        <v>77</v>
      </c>
      <c r="B70" s="1">
        <v>2915.59</v>
      </c>
      <c r="C70" s="2">
        <v>13.016026999999999</v>
      </c>
      <c r="D70" s="2">
        <v>1.050427</v>
      </c>
      <c r="E70" s="2">
        <v>0.68694900000000003</v>
      </c>
      <c r="F70" s="2">
        <v>0.42431200000000002</v>
      </c>
      <c r="G70">
        <v>0</v>
      </c>
      <c r="H70" s="1">
        <v>21.1435</v>
      </c>
      <c r="I70">
        <v>224</v>
      </c>
      <c r="J70">
        <v>0.8</v>
      </c>
      <c r="K70">
        <v>1.7</v>
      </c>
      <c r="L70" s="1">
        <f t="shared" si="7"/>
        <v>58.510645072007954</v>
      </c>
      <c r="N70" s="8">
        <f t="shared" si="8"/>
        <v>2915.59</v>
      </c>
      <c r="O70">
        <f t="shared" si="9"/>
        <v>0.8</v>
      </c>
      <c r="P70">
        <f t="shared" si="10"/>
        <v>1.7</v>
      </c>
      <c r="Q70">
        <f t="shared" si="11"/>
        <v>0.64000000000000012</v>
      </c>
      <c r="R70">
        <f t="shared" si="12"/>
        <v>2.8899999999999997</v>
      </c>
      <c r="S70">
        <f t="shared" si="13"/>
        <v>1.36</v>
      </c>
    </row>
    <row r="71" spans="1:19" x14ac:dyDescent="0.25">
      <c r="A71">
        <v>78</v>
      </c>
      <c r="B71" s="1">
        <v>3001.97</v>
      </c>
      <c r="C71" s="2">
        <v>13.401652</v>
      </c>
      <c r="D71" s="2">
        <v>1.0489980000000001</v>
      </c>
      <c r="E71" s="2">
        <v>0.66048499999999999</v>
      </c>
      <c r="F71" s="2">
        <v>0.41469600000000001</v>
      </c>
      <c r="G71">
        <v>0</v>
      </c>
      <c r="H71" s="1">
        <v>22.342099999999999</v>
      </c>
      <c r="I71">
        <v>224</v>
      </c>
      <c r="J71">
        <v>0.5</v>
      </c>
      <c r="K71">
        <v>1.8</v>
      </c>
      <c r="L71" s="1">
        <f t="shared" si="7"/>
        <v>55.720140502459479</v>
      </c>
      <c r="N71" s="8">
        <f t="shared" si="8"/>
        <v>3001.97</v>
      </c>
      <c r="O71">
        <f t="shared" si="9"/>
        <v>0.5</v>
      </c>
      <c r="P71">
        <f t="shared" si="10"/>
        <v>1.8</v>
      </c>
      <c r="Q71">
        <f t="shared" si="11"/>
        <v>0.25</v>
      </c>
      <c r="R71">
        <f t="shared" si="12"/>
        <v>3.24</v>
      </c>
      <c r="S71">
        <f t="shared" si="13"/>
        <v>0.9</v>
      </c>
    </row>
    <row r="72" spans="1:19" x14ac:dyDescent="0.25">
      <c r="A72">
        <v>130</v>
      </c>
      <c r="B72" s="1">
        <v>1332.49</v>
      </c>
      <c r="C72" s="2">
        <v>6.2265889999999997</v>
      </c>
      <c r="D72" s="2">
        <v>1.0596479999999999</v>
      </c>
      <c r="E72" s="2">
        <v>0.60438599999999998</v>
      </c>
      <c r="F72" s="2">
        <v>0.50635300000000005</v>
      </c>
      <c r="G72">
        <v>0</v>
      </c>
      <c r="H72" s="1">
        <v>12.1287</v>
      </c>
      <c r="I72">
        <v>214</v>
      </c>
      <c r="J72">
        <v>0</v>
      </c>
      <c r="K72">
        <v>0.7</v>
      </c>
      <c r="L72" s="1">
        <f t="shared" si="7"/>
        <v>55.62923552977648</v>
      </c>
      <c r="N72" s="8">
        <f t="shared" si="8"/>
        <v>1332.49</v>
      </c>
      <c r="O72">
        <f t="shared" si="9"/>
        <v>0</v>
      </c>
      <c r="P72">
        <f t="shared" si="10"/>
        <v>0.7</v>
      </c>
      <c r="Q72">
        <f t="shared" si="11"/>
        <v>0</v>
      </c>
      <c r="R72">
        <f t="shared" si="12"/>
        <v>0.48999999999999994</v>
      </c>
      <c r="S72">
        <f t="shared" si="13"/>
        <v>0</v>
      </c>
    </row>
    <row r="73" spans="1:19" x14ac:dyDescent="0.25">
      <c r="A73">
        <v>67</v>
      </c>
      <c r="B73" s="1">
        <v>3801.15</v>
      </c>
      <c r="C73" s="2">
        <v>16.96942</v>
      </c>
      <c r="D73" s="2">
        <v>1.046578</v>
      </c>
      <c r="E73" s="2">
        <v>0.60697199999999996</v>
      </c>
      <c r="F73" s="2">
        <v>0.40738099999999999</v>
      </c>
      <c r="G73">
        <v>0</v>
      </c>
      <c r="H73" s="1">
        <v>28.215499999999999</v>
      </c>
      <c r="I73">
        <v>224</v>
      </c>
      <c r="J73">
        <v>0.6</v>
      </c>
      <c r="K73">
        <v>2.2999999999999998</v>
      </c>
      <c r="L73" s="1">
        <f t="shared" si="7"/>
        <v>54.881759605535969</v>
      </c>
      <c r="N73" s="8">
        <f t="shared" si="8"/>
        <v>3801.15</v>
      </c>
      <c r="O73">
        <f t="shared" si="9"/>
        <v>0.6</v>
      </c>
      <c r="P73">
        <f t="shared" si="10"/>
        <v>2.2999999999999998</v>
      </c>
      <c r="Q73">
        <f t="shared" si="11"/>
        <v>0.36</v>
      </c>
      <c r="R73">
        <f t="shared" si="12"/>
        <v>5.2899999999999991</v>
      </c>
      <c r="S73">
        <f t="shared" si="13"/>
        <v>1.38</v>
      </c>
    </row>
    <row r="74" spans="1:19" x14ac:dyDescent="0.25">
      <c r="A74">
        <v>50</v>
      </c>
      <c r="B74" s="1">
        <v>2404.56</v>
      </c>
      <c r="C74" s="2">
        <v>10.639646000000001</v>
      </c>
      <c r="D74" s="2">
        <v>1.0458149999999999</v>
      </c>
      <c r="E74" s="2">
        <v>0.68345500000000003</v>
      </c>
      <c r="F74" s="2">
        <v>0.38280799999999998</v>
      </c>
      <c r="G74">
        <v>0</v>
      </c>
      <c r="H74" s="1">
        <v>18.520900000000001</v>
      </c>
      <c r="I74">
        <v>226</v>
      </c>
      <c r="J74">
        <v>0.5</v>
      </c>
      <c r="K74">
        <v>1.6</v>
      </c>
      <c r="L74" s="1">
        <f t="shared" si="7"/>
        <v>49.699788049176874</v>
      </c>
      <c r="N74" s="8">
        <f t="shared" si="8"/>
        <v>2404.56</v>
      </c>
      <c r="O74">
        <f t="shared" si="9"/>
        <v>0.5</v>
      </c>
      <c r="P74">
        <f t="shared" si="10"/>
        <v>1.6</v>
      </c>
      <c r="Q74">
        <f t="shared" si="11"/>
        <v>0.25</v>
      </c>
      <c r="R74">
        <f t="shared" si="12"/>
        <v>2.5600000000000005</v>
      </c>
      <c r="S74">
        <f t="shared" si="13"/>
        <v>0.8</v>
      </c>
    </row>
    <row r="75" spans="1:19" x14ac:dyDescent="0.25">
      <c r="A75">
        <v>46</v>
      </c>
      <c r="B75" s="1">
        <v>3856.87</v>
      </c>
      <c r="C75" s="2">
        <v>17.218170000000001</v>
      </c>
      <c r="D75" s="2">
        <v>1.043385</v>
      </c>
      <c r="E75" s="2">
        <v>0.56564499999999995</v>
      </c>
      <c r="F75" s="2">
        <v>0.381135</v>
      </c>
      <c r="G75">
        <v>0</v>
      </c>
      <c r="H75" s="1">
        <v>30.1889</v>
      </c>
      <c r="I75">
        <v>224</v>
      </c>
      <c r="J75">
        <v>0.5</v>
      </c>
      <c r="K75">
        <v>2.5</v>
      </c>
      <c r="L75" s="1">
        <f t="shared" si="7"/>
        <v>48.693001316709122</v>
      </c>
      <c r="N75" s="8">
        <f t="shared" si="8"/>
        <v>3856.87</v>
      </c>
      <c r="O75">
        <f t="shared" si="9"/>
        <v>0.5</v>
      </c>
      <c r="P75">
        <f t="shared" si="10"/>
        <v>2.5</v>
      </c>
      <c r="Q75">
        <f t="shared" si="11"/>
        <v>0.25</v>
      </c>
      <c r="R75">
        <f t="shared" si="12"/>
        <v>6.25</v>
      </c>
      <c r="S75">
        <f t="shared" si="13"/>
        <v>1.25</v>
      </c>
    </row>
    <row r="76" spans="1:19" x14ac:dyDescent="0.25">
      <c r="A76">
        <v>94</v>
      </c>
      <c r="B76" s="1">
        <v>3407.56</v>
      </c>
      <c r="C76" s="2">
        <v>15.212320999999999</v>
      </c>
      <c r="D76" s="2">
        <v>1.0445230000000001</v>
      </c>
      <c r="E76" s="2">
        <v>0.59022799999999997</v>
      </c>
      <c r="F76" s="2">
        <v>0.38075500000000001</v>
      </c>
      <c r="G76">
        <v>0</v>
      </c>
      <c r="H76" s="1">
        <v>26.886500000000002</v>
      </c>
      <c r="I76">
        <v>224</v>
      </c>
      <c r="J76">
        <v>0.5</v>
      </c>
      <c r="K76">
        <v>2.2000000000000002</v>
      </c>
      <c r="L76" s="1">
        <f t="shared" si="7"/>
        <v>48.256392903501755</v>
      </c>
      <c r="N76" s="8">
        <f t="shared" si="8"/>
        <v>3407.56</v>
      </c>
      <c r="O76">
        <f t="shared" si="9"/>
        <v>0.5</v>
      </c>
      <c r="P76">
        <f t="shared" si="10"/>
        <v>2.2000000000000002</v>
      </c>
      <c r="Q76">
        <f t="shared" si="11"/>
        <v>0.25</v>
      </c>
      <c r="R76">
        <f t="shared" si="12"/>
        <v>4.8400000000000007</v>
      </c>
      <c r="S76">
        <f t="shared" si="13"/>
        <v>1.1000000000000001</v>
      </c>
    </row>
    <row r="77" spans="1:19" x14ac:dyDescent="0.25">
      <c r="A77">
        <v>45</v>
      </c>
      <c r="B77" s="1">
        <v>3829.3</v>
      </c>
      <c r="C77" s="2">
        <v>17.095089000000002</v>
      </c>
      <c r="D77" s="2">
        <v>1.0428649999999999</v>
      </c>
      <c r="E77" s="2">
        <v>0.55933999999999995</v>
      </c>
      <c r="F77" s="2">
        <v>0.37808799999999998</v>
      </c>
      <c r="G77">
        <v>0</v>
      </c>
      <c r="H77" s="1">
        <v>30.311</v>
      </c>
      <c r="I77">
        <v>224</v>
      </c>
      <c r="J77">
        <v>0.7</v>
      </c>
      <c r="K77">
        <v>2.5</v>
      </c>
      <c r="L77" s="1">
        <f t="shared" si="7"/>
        <v>47.765246227442184</v>
      </c>
      <c r="N77" s="8">
        <f t="shared" si="8"/>
        <v>3829.3</v>
      </c>
      <c r="O77">
        <f t="shared" si="9"/>
        <v>0.7</v>
      </c>
      <c r="P77">
        <f t="shared" si="10"/>
        <v>2.5</v>
      </c>
      <c r="Q77">
        <f t="shared" si="11"/>
        <v>0.48999999999999994</v>
      </c>
      <c r="R77">
        <f t="shared" si="12"/>
        <v>6.25</v>
      </c>
      <c r="S77">
        <f t="shared" si="13"/>
        <v>1.75</v>
      </c>
    </row>
    <row r="78" spans="1:19" x14ac:dyDescent="0.25">
      <c r="A78">
        <v>88</v>
      </c>
      <c r="B78" s="1">
        <v>3829.3</v>
      </c>
      <c r="C78" s="2">
        <v>17.095089000000002</v>
      </c>
      <c r="D78" s="2">
        <v>1.0428649999999999</v>
      </c>
      <c r="E78" s="2">
        <v>0.55933999999999995</v>
      </c>
      <c r="F78" s="2">
        <v>0.37808799999999998</v>
      </c>
      <c r="G78">
        <v>0</v>
      </c>
      <c r="H78" s="1">
        <v>30.311</v>
      </c>
      <c r="I78">
        <v>224</v>
      </c>
      <c r="J78">
        <v>0.6</v>
      </c>
      <c r="K78">
        <v>2.5</v>
      </c>
      <c r="L78" s="1">
        <f t="shared" si="7"/>
        <v>47.765246227442184</v>
      </c>
      <c r="N78" s="8">
        <f t="shared" si="8"/>
        <v>3829.3</v>
      </c>
      <c r="O78">
        <f t="shared" si="9"/>
        <v>0.6</v>
      </c>
      <c r="P78">
        <f t="shared" si="10"/>
        <v>2.5</v>
      </c>
      <c r="Q78">
        <f t="shared" si="11"/>
        <v>0.36</v>
      </c>
      <c r="R78">
        <f t="shared" si="12"/>
        <v>6.25</v>
      </c>
      <c r="S78">
        <f t="shared" si="13"/>
        <v>1.5</v>
      </c>
    </row>
    <row r="79" spans="1:19" x14ac:dyDescent="0.25">
      <c r="A79">
        <v>85</v>
      </c>
      <c r="B79" s="1">
        <v>730.95</v>
      </c>
      <c r="C79" s="2">
        <v>3.5483009999999999</v>
      </c>
      <c r="D79" s="2">
        <v>1.0505739999999999</v>
      </c>
      <c r="E79" s="2">
        <v>0.57722799999999996</v>
      </c>
      <c r="F79" s="2">
        <v>0.41051399999999999</v>
      </c>
      <c r="G79">
        <v>0</v>
      </c>
      <c r="H79" s="1">
        <v>7.5583</v>
      </c>
      <c r="I79">
        <v>206</v>
      </c>
      <c r="J79">
        <v>0</v>
      </c>
      <c r="K79">
        <v>0.5</v>
      </c>
      <c r="L79" s="1">
        <f t="shared" si="7"/>
        <v>39.70009238850006</v>
      </c>
      <c r="N79" s="8">
        <f t="shared" si="8"/>
        <v>730.95</v>
      </c>
      <c r="O79">
        <f t="shared" si="9"/>
        <v>0</v>
      </c>
      <c r="P79">
        <f t="shared" si="10"/>
        <v>0.5</v>
      </c>
      <c r="Q79">
        <f t="shared" si="11"/>
        <v>0</v>
      </c>
      <c r="R79">
        <f t="shared" si="12"/>
        <v>0.25</v>
      </c>
      <c r="S79">
        <f t="shared" si="13"/>
        <v>0</v>
      </c>
    </row>
    <row r="80" spans="1:19" x14ac:dyDescent="0.25">
      <c r="A80">
        <v>69</v>
      </c>
      <c r="B80" s="1">
        <v>601.88</v>
      </c>
      <c r="C80" s="2">
        <v>10.377241</v>
      </c>
      <c r="D80" s="2">
        <v>1.0526549999999999</v>
      </c>
      <c r="E80" s="2">
        <v>0.29183199999999998</v>
      </c>
      <c r="F80" s="2">
        <v>0.80488700000000002</v>
      </c>
      <c r="G80">
        <v>0</v>
      </c>
      <c r="H80" s="1">
        <v>13.6495</v>
      </c>
      <c r="I80">
        <v>58</v>
      </c>
      <c r="J80">
        <v>3.7</v>
      </c>
      <c r="K80">
        <v>1.4</v>
      </c>
      <c r="L80" s="1">
        <f t="shared" si="7"/>
        <v>35.491804649254554</v>
      </c>
      <c r="N80" s="8">
        <f t="shared" si="8"/>
        <v>601.88</v>
      </c>
      <c r="O80">
        <f t="shared" si="9"/>
        <v>3.7</v>
      </c>
      <c r="P80">
        <f t="shared" si="10"/>
        <v>1.4</v>
      </c>
      <c r="Q80">
        <f t="shared" si="11"/>
        <v>13.690000000000001</v>
      </c>
      <c r="R80">
        <f t="shared" si="12"/>
        <v>1.9599999999999997</v>
      </c>
      <c r="S80">
        <f t="shared" si="13"/>
        <v>5.18</v>
      </c>
    </row>
    <row r="81" spans="1:19" x14ac:dyDescent="0.25">
      <c r="A81">
        <v>129</v>
      </c>
      <c r="B81" s="1">
        <v>3552.44</v>
      </c>
      <c r="C81" s="2">
        <v>15.859107</v>
      </c>
      <c r="D81" s="2">
        <v>1.0357209999999999</v>
      </c>
      <c r="E81" s="2">
        <v>0.46364</v>
      </c>
      <c r="F81" s="2">
        <v>0.31564700000000001</v>
      </c>
      <c r="G81">
        <v>0</v>
      </c>
      <c r="H81" s="1">
        <v>33.526800000000001</v>
      </c>
      <c r="I81">
        <v>224</v>
      </c>
      <c r="J81">
        <v>0.7</v>
      </c>
      <c r="K81">
        <v>2.8</v>
      </c>
      <c r="L81" s="1">
        <f t="shared" si="7"/>
        <v>33.44539379481489</v>
      </c>
      <c r="N81" s="8">
        <f t="shared" si="8"/>
        <v>3552.44</v>
      </c>
      <c r="O81">
        <f t="shared" si="9"/>
        <v>0.7</v>
      </c>
      <c r="P81">
        <f t="shared" si="10"/>
        <v>2.8</v>
      </c>
      <c r="Q81">
        <f t="shared" si="11"/>
        <v>0.48999999999999994</v>
      </c>
      <c r="R81">
        <f t="shared" si="12"/>
        <v>7.839999999999999</v>
      </c>
      <c r="S81">
        <f t="shared" si="13"/>
        <v>1.9599999999999997</v>
      </c>
    </row>
    <row r="82" spans="1:19" x14ac:dyDescent="0.25">
      <c r="A82">
        <v>16</v>
      </c>
      <c r="B82" s="1">
        <v>442.67</v>
      </c>
      <c r="C82" s="2">
        <v>7.6322409999999996</v>
      </c>
      <c r="D82" s="2">
        <v>1.048924</v>
      </c>
      <c r="E82" s="2">
        <v>0.27386199999999999</v>
      </c>
      <c r="F82" s="2">
        <v>0.75868500000000005</v>
      </c>
      <c r="G82">
        <v>0</v>
      </c>
      <c r="H82" s="1">
        <v>10.7143</v>
      </c>
      <c r="I82">
        <v>58</v>
      </c>
      <c r="J82">
        <v>3.7</v>
      </c>
      <c r="K82">
        <v>1.1000000000000001</v>
      </c>
      <c r="L82" s="1">
        <f t="shared" si="7"/>
        <v>31.345686507751328</v>
      </c>
      <c r="N82" s="8">
        <f t="shared" si="8"/>
        <v>442.67</v>
      </c>
      <c r="O82">
        <f t="shared" si="9"/>
        <v>3.7</v>
      </c>
      <c r="P82">
        <f t="shared" si="10"/>
        <v>1.1000000000000001</v>
      </c>
      <c r="Q82">
        <f t="shared" si="11"/>
        <v>13.690000000000001</v>
      </c>
      <c r="R82">
        <f t="shared" si="12"/>
        <v>1.2100000000000002</v>
      </c>
      <c r="S82">
        <f t="shared" si="13"/>
        <v>4.07</v>
      </c>
    </row>
    <row r="83" spans="1:19" x14ac:dyDescent="0.25">
      <c r="A83">
        <v>33</v>
      </c>
      <c r="B83" s="1">
        <v>787.06</v>
      </c>
      <c r="C83" s="2">
        <v>13.57</v>
      </c>
      <c r="D83" s="2">
        <v>1.0469489999999999</v>
      </c>
      <c r="E83" s="2">
        <v>0.260544</v>
      </c>
      <c r="F83" s="2">
        <v>0.69843500000000003</v>
      </c>
      <c r="G83">
        <v>0</v>
      </c>
      <c r="H83" s="1">
        <v>19.921099999999999</v>
      </c>
      <c r="I83">
        <v>58</v>
      </c>
      <c r="J83">
        <v>3.7</v>
      </c>
      <c r="K83">
        <v>2.1</v>
      </c>
      <c r="L83" s="1">
        <f t="shared" si="7"/>
        <v>27.594372353936276</v>
      </c>
      <c r="N83" s="8">
        <f t="shared" si="8"/>
        <v>787.06</v>
      </c>
      <c r="O83">
        <f t="shared" si="9"/>
        <v>3.7</v>
      </c>
      <c r="P83">
        <f t="shared" si="10"/>
        <v>2.1</v>
      </c>
      <c r="Q83">
        <f t="shared" si="11"/>
        <v>13.690000000000001</v>
      </c>
      <c r="R83">
        <f t="shared" si="12"/>
        <v>4.41</v>
      </c>
      <c r="S83">
        <f t="shared" si="13"/>
        <v>7.7700000000000005</v>
      </c>
    </row>
    <row r="84" spans="1:19" x14ac:dyDescent="0.25">
      <c r="A84">
        <v>34</v>
      </c>
      <c r="B84" s="1">
        <v>239.01</v>
      </c>
      <c r="C84" s="2">
        <v>1.096376</v>
      </c>
      <c r="D84" s="2">
        <v>1.0259860000000001</v>
      </c>
      <c r="E84" s="2">
        <v>0.37728499999999998</v>
      </c>
      <c r="F84" s="2">
        <v>0.22678499999999999</v>
      </c>
      <c r="G84">
        <v>0</v>
      </c>
      <c r="H84" s="1">
        <v>4.008</v>
      </c>
      <c r="I84">
        <v>218</v>
      </c>
      <c r="J84">
        <v>2.2000000000000002</v>
      </c>
      <c r="K84">
        <v>0.3</v>
      </c>
      <c r="L84" s="1">
        <f t="shared" si="7"/>
        <v>13.523922866766465</v>
      </c>
      <c r="N84" s="8">
        <f t="shared" si="8"/>
        <v>239.01</v>
      </c>
      <c r="O84">
        <f t="shared" si="9"/>
        <v>2.2000000000000002</v>
      </c>
      <c r="P84">
        <f t="shared" si="10"/>
        <v>0.3</v>
      </c>
      <c r="Q84">
        <f t="shared" si="11"/>
        <v>4.8400000000000007</v>
      </c>
      <c r="R84">
        <f t="shared" si="12"/>
        <v>0.09</v>
      </c>
      <c r="S84">
        <f t="shared" si="13"/>
        <v>0.66</v>
      </c>
    </row>
    <row r="85" spans="1:19" x14ac:dyDescent="0.25">
      <c r="A85">
        <v>147</v>
      </c>
      <c r="B85" s="1">
        <v>135.86000000000001</v>
      </c>
      <c r="C85" s="2">
        <v>0.62898100000000001</v>
      </c>
      <c r="D85" s="2">
        <v>1.02477</v>
      </c>
      <c r="E85" s="2">
        <v>0.197963</v>
      </c>
      <c r="F85" s="2">
        <v>0.209179</v>
      </c>
      <c r="G85">
        <v>0</v>
      </c>
      <c r="H85" s="1">
        <v>4.3898999999999999</v>
      </c>
      <c r="I85">
        <v>216</v>
      </c>
      <c r="J85">
        <v>2.2999999999999998</v>
      </c>
      <c r="K85">
        <v>0.2</v>
      </c>
      <c r="L85" s="1">
        <f t="shared" si="7"/>
        <v>6.4737372013029919</v>
      </c>
      <c r="N85" s="8">
        <f t="shared" si="8"/>
        <v>135.86000000000001</v>
      </c>
      <c r="O85">
        <f t="shared" si="9"/>
        <v>2.2999999999999998</v>
      </c>
      <c r="P85">
        <f t="shared" si="10"/>
        <v>0.2</v>
      </c>
      <c r="Q85">
        <f t="shared" si="11"/>
        <v>5.2899999999999991</v>
      </c>
      <c r="R85">
        <f t="shared" si="12"/>
        <v>4.0000000000000008E-2</v>
      </c>
      <c r="S85">
        <f t="shared" si="13"/>
        <v>0.45999999999999996</v>
      </c>
    </row>
    <row r="86" spans="1:19" x14ac:dyDescent="0.25">
      <c r="A86">
        <v>27</v>
      </c>
      <c r="B86" s="1">
        <v>1305.3800000000001</v>
      </c>
      <c r="C86" s="2">
        <v>5.7760179999999997</v>
      </c>
      <c r="D86" s="2">
        <v>1.0182720000000001</v>
      </c>
      <c r="E86" s="2">
        <v>0.16888400000000001</v>
      </c>
      <c r="F86" s="2">
        <v>0.158305</v>
      </c>
      <c r="G86">
        <v>0</v>
      </c>
      <c r="H86" s="1">
        <v>35.558999999999997</v>
      </c>
      <c r="I86">
        <v>226</v>
      </c>
      <c r="J86">
        <v>0.9</v>
      </c>
      <c r="K86">
        <v>2.1</v>
      </c>
      <c r="L86" s="1">
        <f t="shared" si="7"/>
        <v>5.811417106780282</v>
      </c>
      <c r="N86" s="8">
        <f t="shared" si="8"/>
        <v>1305.3800000000001</v>
      </c>
      <c r="O86">
        <f t="shared" si="9"/>
        <v>0.9</v>
      </c>
      <c r="P86">
        <f t="shared" si="10"/>
        <v>2.1</v>
      </c>
      <c r="Q86">
        <f t="shared" si="11"/>
        <v>0.81</v>
      </c>
      <c r="R86">
        <f t="shared" si="12"/>
        <v>4.41</v>
      </c>
      <c r="S86">
        <f t="shared" si="13"/>
        <v>1.8900000000000001</v>
      </c>
    </row>
    <row r="87" spans="1:19" x14ac:dyDescent="0.25">
      <c r="A87">
        <v>52</v>
      </c>
      <c r="B87" s="1">
        <v>882.12</v>
      </c>
      <c r="C87" s="2">
        <v>3.9031859999999998</v>
      </c>
      <c r="D87" s="2">
        <v>1.012243</v>
      </c>
      <c r="E87" s="2">
        <v>0.122712</v>
      </c>
      <c r="F87" s="2">
        <v>0.111399</v>
      </c>
      <c r="G87">
        <v>0</v>
      </c>
      <c r="H87" s="1">
        <v>34.479799999999997</v>
      </c>
      <c r="I87">
        <v>226</v>
      </c>
      <c r="J87">
        <v>0.4</v>
      </c>
      <c r="K87">
        <v>2.1</v>
      </c>
      <c r="L87" s="1">
        <f t="shared" si="7"/>
        <v>2.8499958201613702</v>
      </c>
      <c r="N87" s="8">
        <f t="shared" si="8"/>
        <v>882.12</v>
      </c>
      <c r="O87">
        <f t="shared" si="9"/>
        <v>0.4</v>
      </c>
      <c r="P87">
        <f t="shared" si="10"/>
        <v>2.1</v>
      </c>
      <c r="Q87">
        <f t="shared" si="11"/>
        <v>0.16000000000000003</v>
      </c>
      <c r="R87">
        <f t="shared" si="12"/>
        <v>4.41</v>
      </c>
      <c r="S87">
        <f t="shared" si="13"/>
        <v>0.84000000000000008</v>
      </c>
    </row>
    <row r="88" spans="1:19" x14ac:dyDescent="0.25">
      <c r="A88">
        <v>101</v>
      </c>
      <c r="B88" s="1">
        <v>806.42</v>
      </c>
      <c r="C88" s="2">
        <v>3.5682299999999998</v>
      </c>
      <c r="D88" s="2">
        <v>1.0123470000000001</v>
      </c>
      <c r="E88" s="2">
        <v>0.12529000000000001</v>
      </c>
      <c r="F88" s="2">
        <v>0.11214399999999999</v>
      </c>
      <c r="G88">
        <v>0</v>
      </c>
      <c r="H88" s="1">
        <v>31.8598</v>
      </c>
      <c r="I88">
        <v>226</v>
      </c>
      <c r="J88">
        <v>0.3</v>
      </c>
      <c r="K88">
        <v>1.9</v>
      </c>
      <c r="L88" s="1">
        <f t="shared" si="7"/>
        <v>2.8385352224433298</v>
      </c>
      <c r="N88" s="8">
        <f t="shared" si="8"/>
        <v>806.42</v>
      </c>
      <c r="O88">
        <f t="shared" si="9"/>
        <v>0.3</v>
      </c>
      <c r="P88">
        <f t="shared" si="10"/>
        <v>1.9</v>
      </c>
      <c r="Q88">
        <f t="shared" si="11"/>
        <v>0.09</v>
      </c>
      <c r="R88">
        <f t="shared" si="12"/>
        <v>3.61</v>
      </c>
      <c r="S88">
        <f t="shared" si="13"/>
        <v>0.56999999999999995</v>
      </c>
    </row>
    <row r="89" spans="1:19" x14ac:dyDescent="0.25">
      <c r="A89">
        <v>81</v>
      </c>
      <c r="B89" s="1">
        <v>806.42</v>
      </c>
      <c r="C89" s="2">
        <v>3.5682299999999998</v>
      </c>
      <c r="D89" s="2">
        <v>1.0123470000000001</v>
      </c>
      <c r="E89" s="2">
        <v>0.12529000000000001</v>
      </c>
      <c r="F89" s="2">
        <v>0.11214399999999999</v>
      </c>
      <c r="G89">
        <v>0</v>
      </c>
      <c r="H89" s="1">
        <v>31.8598</v>
      </c>
      <c r="I89">
        <v>226</v>
      </c>
      <c r="J89">
        <v>0.4</v>
      </c>
      <c r="K89">
        <v>1.9</v>
      </c>
      <c r="L89" s="1">
        <f t="shared" si="7"/>
        <v>2.8385352224433298</v>
      </c>
      <c r="N89" s="8">
        <f t="shared" si="8"/>
        <v>806.42</v>
      </c>
      <c r="O89">
        <f t="shared" si="9"/>
        <v>0.4</v>
      </c>
      <c r="P89">
        <f t="shared" si="10"/>
        <v>1.9</v>
      </c>
      <c r="Q89">
        <f t="shared" si="11"/>
        <v>0.16000000000000003</v>
      </c>
      <c r="R89">
        <f t="shared" si="12"/>
        <v>3.61</v>
      </c>
      <c r="S89">
        <f t="shared" si="13"/>
        <v>0.76</v>
      </c>
    </row>
    <row r="90" spans="1:19" x14ac:dyDescent="0.25">
      <c r="A90">
        <v>142</v>
      </c>
      <c r="B90" s="1">
        <v>791.03</v>
      </c>
      <c r="C90" s="2">
        <v>3.5001329999999999</v>
      </c>
      <c r="D90" s="2">
        <v>1.01203</v>
      </c>
      <c r="E90" s="2">
        <v>0.12289899999999999</v>
      </c>
      <c r="F90" s="2">
        <v>0.109956</v>
      </c>
      <c r="G90">
        <v>0</v>
      </c>
      <c r="H90" s="1">
        <v>31.8841</v>
      </c>
      <c r="I90">
        <v>226</v>
      </c>
      <c r="J90">
        <v>0</v>
      </c>
      <c r="K90">
        <v>1.9</v>
      </c>
      <c r="L90" s="1">
        <f t="shared" si="7"/>
        <v>2.7279582826549911</v>
      </c>
      <c r="N90" s="8">
        <f t="shared" si="8"/>
        <v>791.03</v>
      </c>
      <c r="O90">
        <f t="shared" si="9"/>
        <v>0</v>
      </c>
      <c r="P90">
        <f t="shared" si="10"/>
        <v>1.9</v>
      </c>
      <c r="Q90">
        <f t="shared" si="11"/>
        <v>0</v>
      </c>
      <c r="R90">
        <f t="shared" si="12"/>
        <v>3.61</v>
      </c>
      <c r="S90">
        <f t="shared" si="13"/>
        <v>0</v>
      </c>
    </row>
    <row r="91" spans="1:19" x14ac:dyDescent="0.25">
      <c r="A91">
        <v>121</v>
      </c>
      <c r="B91" s="1">
        <v>922.81</v>
      </c>
      <c r="C91" s="2">
        <v>4.0832300000000004</v>
      </c>
      <c r="D91" s="2">
        <v>1.0112650000000001</v>
      </c>
      <c r="E91" s="2">
        <v>0.11322400000000001</v>
      </c>
      <c r="F91" s="2">
        <v>0.10706599999999999</v>
      </c>
      <c r="G91">
        <v>0</v>
      </c>
      <c r="H91" s="1">
        <v>37.628500000000003</v>
      </c>
      <c r="I91">
        <v>226</v>
      </c>
      <c r="J91">
        <v>0</v>
      </c>
      <c r="K91">
        <v>2.2999999999999998</v>
      </c>
      <c r="L91" s="1">
        <f t="shared" si="7"/>
        <v>2.6257112417449537</v>
      </c>
      <c r="N91" s="8">
        <f t="shared" si="8"/>
        <v>922.81</v>
      </c>
      <c r="O91">
        <f t="shared" si="9"/>
        <v>0</v>
      </c>
      <c r="P91">
        <f t="shared" si="10"/>
        <v>2.2999999999999998</v>
      </c>
      <c r="Q91">
        <f t="shared" si="11"/>
        <v>0</v>
      </c>
      <c r="R91">
        <f t="shared" si="12"/>
        <v>5.2899999999999991</v>
      </c>
      <c r="S91">
        <f t="shared" si="13"/>
        <v>0</v>
      </c>
    </row>
    <row r="92" spans="1:19" x14ac:dyDescent="0.25">
      <c r="A92">
        <v>54</v>
      </c>
      <c r="B92" s="1">
        <v>858.91</v>
      </c>
      <c r="C92" s="2">
        <v>3.8004869999999999</v>
      </c>
      <c r="D92" s="2">
        <v>1.009784</v>
      </c>
      <c r="E92" s="2">
        <v>9.8527000000000003E-2</v>
      </c>
      <c r="F92" s="2">
        <v>9.2773999999999995E-2</v>
      </c>
      <c r="G92">
        <v>0</v>
      </c>
      <c r="H92" s="1">
        <v>39.685099999999998</v>
      </c>
      <c r="I92">
        <v>226</v>
      </c>
      <c r="J92">
        <v>0</v>
      </c>
      <c r="K92">
        <v>2.5</v>
      </c>
      <c r="L92" s="1">
        <f t="shared" si="7"/>
        <v>2.0079202607527762</v>
      </c>
      <c r="N92" s="8">
        <f t="shared" si="8"/>
        <v>858.91</v>
      </c>
      <c r="O92">
        <f t="shared" si="9"/>
        <v>0</v>
      </c>
      <c r="P92">
        <f t="shared" si="10"/>
        <v>2.5</v>
      </c>
      <c r="Q92">
        <f t="shared" si="11"/>
        <v>0</v>
      </c>
      <c r="R92">
        <f t="shared" si="12"/>
        <v>6.25</v>
      </c>
      <c r="S92">
        <f t="shared" si="13"/>
        <v>0</v>
      </c>
    </row>
    <row r="93" spans="1:19" x14ac:dyDescent="0.25">
      <c r="A93">
        <v>76</v>
      </c>
      <c r="B93" s="1">
        <v>608.67999999999995</v>
      </c>
      <c r="C93" s="2">
        <v>2.7418019999999999</v>
      </c>
      <c r="D93" s="2">
        <v>1.0108889999999999</v>
      </c>
      <c r="E93" s="2">
        <v>0.10516399999999999</v>
      </c>
      <c r="F93" s="2">
        <v>9.4786999999999996E-2</v>
      </c>
      <c r="G93">
        <v>0</v>
      </c>
      <c r="H93" s="1">
        <v>29.5824</v>
      </c>
      <c r="I93">
        <v>222</v>
      </c>
      <c r="J93">
        <v>0.9</v>
      </c>
      <c r="K93">
        <v>1.7</v>
      </c>
      <c r="L93" s="1">
        <f t="shared" si="7"/>
        <v>1.9503134012115311</v>
      </c>
      <c r="N93" s="8">
        <f t="shared" si="8"/>
        <v>608.67999999999995</v>
      </c>
      <c r="O93">
        <f t="shared" si="9"/>
        <v>0.9</v>
      </c>
      <c r="P93">
        <f t="shared" si="10"/>
        <v>1.7</v>
      </c>
      <c r="Q93">
        <f t="shared" si="11"/>
        <v>0.81</v>
      </c>
      <c r="R93">
        <f t="shared" si="12"/>
        <v>2.8899999999999997</v>
      </c>
      <c r="S93">
        <f t="shared" si="13"/>
        <v>1.53</v>
      </c>
    </row>
    <row r="94" spans="1:19" x14ac:dyDescent="0.25">
      <c r="A94">
        <v>125</v>
      </c>
      <c r="B94" s="1">
        <v>371.62</v>
      </c>
      <c r="C94" s="2">
        <v>1.7046790000000001</v>
      </c>
      <c r="D94" s="2">
        <v>1.0110950000000001</v>
      </c>
      <c r="E94" s="2">
        <v>0.10667500000000001</v>
      </c>
      <c r="F94" s="2">
        <v>9.4011999999999998E-2</v>
      </c>
      <c r="G94">
        <v>0</v>
      </c>
      <c r="H94" s="1">
        <v>19.726900000000001</v>
      </c>
      <c r="I94">
        <v>218</v>
      </c>
      <c r="J94">
        <v>0</v>
      </c>
      <c r="K94">
        <v>1.1000000000000001</v>
      </c>
      <c r="L94" s="1">
        <f t="shared" si="7"/>
        <v>1.7710202535623942</v>
      </c>
      <c r="N94" s="8">
        <f t="shared" si="8"/>
        <v>371.62</v>
      </c>
      <c r="O94">
        <f t="shared" si="9"/>
        <v>0</v>
      </c>
      <c r="P94">
        <f t="shared" si="10"/>
        <v>1.1000000000000001</v>
      </c>
      <c r="Q94">
        <f t="shared" si="11"/>
        <v>0</v>
      </c>
      <c r="R94">
        <f t="shared" si="12"/>
        <v>1.2100000000000002</v>
      </c>
      <c r="S94">
        <f t="shared" si="13"/>
        <v>0</v>
      </c>
    </row>
    <row r="95" spans="1:19" x14ac:dyDescent="0.25">
      <c r="A95">
        <v>17</v>
      </c>
      <c r="B95" s="1">
        <v>674.05</v>
      </c>
      <c r="C95" s="2">
        <v>2.9825219999999999</v>
      </c>
      <c r="D95" s="2">
        <v>1.008772</v>
      </c>
      <c r="E95" s="2">
        <v>8.8590000000000002E-2</v>
      </c>
      <c r="F95" s="2">
        <v>8.1219E-2</v>
      </c>
      <c r="G95">
        <v>0</v>
      </c>
      <c r="H95" s="1">
        <v>36.2742</v>
      </c>
      <c r="I95">
        <v>226</v>
      </c>
      <c r="J95">
        <v>0.1</v>
      </c>
      <c r="K95">
        <v>2.2000000000000002</v>
      </c>
      <c r="L95" s="1">
        <f t="shared" si="7"/>
        <v>1.5092177622111582</v>
      </c>
      <c r="N95" s="8">
        <f t="shared" si="8"/>
        <v>674.05</v>
      </c>
      <c r="O95">
        <f t="shared" si="9"/>
        <v>0.1</v>
      </c>
      <c r="P95">
        <f t="shared" si="10"/>
        <v>2.2000000000000002</v>
      </c>
      <c r="Q95">
        <f t="shared" si="11"/>
        <v>1.0000000000000002E-2</v>
      </c>
      <c r="R95">
        <f t="shared" si="12"/>
        <v>4.8400000000000007</v>
      </c>
      <c r="S95">
        <f t="shared" si="13"/>
        <v>0.22000000000000003</v>
      </c>
    </row>
    <row r="96" spans="1:19" x14ac:dyDescent="0.25">
      <c r="A96">
        <v>140</v>
      </c>
      <c r="B96" s="1">
        <v>516.32000000000005</v>
      </c>
      <c r="C96" s="2">
        <v>2.284602</v>
      </c>
      <c r="D96" s="2">
        <v>1.005565</v>
      </c>
      <c r="E96" s="2">
        <v>5.6309999999999999E-2</v>
      </c>
      <c r="F96" s="2">
        <v>5.3723E-2</v>
      </c>
      <c r="G96">
        <v>0</v>
      </c>
      <c r="H96" s="1">
        <v>41.592599999999997</v>
      </c>
      <c r="I96">
        <v>226</v>
      </c>
      <c r="J96">
        <v>0</v>
      </c>
      <c r="K96">
        <v>2.6</v>
      </c>
      <c r="L96" s="1">
        <f t="shared" si="7"/>
        <v>0.66690371267965953</v>
      </c>
      <c r="N96" s="8">
        <f t="shared" si="8"/>
        <v>516.32000000000005</v>
      </c>
      <c r="O96">
        <f t="shared" si="9"/>
        <v>0</v>
      </c>
      <c r="P96">
        <f t="shared" si="10"/>
        <v>2.6</v>
      </c>
      <c r="Q96">
        <f t="shared" si="11"/>
        <v>0</v>
      </c>
      <c r="R96">
        <f t="shared" si="12"/>
        <v>6.7600000000000007</v>
      </c>
      <c r="S96">
        <f t="shared" si="13"/>
        <v>0</v>
      </c>
    </row>
    <row r="97" spans="1:19" x14ac:dyDescent="0.25">
      <c r="A97">
        <v>13</v>
      </c>
      <c r="B97" s="1">
        <v>516.32000000000005</v>
      </c>
      <c r="C97" s="2">
        <v>2.284602</v>
      </c>
      <c r="D97" s="2">
        <v>1.005565</v>
      </c>
      <c r="E97" s="2">
        <v>5.6309999999999999E-2</v>
      </c>
      <c r="F97" s="2">
        <v>5.3723E-2</v>
      </c>
      <c r="G97">
        <v>0</v>
      </c>
      <c r="H97" s="1">
        <v>41.592599999999997</v>
      </c>
      <c r="I97">
        <v>226</v>
      </c>
      <c r="J97">
        <v>0.1</v>
      </c>
      <c r="K97">
        <v>2.6</v>
      </c>
      <c r="L97" s="1">
        <f t="shared" si="7"/>
        <v>0.66690371267965953</v>
      </c>
      <c r="N97" s="8">
        <f t="shared" si="8"/>
        <v>516.32000000000005</v>
      </c>
      <c r="O97">
        <f t="shared" si="9"/>
        <v>0.1</v>
      </c>
      <c r="P97">
        <f t="shared" si="10"/>
        <v>2.6</v>
      </c>
      <c r="Q97">
        <f t="shared" si="11"/>
        <v>1.0000000000000002E-2</v>
      </c>
      <c r="R97">
        <f t="shared" si="12"/>
        <v>6.7600000000000007</v>
      </c>
      <c r="S97">
        <f t="shared" si="13"/>
        <v>0.26</v>
      </c>
    </row>
    <row r="98" spans="1:19" x14ac:dyDescent="0.25">
      <c r="A98">
        <v>83</v>
      </c>
      <c r="B98" s="1">
        <v>262.41000000000003</v>
      </c>
      <c r="C98" s="2">
        <v>1.1409130000000001</v>
      </c>
      <c r="D98" s="2">
        <v>1.0056430000000001</v>
      </c>
      <c r="E98" s="2">
        <v>5.7112000000000003E-2</v>
      </c>
      <c r="F98" s="2">
        <v>5.0453999999999999E-2</v>
      </c>
      <c r="G98">
        <v>0</v>
      </c>
      <c r="H98" s="1">
        <v>25.001799999999999</v>
      </c>
      <c r="I98">
        <v>230</v>
      </c>
      <c r="J98">
        <v>0.4</v>
      </c>
      <c r="K98">
        <v>1.4</v>
      </c>
      <c r="L98" s="1">
        <f t="shared" si="7"/>
        <v>0.52954723819884975</v>
      </c>
      <c r="N98" s="8">
        <f t="shared" si="8"/>
        <v>262.41000000000003</v>
      </c>
      <c r="O98">
        <f t="shared" si="9"/>
        <v>0.4</v>
      </c>
      <c r="P98">
        <f t="shared" si="10"/>
        <v>1.4</v>
      </c>
      <c r="Q98">
        <f t="shared" si="11"/>
        <v>0.16000000000000003</v>
      </c>
      <c r="R98">
        <f t="shared" si="12"/>
        <v>1.9599999999999997</v>
      </c>
      <c r="S98">
        <f t="shared" si="13"/>
        <v>0.55999999999999994</v>
      </c>
    </row>
    <row r="99" spans="1:19" x14ac:dyDescent="0.25">
      <c r="A99">
        <v>141</v>
      </c>
      <c r="B99" s="1">
        <v>419.28</v>
      </c>
      <c r="C99" s="2">
        <v>1.8389470000000001</v>
      </c>
      <c r="D99" s="2">
        <v>1.0049360000000001</v>
      </c>
      <c r="E99" s="2">
        <v>5.0521000000000003E-2</v>
      </c>
      <c r="F99" s="2">
        <v>4.7278000000000001E-2</v>
      </c>
      <c r="G99">
        <v>0</v>
      </c>
      <c r="H99" s="1">
        <v>38.990200000000002</v>
      </c>
      <c r="I99">
        <v>228</v>
      </c>
      <c r="J99">
        <v>0</v>
      </c>
      <c r="K99">
        <v>2.4</v>
      </c>
      <c r="L99" s="1">
        <f t="shared" si="7"/>
        <v>0.50840262014557491</v>
      </c>
      <c r="N99" s="8">
        <f t="shared" si="8"/>
        <v>419.28</v>
      </c>
      <c r="O99">
        <f t="shared" si="9"/>
        <v>0</v>
      </c>
      <c r="P99">
        <f t="shared" si="10"/>
        <v>2.4</v>
      </c>
      <c r="Q99">
        <f t="shared" si="11"/>
        <v>0</v>
      </c>
      <c r="R99">
        <f t="shared" si="12"/>
        <v>5.76</v>
      </c>
      <c r="S99">
        <f t="shared" si="13"/>
        <v>0</v>
      </c>
    </row>
    <row r="100" spans="1:19" x14ac:dyDescent="0.25">
      <c r="A100">
        <v>68</v>
      </c>
      <c r="B100" s="1">
        <v>429.68</v>
      </c>
      <c r="C100" s="2">
        <v>1.868174</v>
      </c>
      <c r="D100" s="2">
        <v>1.0039149999999999</v>
      </c>
      <c r="E100" s="2">
        <v>4.0646000000000002E-2</v>
      </c>
      <c r="F100" s="2">
        <v>3.9505999999999999E-2</v>
      </c>
      <c r="G100">
        <v>0</v>
      </c>
      <c r="H100" s="1">
        <v>45.881500000000003</v>
      </c>
      <c r="I100">
        <v>230</v>
      </c>
      <c r="J100">
        <v>0.4</v>
      </c>
      <c r="K100">
        <v>3</v>
      </c>
      <c r="L100" s="1">
        <f t="shared" si="7"/>
        <v>0.36997347689155763</v>
      </c>
      <c r="N100" s="8">
        <f t="shared" si="8"/>
        <v>429.68</v>
      </c>
      <c r="O100">
        <f t="shared" si="9"/>
        <v>0.4</v>
      </c>
      <c r="P100">
        <f t="shared" si="10"/>
        <v>3</v>
      </c>
      <c r="Q100">
        <f t="shared" si="11"/>
        <v>0.16000000000000003</v>
      </c>
      <c r="R100">
        <f t="shared" si="12"/>
        <v>9</v>
      </c>
      <c r="S100">
        <f t="shared" si="13"/>
        <v>1.2000000000000002</v>
      </c>
    </row>
    <row r="101" spans="1:19" x14ac:dyDescent="0.25">
      <c r="A101">
        <v>139</v>
      </c>
      <c r="B101" s="1">
        <v>271.58</v>
      </c>
      <c r="C101" s="2">
        <v>1.201681</v>
      </c>
      <c r="D101" s="2">
        <v>1.002837</v>
      </c>
      <c r="E101" s="2">
        <v>2.8764000000000001E-2</v>
      </c>
      <c r="F101" s="2">
        <v>2.7479E-2</v>
      </c>
      <c r="G101">
        <v>0</v>
      </c>
      <c r="H101" s="1">
        <v>42.840899999999998</v>
      </c>
      <c r="I101">
        <v>226</v>
      </c>
      <c r="J101">
        <v>0</v>
      </c>
      <c r="K101">
        <v>2.7</v>
      </c>
      <c r="L101" s="1">
        <f t="shared" si="7"/>
        <v>0.1741967797128445</v>
      </c>
      <c r="N101" s="8">
        <f t="shared" si="8"/>
        <v>271.58</v>
      </c>
      <c r="O101">
        <f t="shared" si="9"/>
        <v>0</v>
      </c>
      <c r="P101">
        <f t="shared" si="10"/>
        <v>2.7</v>
      </c>
      <c r="Q101">
        <f t="shared" si="11"/>
        <v>0</v>
      </c>
      <c r="R101">
        <f t="shared" si="12"/>
        <v>7.2900000000000009</v>
      </c>
      <c r="S101">
        <f t="shared" si="13"/>
        <v>0</v>
      </c>
    </row>
    <row r="102" spans="1:19" x14ac:dyDescent="0.25">
      <c r="A102">
        <v>120</v>
      </c>
      <c r="B102" s="1">
        <v>167.99</v>
      </c>
      <c r="C102" s="2">
        <v>0.73039100000000001</v>
      </c>
      <c r="D102" s="2">
        <v>1.0031019999999999</v>
      </c>
      <c r="E102" s="2">
        <v>3.1050000000000001E-2</v>
      </c>
      <c r="F102" s="2">
        <v>2.8296000000000002E-2</v>
      </c>
      <c r="G102">
        <v>0</v>
      </c>
      <c r="H102" s="1">
        <v>28.609500000000001</v>
      </c>
      <c r="I102">
        <v>230</v>
      </c>
      <c r="J102">
        <v>0</v>
      </c>
      <c r="K102">
        <v>1.6</v>
      </c>
      <c r="L102" s="1">
        <f t="shared" si="7"/>
        <v>0.16614918261416664</v>
      </c>
      <c r="N102" s="8">
        <f t="shared" si="8"/>
        <v>167.99</v>
      </c>
      <c r="O102">
        <f t="shared" si="9"/>
        <v>0</v>
      </c>
      <c r="P102">
        <f t="shared" si="10"/>
        <v>1.6</v>
      </c>
      <c r="Q102">
        <f t="shared" si="11"/>
        <v>0</v>
      </c>
      <c r="R102">
        <f t="shared" si="12"/>
        <v>2.5600000000000005</v>
      </c>
      <c r="S102">
        <f t="shared" si="13"/>
        <v>0</v>
      </c>
    </row>
    <row r="103" spans="1:19" x14ac:dyDescent="0.25">
      <c r="A103">
        <v>91</v>
      </c>
      <c r="B103" s="1">
        <v>261.2</v>
      </c>
      <c r="C103" s="2">
        <v>1.176577</v>
      </c>
      <c r="D103" s="2">
        <v>1.002702</v>
      </c>
      <c r="E103" s="2">
        <v>2.5718000000000001E-2</v>
      </c>
      <c r="F103" s="2">
        <v>2.5399000000000001E-2</v>
      </c>
      <c r="G103">
        <v>0</v>
      </c>
      <c r="H103" s="1">
        <v>44.8459</v>
      </c>
      <c r="I103">
        <v>222</v>
      </c>
      <c r="J103">
        <v>0.9</v>
      </c>
      <c r="K103">
        <v>2.8</v>
      </c>
      <c r="L103" s="1">
        <f t="shared" si="7"/>
        <v>0.14793367509627414</v>
      </c>
      <c r="N103" s="8">
        <f t="shared" si="8"/>
        <v>261.2</v>
      </c>
      <c r="O103">
        <f t="shared" si="9"/>
        <v>0.9</v>
      </c>
      <c r="P103">
        <f t="shared" si="10"/>
        <v>2.8</v>
      </c>
      <c r="Q103">
        <f t="shared" si="11"/>
        <v>0.81</v>
      </c>
      <c r="R103">
        <f t="shared" si="12"/>
        <v>7.839999999999999</v>
      </c>
      <c r="S103">
        <f t="shared" si="13"/>
        <v>2.52</v>
      </c>
    </row>
    <row r="104" spans="1:19" x14ac:dyDescent="0.25">
      <c r="A104">
        <v>133</v>
      </c>
      <c r="B104" s="1">
        <v>108.83</v>
      </c>
      <c r="C104" s="2">
        <v>0.47317399999999998</v>
      </c>
      <c r="D104" s="2">
        <v>1.002154</v>
      </c>
      <c r="E104" s="2">
        <v>2.1767999999999999E-2</v>
      </c>
      <c r="F104" s="2">
        <v>1.9549E-2</v>
      </c>
      <c r="G104">
        <v>0</v>
      </c>
      <c r="H104" s="1">
        <v>26.990400000000001</v>
      </c>
      <c r="I104">
        <v>230</v>
      </c>
      <c r="J104">
        <v>0</v>
      </c>
      <c r="K104">
        <v>1.5</v>
      </c>
      <c r="L104" s="1">
        <f t="shared" si="7"/>
        <v>7.8824977399371624E-2</v>
      </c>
      <c r="N104" s="8">
        <f t="shared" si="8"/>
        <v>108.83</v>
      </c>
      <c r="O104">
        <f t="shared" si="9"/>
        <v>0</v>
      </c>
      <c r="P104">
        <f t="shared" si="10"/>
        <v>1.5</v>
      </c>
      <c r="Q104">
        <f t="shared" si="11"/>
        <v>0</v>
      </c>
      <c r="R104">
        <f t="shared" si="12"/>
        <v>2.25</v>
      </c>
      <c r="S104">
        <f t="shared" si="13"/>
        <v>0</v>
      </c>
    </row>
    <row r="105" spans="1:19" x14ac:dyDescent="0.25">
      <c r="A105">
        <v>138</v>
      </c>
      <c r="B105" s="1">
        <v>146.97999999999999</v>
      </c>
      <c r="C105" s="2">
        <v>0.65035399999999999</v>
      </c>
      <c r="D105" s="2">
        <v>1.0014810000000001</v>
      </c>
      <c r="E105" s="2">
        <v>1.5006E-2</v>
      </c>
      <c r="F105" s="2">
        <v>1.4371E-2</v>
      </c>
      <c r="G105">
        <v>0</v>
      </c>
      <c r="H105" s="1">
        <v>44.125500000000002</v>
      </c>
      <c r="I105">
        <v>226</v>
      </c>
      <c r="J105">
        <v>0</v>
      </c>
      <c r="K105">
        <v>2.8</v>
      </c>
      <c r="L105" s="1">
        <f t="shared" si="7"/>
        <v>4.7869136440380274E-2</v>
      </c>
      <c r="N105" s="8">
        <f t="shared" si="8"/>
        <v>146.97999999999999</v>
      </c>
      <c r="O105">
        <f t="shared" si="9"/>
        <v>0</v>
      </c>
      <c r="P105">
        <f t="shared" si="10"/>
        <v>2.8</v>
      </c>
      <c r="Q105">
        <f t="shared" si="11"/>
        <v>0</v>
      </c>
      <c r="R105">
        <f t="shared" si="12"/>
        <v>7.839999999999999</v>
      </c>
      <c r="S105">
        <f t="shared" si="13"/>
        <v>0</v>
      </c>
    </row>
    <row r="106" spans="1:19" x14ac:dyDescent="0.25">
      <c r="A106">
        <v>26</v>
      </c>
      <c r="B106" s="1">
        <v>69.33</v>
      </c>
      <c r="C106" s="2">
        <v>0.30676999999999999</v>
      </c>
      <c r="D106" s="2">
        <v>1.001417</v>
      </c>
      <c r="E106" s="2">
        <v>1.3573999999999999E-2</v>
      </c>
      <c r="F106" s="2">
        <v>1.2475999999999999E-2</v>
      </c>
      <c r="G106">
        <v>0</v>
      </c>
      <c r="H106" s="1">
        <v>27.4787</v>
      </c>
      <c r="I106">
        <v>226</v>
      </c>
      <c r="J106">
        <v>0.9</v>
      </c>
      <c r="K106">
        <v>1.5</v>
      </c>
      <c r="L106" s="1">
        <f t="shared" si="7"/>
        <v>3.1477510944840914E-2</v>
      </c>
      <c r="N106" s="8">
        <f t="shared" si="8"/>
        <v>69.33</v>
      </c>
      <c r="O106">
        <f t="shared" si="9"/>
        <v>0.9</v>
      </c>
      <c r="P106">
        <f t="shared" si="10"/>
        <v>1.5</v>
      </c>
      <c r="Q106">
        <f t="shared" si="11"/>
        <v>0.81</v>
      </c>
      <c r="R106">
        <f t="shared" si="12"/>
        <v>2.25</v>
      </c>
      <c r="S106">
        <f t="shared" si="13"/>
        <v>1.35</v>
      </c>
    </row>
    <row r="107" spans="1:19" x14ac:dyDescent="0.25">
      <c r="A107">
        <v>65</v>
      </c>
      <c r="B107" s="1">
        <v>14.82</v>
      </c>
      <c r="C107" s="2">
        <v>6.5574999999999994E-2</v>
      </c>
      <c r="D107" s="2">
        <v>1.0001610000000001</v>
      </c>
      <c r="E107" s="2">
        <v>1.5759999999999999E-3</v>
      </c>
      <c r="F107" s="2">
        <v>1.5659999999999999E-3</v>
      </c>
      <c r="G107">
        <v>0</v>
      </c>
      <c r="H107" s="1">
        <v>41.423499999999997</v>
      </c>
      <c r="I107">
        <v>226</v>
      </c>
      <c r="J107">
        <v>1</v>
      </c>
      <c r="K107">
        <v>2.6</v>
      </c>
      <c r="L107" s="1">
        <f t="shared" si="7"/>
        <v>5.6026458411288283E-4</v>
      </c>
      <c r="N107" s="8">
        <f t="shared" si="8"/>
        <v>14.82</v>
      </c>
      <c r="O107">
        <f t="shared" si="9"/>
        <v>1</v>
      </c>
      <c r="P107">
        <f t="shared" si="10"/>
        <v>2.6</v>
      </c>
      <c r="Q107">
        <f t="shared" si="11"/>
        <v>1</v>
      </c>
      <c r="R107">
        <f t="shared" si="12"/>
        <v>6.7600000000000007</v>
      </c>
      <c r="S107">
        <f t="shared" si="13"/>
        <v>2.6</v>
      </c>
    </row>
    <row r="108" spans="1:19" x14ac:dyDescent="0.25">
      <c r="A108">
        <v>61</v>
      </c>
      <c r="B108" s="1">
        <v>-5.52</v>
      </c>
      <c r="C108" s="2">
        <v>-5.6327000000000002E-2</v>
      </c>
      <c r="D108" s="2">
        <v>0.99601499999999998</v>
      </c>
      <c r="E108" s="2">
        <v>-4.3034000000000003E-2</v>
      </c>
      <c r="F108" s="2">
        <v>-2.3567999999999999E-2</v>
      </c>
      <c r="G108">
        <v>0</v>
      </c>
      <c r="H108" s="1">
        <v>0.85189999999999999</v>
      </c>
      <c r="I108">
        <v>98</v>
      </c>
      <c r="J108">
        <v>0.7</v>
      </c>
      <c r="K108">
        <v>0.1</v>
      </c>
      <c r="L108" s="1">
        <f t="shared" si="7"/>
        <v>-0.15271200845169619</v>
      </c>
      <c r="N108" s="8">
        <f t="shared" si="8"/>
        <v>-5.52</v>
      </c>
      <c r="O108">
        <f t="shared" si="9"/>
        <v>0.7</v>
      </c>
      <c r="P108">
        <f t="shared" si="10"/>
        <v>0.1</v>
      </c>
      <c r="Q108">
        <f t="shared" si="11"/>
        <v>0.48999999999999994</v>
      </c>
      <c r="R108">
        <f t="shared" si="12"/>
        <v>1.0000000000000002E-2</v>
      </c>
      <c r="S108">
        <f t="shared" si="13"/>
        <v>6.9999999999999993E-2</v>
      </c>
    </row>
    <row r="109" spans="1:19" x14ac:dyDescent="0.25">
      <c r="A109">
        <v>122</v>
      </c>
      <c r="B109" s="1">
        <v>-113.94</v>
      </c>
      <c r="C109" s="2">
        <v>-0.53745299999999996</v>
      </c>
      <c r="D109" s="2">
        <v>0.99630399999999997</v>
      </c>
      <c r="E109" s="2">
        <v>-3.8226000000000003E-2</v>
      </c>
      <c r="F109" s="2">
        <v>-3.1779000000000002E-2</v>
      </c>
      <c r="G109">
        <v>0</v>
      </c>
      <c r="H109" s="1">
        <v>17.123699999999999</v>
      </c>
      <c r="I109">
        <v>212</v>
      </c>
      <c r="J109">
        <v>0</v>
      </c>
      <c r="K109">
        <v>1</v>
      </c>
      <c r="L109" s="1">
        <f t="shared" si="7"/>
        <v>-0.21145542493736752</v>
      </c>
      <c r="N109" s="8">
        <f t="shared" si="8"/>
        <v>-113.94</v>
      </c>
      <c r="O109">
        <f t="shared" si="9"/>
        <v>0</v>
      </c>
      <c r="P109">
        <f t="shared" si="10"/>
        <v>1</v>
      </c>
      <c r="Q109">
        <f t="shared" si="11"/>
        <v>0</v>
      </c>
      <c r="R109">
        <f t="shared" si="12"/>
        <v>1</v>
      </c>
      <c r="S109">
        <f t="shared" si="13"/>
        <v>0</v>
      </c>
    </row>
    <row r="110" spans="1:19" x14ac:dyDescent="0.25">
      <c r="A110">
        <v>39</v>
      </c>
      <c r="B110" s="1">
        <v>-233.72</v>
      </c>
      <c r="C110" s="2">
        <v>-2.2913730000000001</v>
      </c>
      <c r="D110" s="2">
        <v>0.98537300000000005</v>
      </c>
      <c r="E110" s="2">
        <v>-9.6035999999999996E-2</v>
      </c>
      <c r="F110" s="2">
        <v>-0.181313</v>
      </c>
      <c r="G110">
        <v>0</v>
      </c>
      <c r="H110" s="1">
        <v>16.008199999999999</v>
      </c>
      <c r="I110">
        <v>102</v>
      </c>
      <c r="J110">
        <v>3.4</v>
      </c>
      <c r="K110">
        <v>1.1000000000000001</v>
      </c>
      <c r="L110" s="1">
        <f t="shared" si="7"/>
        <v>-2.6471729713521825</v>
      </c>
      <c r="N110" s="8">
        <f t="shared" si="8"/>
        <v>-233.72</v>
      </c>
      <c r="O110">
        <f t="shared" si="9"/>
        <v>3.4</v>
      </c>
      <c r="P110">
        <f t="shared" si="10"/>
        <v>1.1000000000000001</v>
      </c>
      <c r="Q110">
        <f t="shared" si="11"/>
        <v>11.559999999999999</v>
      </c>
      <c r="R110">
        <f t="shared" si="12"/>
        <v>1.2100000000000002</v>
      </c>
      <c r="S110">
        <f t="shared" si="13"/>
        <v>3.74</v>
      </c>
    </row>
    <row r="111" spans="1:19" x14ac:dyDescent="0.25">
      <c r="A111">
        <v>107</v>
      </c>
      <c r="B111" s="1">
        <v>-1223.78</v>
      </c>
      <c r="C111" s="2">
        <v>-5.4149560000000001</v>
      </c>
      <c r="D111" s="2">
        <v>0.98764200000000002</v>
      </c>
      <c r="E111" s="2">
        <v>-0.126856</v>
      </c>
      <c r="F111" s="2">
        <v>-0.117882</v>
      </c>
      <c r="G111">
        <v>0</v>
      </c>
      <c r="H111" s="1">
        <v>46.4071</v>
      </c>
      <c r="I111">
        <v>226</v>
      </c>
      <c r="J111">
        <v>0</v>
      </c>
      <c r="K111">
        <v>3</v>
      </c>
      <c r="L111" s="1">
        <f t="shared" si="7"/>
        <v>-3.108611267672404</v>
      </c>
      <c r="N111" s="8">
        <f t="shared" si="8"/>
        <v>-1223.78</v>
      </c>
      <c r="O111">
        <f t="shared" si="9"/>
        <v>0</v>
      </c>
      <c r="P111">
        <f t="shared" si="10"/>
        <v>3</v>
      </c>
      <c r="Q111">
        <f t="shared" si="11"/>
        <v>0</v>
      </c>
      <c r="R111">
        <f t="shared" si="12"/>
        <v>9</v>
      </c>
      <c r="S111">
        <f t="shared" si="13"/>
        <v>0</v>
      </c>
    </row>
    <row r="112" spans="1:19" x14ac:dyDescent="0.25">
      <c r="A112">
        <v>128</v>
      </c>
      <c r="B112" s="1">
        <v>-441.79</v>
      </c>
      <c r="C112" s="2">
        <v>-2.1656369999999998</v>
      </c>
      <c r="D112" s="2">
        <v>0.98347200000000001</v>
      </c>
      <c r="E112" s="2">
        <v>-0.13316900000000001</v>
      </c>
      <c r="F112" s="2">
        <v>-0.143121</v>
      </c>
      <c r="G112">
        <v>0</v>
      </c>
      <c r="H112" s="1">
        <v>18.994800000000001</v>
      </c>
      <c r="I112">
        <v>204</v>
      </c>
      <c r="J112">
        <v>0.3</v>
      </c>
      <c r="K112">
        <v>0.9</v>
      </c>
      <c r="L112" s="1">
        <f t="shared" si="7"/>
        <v>-3.3287755906879775</v>
      </c>
      <c r="N112" s="8">
        <f t="shared" si="8"/>
        <v>-441.79</v>
      </c>
      <c r="O112">
        <f t="shared" si="9"/>
        <v>0.3</v>
      </c>
      <c r="P112">
        <f t="shared" si="10"/>
        <v>0.9</v>
      </c>
      <c r="Q112">
        <f t="shared" si="11"/>
        <v>0.09</v>
      </c>
      <c r="R112">
        <f t="shared" si="12"/>
        <v>0.81</v>
      </c>
      <c r="S112">
        <f t="shared" si="13"/>
        <v>0.27</v>
      </c>
    </row>
    <row r="113" spans="1:19" x14ac:dyDescent="0.25">
      <c r="A113">
        <v>4</v>
      </c>
      <c r="B113" s="1">
        <v>-110.05</v>
      </c>
      <c r="C113" s="2">
        <v>-3.0569440000000001</v>
      </c>
      <c r="D113" s="2">
        <v>0.97747700000000004</v>
      </c>
      <c r="E113" s="2">
        <v>-8.6905999999999997E-2</v>
      </c>
      <c r="F113" s="2">
        <v>-0.33539999999999998</v>
      </c>
      <c r="G113">
        <v>0</v>
      </c>
      <c r="H113" s="1">
        <v>8.3955000000000002</v>
      </c>
      <c r="I113">
        <v>36</v>
      </c>
      <c r="J113">
        <v>4.0999999999999996</v>
      </c>
      <c r="K113">
        <v>1</v>
      </c>
      <c r="L113" s="1">
        <f t="shared" si="7"/>
        <v>-4.3964945506521351</v>
      </c>
      <c r="N113" s="8">
        <f t="shared" si="8"/>
        <v>-110.05</v>
      </c>
      <c r="O113">
        <f t="shared" si="9"/>
        <v>4.0999999999999996</v>
      </c>
      <c r="P113">
        <f t="shared" si="10"/>
        <v>1</v>
      </c>
      <c r="Q113">
        <f t="shared" si="11"/>
        <v>16.809999999999999</v>
      </c>
      <c r="R113">
        <f t="shared" si="12"/>
        <v>1</v>
      </c>
      <c r="S113">
        <f t="shared" si="13"/>
        <v>4.0999999999999996</v>
      </c>
    </row>
    <row r="114" spans="1:19" x14ac:dyDescent="0.25">
      <c r="A114">
        <v>134</v>
      </c>
      <c r="B114" s="1">
        <v>-1920.89</v>
      </c>
      <c r="C114" s="2">
        <v>-8.3516960000000005</v>
      </c>
      <c r="D114" s="2">
        <v>0.97970400000000002</v>
      </c>
      <c r="E114" s="2">
        <v>-0.200928</v>
      </c>
      <c r="F114" s="2">
        <v>-0.19569300000000001</v>
      </c>
      <c r="G114">
        <v>0</v>
      </c>
      <c r="H114" s="1">
        <v>47.291499999999999</v>
      </c>
      <c r="I114">
        <v>230</v>
      </c>
      <c r="J114">
        <v>0</v>
      </c>
      <c r="K114">
        <v>2.9</v>
      </c>
      <c r="L114" s="1">
        <f t="shared" si="7"/>
        <v>-7.94867421777698</v>
      </c>
      <c r="N114" s="8">
        <f t="shared" si="8"/>
        <v>-1920.89</v>
      </c>
      <c r="O114">
        <f t="shared" si="9"/>
        <v>0</v>
      </c>
      <c r="P114">
        <f t="shared" si="10"/>
        <v>2.9</v>
      </c>
      <c r="Q114">
        <f t="shared" si="11"/>
        <v>0</v>
      </c>
      <c r="R114">
        <f t="shared" si="12"/>
        <v>8.41</v>
      </c>
      <c r="S114">
        <f t="shared" si="13"/>
        <v>0</v>
      </c>
    </row>
    <row r="115" spans="1:19" x14ac:dyDescent="0.25">
      <c r="A115">
        <v>106</v>
      </c>
      <c r="B115" s="1">
        <v>-1814.35</v>
      </c>
      <c r="C115" s="2">
        <v>-7.4358610000000001</v>
      </c>
      <c r="D115" s="2">
        <v>0.97664899999999999</v>
      </c>
      <c r="E115" s="2">
        <v>-0.16003700000000001</v>
      </c>
      <c r="F115" s="2">
        <v>-0.31389499999999998</v>
      </c>
      <c r="G115">
        <v>0</v>
      </c>
      <c r="H115" s="1">
        <v>49.090800000000002</v>
      </c>
      <c r="I115">
        <v>244</v>
      </c>
      <c r="J115">
        <v>2.6</v>
      </c>
      <c r="K115">
        <v>2.2000000000000002</v>
      </c>
      <c r="L115" s="1">
        <f t="shared" si="7"/>
        <v>-11.601265272719123</v>
      </c>
      <c r="N115" s="8">
        <f t="shared" si="8"/>
        <v>-1814.35</v>
      </c>
      <c r="O115">
        <f t="shared" si="9"/>
        <v>2.6</v>
      </c>
      <c r="P115">
        <f t="shared" si="10"/>
        <v>2.2000000000000002</v>
      </c>
      <c r="Q115">
        <f t="shared" si="11"/>
        <v>6.7600000000000007</v>
      </c>
      <c r="R115">
        <f t="shared" si="12"/>
        <v>4.8400000000000007</v>
      </c>
      <c r="S115">
        <f t="shared" si="13"/>
        <v>5.7200000000000006</v>
      </c>
    </row>
    <row r="116" spans="1:19" x14ac:dyDescent="0.25">
      <c r="A116">
        <v>40</v>
      </c>
      <c r="B116" s="1">
        <v>-67.489999999999995</v>
      </c>
      <c r="C116" s="2">
        <v>-0.63669799999999999</v>
      </c>
      <c r="D116" s="2">
        <v>0.95199699999999998</v>
      </c>
      <c r="E116" s="2">
        <v>-0.21307699999999999</v>
      </c>
      <c r="F116" s="2">
        <v>-0.43554900000000002</v>
      </c>
      <c r="G116">
        <v>0</v>
      </c>
      <c r="H116" s="1">
        <v>2.1097000000000001</v>
      </c>
      <c r="I116">
        <v>106</v>
      </c>
      <c r="J116">
        <v>3.2</v>
      </c>
      <c r="K116">
        <v>0.1</v>
      </c>
      <c r="L116" s="1">
        <f t="shared" si="7"/>
        <v>-13.933356406124092</v>
      </c>
      <c r="N116" s="8">
        <f t="shared" si="8"/>
        <v>-67.489999999999995</v>
      </c>
      <c r="O116">
        <f t="shared" si="9"/>
        <v>3.2</v>
      </c>
      <c r="P116">
        <f t="shared" si="10"/>
        <v>0.1</v>
      </c>
      <c r="Q116">
        <f t="shared" si="11"/>
        <v>10.240000000000002</v>
      </c>
      <c r="R116">
        <f t="shared" si="12"/>
        <v>1.0000000000000002E-2</v>
      </c>
      <c r="S116">
        <f t="shared" si="13"/>
        <v>0.32000000000000006</v>
      </c>
    </row>
    <row r="117" spans="1:19" x14ac:dyDescent="0.25">
      <c r="A117">
        <v>23</v>
      </c>
      <c r="B117" s="1">
        <v>-99.11</v>
      </c>
      <c r="C117" s="2">
        <v>-0.77429700000000001</v>
      </c>
      <c r="D117" s="2">
        <v>0.94882699999999998</v>
      </c>
      <c r="E117" s="2">
        <v>-0.30770900000000001</v>
      </c>
      <c r="F117" s="2">
        <v>-0.34638400000000003</v>
      </c>
      <c r="G117">
        <v>0</v>
      </c>
      <c r="H117" s="1">
        <v>2.1213000000000002</v>
      </c>
      <c r="I117">
        <v>128</v>
      </c>
      <c r="J117">
        <v>1.1000000000000001</v>
      </c>
      <c r="K117">
        <v>0.1</v>
      </c>
      <c r="L117" s="1">
        <f t="shared" si="7"/>
        <v>-16.183528138405695</v>
      </c>
      <c r="N117" s="8">
        <f t="shared" si="8"/>
        <v>-99.11</v>
      </c>
      <c r="O117">
        <f t="shared" si="9"/>
        <v>1.1000000000000001</v>
      </c>
      <c r="P117">
        <f t="shared" si="10"/>
        <v>0.1</v>
      </c>
      <c r="Q117">
        <f t="shared" si="11"/>
        <v>1.2100000000000002</v>
      </c>
      <c r="R117">
        <f t="shared" si="12"/>
        <v>1.0000000000000002E-2</v>
      </c>
      <c r="S117">
        <f t="shared" si="13"/>
        <v>0.11000000000000001</v>
      </c>
    </row>
    <row r="118" spans="1:19" x14ac:dyDescent="0.25">
      <c r="A118">
        <v>124</v>
      </c>
      <c r="B118" s="1">
        <v>-359.22</v>
      </c>
      <c r="C118" s="2">
        <v>-2.041023</v>
      </c>
      <c r="D118" s="2">
        <v>0.95282699999999998</v>
      </c>
      <c r="E118" s="2">
        <v>-0.33173900000000001</v>
      </c>
      <c r="F118" s="2">
        <v>-0.37517899999999998</v>
      </c>
      <c r="G118">
        <v>0</v>
      </c>
      <c r="H118" s="1">
        <v>6.9413999999999998</v>
      </c>
      <c r="I118">
        <v>176</v>
      </c>
      <c r="J118">
        <v>0</v>
      </c>
      <c r="K118">
        <v>0.3</v>
      </c>
      <c r="L118" s="1">
        <f t="shared" si="7"/>
        <v>-19.415651076151786</v>
      </c>
      <c r="N118" s="8">
        <f t="shared" si="8"/>
        <v>-359.22</v>
      </c>
      <c r="O118">
        <f t="shared" si="9"/>
        <v>0</v>
      </c>
      <c r="P118">
        <f t="shared" si="10"/>
        <v>0.3</v>
      </c>
      <c r="Q118">
        <f t="shared" si="11"/>
        <v>0</v>
      </c>
      <c r="R118">
        <f t="shared" si="12"/>
        <v>0.09</v>
      </c>
      <c r="S118">
        <f t="shared" si="13"/>
        <v>0</v>
      </c>
    </row>
    <row r="119" spans="1:19" x14ac:dyDescent="0.25">
      <c r="A119">
        <v>60</v>
      </c>
      <c r="B119" s="1">
        <v>-359.22</v>
      </c>
      <c r="C119" s="2">
        <v>-2.041023</v>
      </c>
      <c r="D119" s="2">
        <v>0.95282699999999998</v>
      </c>
      <c r="E119" s="2">
        <v>-0.33173900000000001</v>
      </c>
      <c r="F119" s="2">
        <v>-0.37517899999999998</v>
      </c>
      <c r="G119">
        <v>0</v>
      </c>
      <c r="H119" s="1">
        <v>6.9413999999999998</v>
      </c>
      <c r="I119">
        <v>176</v>
      </c>
      <c r="J119">
        <v>0.1</v>
      </c>
      <c r="K119">
        <v>0.3</v>
      </c>
      <c r="L119" s="1">
        <f t="shared" si="7"/>
        <v>-19.415651076151786</v>
      </c>
      <c r="N119" s="8">
        <f t="shared" si="8"/>
        <v>-359.22</v>
      </c>
      <c r="O119">
        <f t="shared" si="9"/>
        <v>0.1</v>
      </c>
      <c r="P119">
        <f t="shared" si="10"/>
        <v>0.3</v>
      </c>
      <c r="Q119">
        <f t="shared" si="11"/>
        <v>1.0000000000000002E-2</v>
      </c>
      <c r="R119">
        <f t="shared" si="12"/>
        <v>0.09</v>
      </c>
      <c r="S119">
        <f t="shared" si="13"/>
        <v>0.03</v>
      </c>
    </row>
    <row r="120" spans="1:19" x14ac:dyDescent="0.25">
      <c r="A120">
        <v>43</v>
      </c>
      <c r="B120" s="1">
        <v>-72.84</v>
      </c>
      <c r="C120" s="2">
        <v>-0.75875000000000004</v>
      </c>
      <c r="D120" s="2">
        <v>0.94442499999999996</v>
      </c>
      <c r="E120" s="2">
        <v>-0.26253399999999999</v>
      </c>
      <c r="F120" s="2">
        <v>-0.51874100000000001</v>
      </c>
      <c r="G120">
        <v>0</v>
      </c>
      <c r="H120" s="1">
        <v>1.8480000000000001</v>
      </c>
      <c r="I120">
        <v>96</v>
      </c>
      <c r="J120">
        <v>3.3</v>
      </c>
      <c r="K120">
        <v>0.1</v>
      </c>
      <c r="L120" s="1">
        <f t="shared" si="7"/>
        <v>-20.446479675324674</v>
      </c>
      <c r="N120" s="8">
        <f t="shared" si="8"/>
        <v>-72.84</v>
      </c>
      <c r="O120">
        <f t="shared" si="9"/>
        <v>3.3</v>
      </c>
      <c r="P120">
        <f t="shared" si="10"/>
        <v>0.1</v>
      </c>
      <c r="Q120">
        <f t="shared" si="11"/>
        <v>10.889999999999999</v>
      </c>
      <c r="R120">
        <f t="shared" si="12"/>
        <v>1.0000000000000002E-2</v>
      </c>
      <c r="S120">
        <f t="shared" si="13"/>
        <v>0.33</v>
      </c>
    </row>
    <row r="121" spans="1:19" x14ac:dyDescent="0.25">
      <c r="A121">
        <v>38</v>
      </c>
      <c r="B121" s="1">
        <v>-2861.05</v>
      </c>
      <c r="C121" s="2">
        <v>-11.725614999999999</v>
      </c>
      <c r="D121" s="2">
        <v>0.97046500000000002</v>
      </c>
      <c r="E121" s="2">
        <v>-0.19169700000000001</v>
      </c>
      <c r="F121" s="2">
        <v>-0.431699</v>
      </c>
      <c r="G121">
        <v>0</v>
      </c>
      <c r="H121" s="1">
        <v>58.596400000000003</v>
      </c>
      <c r="I121">
        <v>244</v>
      </c>
      <c r="J121">
        <v>2.6</v>
      </c>
      <c r="K121">
        <v>2.7</v>
      </c>
      <c r="L121" s="1">
        <f t="shared" si="7"/>
        <v>-21.078298734222578</v>
      </c>
      <c r="N121" s="8">
        <f t="shared" si="8"/>
        <v>-2861.05</v>
      </c>
      <c r="O121">
        <f t="shared" si="9"/>
        <v>2.6</v>
      </c>
      <c r="P121">
        <f t="shared" si="10"/>
        <v>2.7</v>
      </c>
      <c r="Q121">
        <f t="shared" si="11"/>
        <v>6.7600000000000007</v>
      </c>
      <c r="R121">
        <f t="shared" si="12"/>
        <v>7.2900000000000009</v>
      </c>
      <c r="S121">
        <f t="shared" si="13"/>
        <v>7.0200000000000005</v>
      </c>
    </row>
    <row r="122" spans="1:19" x14ac:dyDescent="0.25">
      <c r="A122">
        <v>14</v>
      </c>
      <c r="B122" s="1">
        <v>-2249.0700000000002</v>
      </c>
      <c r="C122" s="2">
        <v>-9.2174999999999994</v>
      </c>
      <c r="D122" s="2">
        <v>0.96399500000000005</v>
      </c>
      <c r="E122" s="2">
        <v>-0.25381399999999998</v>
      </c>
      <c r="F122" s="2">
        <v>-0.45766000000000001</v>
      </c>
      <c r="G122">
        <v>0</v>
      </c>
      <c r="H122" s="1">
        <v>43.430300000000003</v>
      </c>
      <c r="I122">
        <v>244</v>
      </c>
      <c r="J122">
        <v>2.6</v>
      </c>
      <c r="K122">
        <v>1.9</v>
      </c>
      <c r="L122" s="1">
        <f t="shared" si="7"/>
        <v>-23.700259408753798</v>
      </c>
      <c r="N122" s="8">
        <f t="shared" si="8"/>
        <v>-2249.0700000000002</v>
      </c>
      <c r="O122">
        <f t="shared" si="9"/>
        <v>2.6</v>
      </c>
      <c r="P122">
        <f t="shared" si="10"/>
        <v>1.9</v>
      </c>
      <c r="Q122">
        <f t="shared" si="11"/>
        <v>6.7600000000000007</v>
      </c>
      <c r="R122">
        <f t="shared" si="12"/>
        <v>3.61</v>
      </c>
      <c r="S122">
        <f t="shared" si="13"/>
        <v>4.9399999999999995</v>
      </c>
    </row>
    <row r="123" spans="1:19" x14ac:dyDescent="0.25">
      <c r="A123">
        <v>79</v>
      </c>
      <c r="B123" s="1">
        <v>-440.6</v>
      </c>
      <c r="C123" s="2">
        <v>-2.503409</v>
      </c>
      <c r="D123" s="2">
        <v>0.942581</v>
      </c>
      <c r="E123" s="2">
        <v>-0.38194499999999998</v>
      </c>
      <c r="F123" s="2">
        <v>-0.45380399999999999</v>
      </c>
      <c r="G123">
        <v>0</v>
      </c>
      <c r="H123" s="1">
        <v>7.3948</v>
      </c>
      <c r="I123">
        <v>176</v>
      </c>
      <c r="J123">
        <v>0.2</v>
      </c>
      <c r="K123">
        <v>0.3</v>
      </c>
      <c r="L123" s="1">
        <f t="shared" si="7"/>
        <v>-27.03873565207984</v>
      </c>
      <c r="N123" s="8">
        <f t="shared" si="8"/>
        <v>-440.6</v>
      </c>
      <c r="O123">
        <f t="shared" si="9"/>
        <v>0.2</v>
      </c>
      <c r="P123">
        <f t="shared" si="10"/>
        <v>0.3</v>
      </c>
      <c r="Q123">
        <f t="shared" si="11"/>
        <v>4.0000000000000008E-2</v>
      </c>
      <c r="R123">
        <f t="shared" si="12"/>
        <v>0.09</v>
      </c>
      <c r="S123">
        <f t="shared" si="13"/>
        <v>0.06</v>
      </c>
    </row>
    <row r="124" spans="1:19" x14ac:dyDescent="0.25">
      <c r="A124">
        <v>136</v>
      </c>
      <c r="B124" s="1">
        <v>-327.84</v>
      </c>
      <c r="C124" s="2">
        <v>-8.6273680000000006</v>
      </c>
      <c r="D124" s="2">
        <v>0.93642000000000003</v>
      </c>
      <c r="E124" s="2">
        <v>-0.25889400000000001</v>
      </c>
      <c r="F124" s="2">
        <v>-0.98000500000000001</v>
      </c>
      <c r="G124">
        <v>0</v>
      </c>
      <c r="H124" s="1">
        <v>8.3955000000000002</v>
      </c>
      <c r="I124">
        <v>38</v>
      </c>
      <c r="J124">
        <v>4</v>
      </c>
      <c r="K124">
        <v>1</v>
      </c>
      <c r="L124" s="1">
        <f t="shared" si="7"/>
        <v>-38.268696230123275</v>
      </c>
      <c r="N124" s="8">
        <f t="shared" si="8"/>
        <v>-327.84</v>
      </c>
      <c r="O124">
        <f t="shared" si="9"/>
        <v>4</v>
      </c>
      <c r="P124">
        <f t="shared" si="10"/>
        <v>1</v>
      </c>
      <c r="Q124">
        <f t="shared" si="11"/>
        <v>16</v>
      </c>
      <c r="R124">
        <f t="shared" si="12"/>
        <v>1</v>
      </c>
      <c r="S124">
        <f t="shared" si="13"/>
        <v>4</v>
      </c>
    </row>
    <row r="125" spans="1:19" x14ac:dyDescent="0.25">
      <c r="A125">
        <v>74</v>
      </c>
      <c r="B125" s="1">
        <v>-286.14</v>
      </c>
      <c r="C125" s="2">
        <v>-7.53</v>
      </c>
      <c r="D125" s="2">
        <v>0.93100400000000005</v>
      </c>
      <c r="E125" s="2">
        <v>-0.281028</v>
      </c>
      <c r="F125" s="2">
        <v>-1.0683849999999999</v>
      </c>
      <c r="G125">
        <v>0</v>
      </c>
      <c r="H125" s="1">
        <v>6.7576000000000001</v>
      </c>
      <c r="I125">
        <v>38</v>
      </c>
      <c r="J125">
        <v>4</v>
      </c>
      <c r="K125">
        <v>0.8</v>
      </c>
      <c r="L125" s="1">
        <f t="shared" si="7"/>
        <v>-45.239091378595944</v>
      </c>
      <c r="N125" s="8">
        <f t="shared" si="8"/>
        <v>-286.14</v>
      </c>
      <c r="O125">
        <f t="shared" si="9"/>
        <v>4</v>
      </c>
      <c r="P125">
        <f t="shared" si="10"/>
        <v>0.8</v>
      </c>
      <c r="Q125">
        <f t="shared" si="11"/>
        <v>16</v>
      </c>
      <c r="R125">
        <f t="shared" si="12"/>
        <v>0.64000000000000012</v>
      </c>
      <c r="S125">
        <f t="shared" si="13"/>
        <v>3.2</v>
      </c>
    </row>
    <row r="126" spans="1:19" x14ac:dyDescent="0.25">
      <c r="A126">
        <v>84</v>
      </c>
      <c r="B126" s="1">
        <v>-282.70999999999998</v>
      </c>
      <c r="C126" s="2">
        <v>-2.279919</v>
      </c>
      <c r="D126" s="2">
        <v>0.92411900000000002</v>
      </c>
      <c r="E126" s="2">
        <v>-0.61577800000000005</v>
      </c>
      <c r="F126" s="2">
        <v>-0.53015800000000002</v>
      </c>
      <c r="G126">
        <v>0</v>
      </c>
      <c r="H126" s="1">
        <v>3.0295000000000001</v>
      </c>
      <c r="I126">
        <v>124</v>
      </c>
      <c r="J126">
        <v>0.1</v>
      </c>
      <c r="K126">
        <v>0.2</v>
      </c>
      <c r="L126" s="1">
        <f t="shared" si="7"/>
        <v>-49.473830064367057</v>
      </c>
      <c r="N126" s="8">
        <f t="shared" si="8"/>
        <v>-282.70999999999998</v>
      </c>
      <c r="O126">
        <f t="shared" si="9"/>
        <v>0.1</v>
      </c>
      <c r="P126">
        <f t="shared" si="10"/>
        <v>0.2</v>
      </c>
      <c r="Q126">
        <f t="shared" si="11"/>
        <v>1.0000000000000002E-2</v>
      </c>
      <c r="R126">
        <f t="shared" si="12"/>
        <v>4.0000000000000008E-2</v>
      </c>
      <c r="S126">
        <f t="shared" si="13"/>
        <v>2.0000000000000004E-2</v>
      </c>
    </row>
    <row r="127" spans="1:19" x14ac:dyDescent="0.25">
      <c r="A127">
        <v>58</v>
      </c>
      <c r="B127" s="1">
        <v>-145.78</v>
      </c>
      <c r="C127" s="2">
        <v>-1.4875510000000001</v>
      </c>
      <c r="D127" s="2">
        <v>0.89888500000000005</v>
      </c>
      <c r="E127" s="2">
        <v>-0.5454</v>
      </c>
      <c r="F127" s="2">
        <v>-0.619197</v>
      </c>
      <c r="G127">
        <v>0</v>
      </c>
      <c r="H127" s="1">
        <v>1.7751999999999999</v>
      </c>
      <c r="I127">
        <v>98</v>
      </c>
      <c r="J127">
        <v>0.1</v>
      </c>
      <c r="K127">
        <v>0.1</v>
      </c>
      <c r="L127" s="1">
        <f t="shared" si="7"/>
        <v>-50.848658551149164</v>
      </c>
      <c r="N127" s="8">
        <f t="shared" si="8"/>
        <v>-145.78</v>
      </c>
      <c r="O127">
        <f t="shared" si="9"/>
        <v>0.1</v>
      </c>
      <c r="P127">
        <f t="shared" si="10"/>
        <v>0.1</v>
      </c>
      <c r="Q127">
        <f t="shared" si="11"/>
        <v>1.0000000000000002E-2</v>
      </c>
      <c r="R127">
        <f t="shared" si="12"/>
        <v>1.0000000000000002E-2</v>
      </c>
      <c r="S127">
        <f t="shared" si="13"/>
        <v>1.0000000000000002E-2</v>
      </c>
    </row>
    <row r="128" spans="1:19" x14ac:dyDescent="0.25">
      <c r="A128">
        <v>89</v>
      </c>
      <c r="B128" s="1">
        <v>-766.25</v>
      </c>
      <c r="C128" s="2">
        <v>-20.164473999999998</v>
      </c>
      <c r="D128" s="2">
        <v>0.92316399999999998</v>
      </c>
      <c r="E128" s="2">
        <v>-0.30801499999999998</v>
      </c>
      <c r="F128" s="2">
        <v>-1.1654789999999999</v>
      </c>
      <c r="G128">
        <v>0</v>
      </c>
      <c r="H128" s="1">
        <v>16.400400000000001</v>
      </c>
      <c r="I128">
        <v>38</v>
      </c>
      <c r="J128">
        <v>4</v>
      </c>
      <c r="K128">
        <v>2</v>
      </c>
      <c r="L128" s="1">
        <f t="shared" si="7"/>
        <v>-54.452835525353038</v>
      </c>
      <c r="N128" s="8">
        <f t="shared" si="8"/>
        <v>-766.25</v>
      </c>
      <c r="O128">
        <f t="shared" si="9"/>
        <v>4</v>
      </c>
      <c r="P128">
        <f t="shared" si="10"/>
        <v>2</v>
      </c>
      <c r="Q128">
        <f t="shared" si="11"/>
        <v>16</v>
      </c>
      <c r="R128">
        <f t="shared" si="12"/>
        <v>4</v>
      </c>
      <c r="S128">
        <f t="shared" si="13"/>
        <v>8</v>
      </c>
    </row>
    <row r="129" spans="1:19" x14ac:dyDescent="0.25">
      <c r="A129">
        <v>1</v>
      </c>
      <c r="B129" s="1">
        <v>-642.41999999999996</v>
      </c>
      <c r="C129" s="2">
        <v>-16.905788999999999</v>
      </c>
      <c r="D129" s="2">
        <v>0.92063600000000001</v>
      </c>
      <c r="E129" s="2">
        <v>-0.32087100000000002</v>
      </c>
      <c r="F129" s="2">
        <v>-1.21126</v>
      </c>
      <c r="G129">
        <v>0</v>
      </c>
      <c r="H129" s="1">
        <v>13.2287</v>
      </c>
      <c r="I129">
        <v>38</v>
      </c>
      <c r="J129">
        <v>4</v>
      </c>
      <c r="K129">
        <v>1.6</v>
      </c>
      <c r="L129" s="1">
        <f t="shared" si="7"/>
        <v>-58.821928776070209</v>
      </c>
      <c r="N129" s="8">
        <f t="shared" si="8"/>
        <v>-642.41999999999996</v>
      </c>
      <c r="O129">
        <f t="shared" si="9"/>
        <v>4</v>
      </c>
      <c r="P129">
        <f t="shared" si="10"/>
        <v>1.6</v>
      </c>
      <c r="Q129">
        <f t="shared" si="11"/>
        <v>16</v>
      </c>
      <c r="R129">
        <f t="shared" si="12"/>
        <v>2.5600000000000005</v>
      </c>
      <c r="S129">
        <f t="shared" si="13"/>
        <v>6.4</v>
      </c>
    </row>
    <row r="130" spans="1:19" x14ac:dyDescent="0.25">
      <c r="A130">
        <v>48</v>
      </c>
      <c r="B130" s="1">
        <v>-1146.24</v>
      </c>
      <c r="C130" s="2">
        <v>-30.164211000000002</v>
      </c>
      <c r="D130" s="2">
        <v>0.90964800000000001</v>
      </c>
      <c r="E130" s="2">
        <v>-0.36080099999999998</v>
      </c>
      <c r="F130" s="2">
        <v>-1.344314</v>
      </c>
      <c r="G130">
        <v>0</v>
      </c>
      <c r="H130" s="1">
        <v>20.8734</v>
      </c>
      <c r="I130">
        <v>38</v>
      </c>
      <c r="J130">
        <v>4</v>
      </c>
      <c r="K130">
        <v>2.6</v>
      </c>
      <c r="L130" s="1">
        <f t="shared" si="7"/>
        <v>-73.821537428497521</v>
      </c>
      <c r="N130" s="8">
        <f t="shared" si="8"/>
        <v>-1146.24</v>
      </c>
      <c r="O130">
        <f t="shared" si="9"/>
        <v>4</v>
      </c>
      <c r="P130">
        <f t="shared" si="10"/>
        <v>2.6</v>
      </c>
      <c r="Q130">
        <f t="shared" si="11"/>
        <v>16</v>
      </c>
      <c r="R130">
        <f t="shared" si="12"/>
        <v>6.7600000000000007</v>
      </c>
      <c r="S130">
        <f t="shared" si="13"/>
        <v>10.4</v>
      </c>
    </row>
    <row r="131" spans="1:19" x14ac:dyDescent="0.25">
      <c r="A131">
        <v>93</v>
      </c>
      <c r="B131" s="1">
        <v>-3112.93</v>
      </c>
      <c r="C131" s="2">
        <v>-29.367263999999999</v>
      </c>
      <c r="D131" s="2">
        <v>0.90374600000000005</v>
      </c>
      <c r="E131" s="2">
        <v>-0.49953999999999998</v>
      </c>
      <c r="F131" s="2">
        <v>-0.98958999999999997</v>
      </c>
      <c r="G131">
        <v>0</v>
      </c>
      <c r="H131" s="1">
        <v>40.647599999999997</v>
      </c>
      <c r="I131">
        <v>106</v>
      </c>
      <c r="J131">
        <v>3.3</v>
      </c>
      <c r="K131">
        <v>2.7</v>
      </c>
      <c r="L131" s="1">
        <f t="shared" ref="L131:L149" si="14">((ABS(B131)*F131)/H131)</f>
        <v>-75.786132482606604</v>
      </c>
      <c r="N131" s="8">
        <f t="shared" ref="N131:N149" si="15">B131</f>
        <v>-3112.93</v>
      </c>
      <c r="O131">
        <f t="shared" ref="O131:O149" si="16">J131</f>
        <v>3.3</v>
      </c>
      <c r="P131">
        <f t="shared" ref="P131:P149" si="17">K131</f>
        <v>2.7</v>
      </c>
      <c r="Q131">
        <f t="shared" ref="Q131:Q149" si="18">O131*O131</f>
        <v>10.889999999999999</v>
      </c>
      <c r="R131">
        <f t="shared" ref="R131:R149" si="19">P131*P131</f>
        <v>7.2900000000000009</v>
      </c>
      <c r="S131">
        <f t="shared" ref="S131:S149" si="20">O131*P131</f>
        <v>8.91</v>
      </c>
    </row>
    <row r="132" spans="1:19" x14ac:dyDescent="0.25">
      <c r="A132">
        <v>49</v>
      </c>
      <c r="B132" s="1">
        <v>-2.59</v>
      </c>
      <c r="C132" s="2">
        <v>-2.1229999999999999E-2</v>
      </c>
      <c r="D132" s="2">
        <v>0.95735899999999996</v>
      </c>
      <c r="E132" s="2">
        <v>-0.22042600000000001</v>
      </c>
      <c r="F132" s="2">
        <v>-2.4126370000000001</v>
      </c>
      <c r="G132">
        <v>0</v>
      </c>
      <c r="H132" s="1">
        <v>7.8299999999999995E-2</v>
      </c>
      <c r="I132">
        <v>122</v>
      </c>
      <c r="J132">
        <v>3.4</v>
      </c>
      <c r="K132">
        <v>0</v>
      </c>
      <c r="L132" s="1">
        <f t="shared" si="14"/>
        <v>-79.804978671775231</v>
      </c>
      <c r="N132" s="8">
        <f t="shared" si="15"/>
        <v>-2.59</v>
      </c>
      <c r="O132">
        <f t="shared" si="16"/>
        <v>3.4</v>
      </c>
      <c r="P132">
        <f t="shared" si="17"/>
        <v>0</v>
      </c>
      <c r="Q132">
        <f t="shared" si="18"/>
        <v>11.559999999999999</v>
      </c>
      <c r="R132">
        <f t="shared" si="19"/>
        <v>0</v>
      </c>
      <c r="S132">
        <f t="shared" si="20"/>
        <v>0</v>
      </c>
    </row>
    <row r="133" spans="1:19" x14ac:dyDescent="0.25">
      <c r="A133">
        <v>112</v>
      </c>
      <c r="B133" s="1">
        <v>-1395.68</v>
      </c>
      <c r="C133" s="2">
        <v>-36.728420999999997</v>
      </c>
      <c r="D133" s="2">
        <v>0.89992000000000005</v>
      </c>
      <c r="E133" s="2">
        <v>-0.39693800000000001</v>
      </c>
      <c r="F133" s="2">
        <v>-1.484685</v>
      </c>
      <c r="G133">
        <v>0</v>
      </c>
      <c r="H133" s="1">
        <v>23.0627</v>
      </c>
      <c r="I133">
        <v>38</v>
      </c>
      <c r="J133">
        <v>4</v>
      </c>
      <c r="K133">
        <v>2.9</v>
      </c>
      <c r="L133" s="1">
        <f t="shared" si="14"/>
        <v>-89.848333490874893</v>
      </c>
      <c r="N133" s="8">
        <f t="shared" si="15"/>
        <v>-1395.68</v>
      </c>
      <c r="O133">
        <f t="shared" si="16"/>
        <v>4</v>
      </c>
      <c r="P133">
        <f t="shared" si="17"/>
        <v>2.9</v>
      </c>
      <c r="Q133">
        <f t="shared" si="18"/>
        <v>16</v>
      </c>
      <c r="R133">
        <f t="shared" si="19"/>
        <v>8.41</v>
      </c>
      <c r="S133">
        <f t="shared" si="20"/>
        <v>11.6</v>
      </c>
    </row>
    <row r="134" spans="1:19" x14ac:dyDescent="0.25">
      <c r="A134">
        <v>100</v>
      </c>
      <c r="B134" s="1">
        <v>-2599.5700000000002</v>
      </c>
      <c r="C134" s="2">
        <v>-20.631508</v>
      </c>
      <c r="D134" s="2">
        <v>0.91220100000000004</v>
      </c>
      <c r="E134" s="2">
        <v>-0.59578799999999998</v>
      </c>
      <c r="F134" s="2">
        <v>-1.091594</v>
      </c>
      <c r="G134">
        <v>0</v>
      </c>
      <c r="H134" s="1">
        <v>28.603000000000002</v>
      </c>
      <c r="I134">
        <v>126</v>
      </c>
      <c r="J134">
        <v>3.2</v>
      </c>
      <c r="K134">
        <v>1.8</v>
      </c>
      <c r="L134" s="1">
        <f t="shared" si="14"/>
        <v>-99.20899956577982</v>
      </c>
      <c r="N134" s="8">
        <f t="shared" si="15"/>
        <v>-2599.5700000000002</v>
      </c>
      <c r="O134">
        <f t="shared" si="16"/>
        <v>3.2</v>
      </c>
      <c r="P134">
        <f t="shared" si="17"/>
        <v>1.8</v>
      </c>
      <c r="Q134">
        <f t="shared" si="18"/>
        <v>10.240000000000002</v>
      </c>
      <c r="R134">
        <f t="shared" si="19"/>
        <v>3.24</v>
      </c>
      <c r="S134">
        <f t="shared" si="20"/>
        <v>5.7600000000000007</v>
      </c>
    </row>
    <row r="135" spans="1:19" x14ac:dyDescent="0.25">
      <c r="A135">
        <v>64</v>
      </c>
      <c r="B135" s="1">
        <v>-2159.92</v>
      </c>
      <c r="C135" s="2">
        <v>-9.8178180000000008</v>
      </c>
      <c r="D135" s="2">
        <v>0.90988500000000005</v>
      </c>
      <c r="E135" s="2">
        <v>-0.61835700000000005</v>
      </c>
      <c r="F135" s="2">
        <v>-1.1558820000000001</v>
      </c>
      <c r="G135">
        <v>0</v>
      </c>
      <c r="H135" s="1">
        <v>21.816299999999998</v>
      </c>
      <c r="I135">
        <v>220</v>
      </c>
      <c r="J135">
        <v>2.7</v>
      </c>
      <c r="K135">
        <v>0.8</v>
      </c>
      <c r="L135" s="1">
        <f t="shared" si="14"/>
        <v>-114.43795003919089</v>
      </c>
      <c r="N135" s="8">
        <f t="shared" si="15"/>
        <v>-2159.92</v>
      </c>
      <c r="O135">
        <f t="shared" si="16"/>
        <v>2.7</v>
      </c>
      <c r="P135">
        <f t="shared" si="17"/>
        <v>0.8</v>
      </c>
      <c r="Q135">
        <f t="shared" si="18"/>
        <v>7.2900000000000009</v>
      </c>
      <c r="R135">
        <f t="shared" si="19"/>
        <v>0.64000000000000012</v>
      </c>
      <c r="S135">
        <f t="shared" si="20"/>
        <v>2.16</v>
      </c>
    </row>
    <row r="136" spans="1:19" x14ac:dyDescent="0.25">
      <c r="A136">
        <v>115</v>
      </c>
      <c r="B136" s="1">
        <v>-4540.42</v>
      </c>
      <c r="C136" s="2">
        <v>-36.035079000000003</v>
      </c>
      <c r="D136" s="2">
        <v>0.88958400000000004</v>
      </c>
      <c r="E136" s="2">
        <v>-0.68088000000000004</v>
      </c>
      <c r="F136" s="2">
        <v>-1.344473</v>
      </c>
      <c r="G136">
        <v>0</v>
      </c>
      <c r="H136" s="1">
        <v>43.483600000000003</v>
      </c>
      <c r="I136">
        <v>126</v>
      </c>
      <c r="J136">
        <v>3.2</v>
      </c>
      <c r="K136">
        <v>2.8</v>
      </c>
      <c r="L136" s="1">
        <f t="shared" si="14"/>
        <v>-140.38561891517722</v>
      </c>
      <c r="N136" s="8">
        <f t="shared" si="15"/>
        <v>-4540.42</v>
      </c>
      <c r="O136">
        <f t="shared" si="16"/>
        <v>3.2</v>
      </c>
      <c r="P136">
        <f t="shared" si="17"/>
        <v>2.8</v>
      </c>
      <c r="Q136">
        <f t="shared" si="18"/>
        <v>10.240000000000002</v>
      </c>
      <c r="R136">
        <f t="shared" si="19"/>
        <v>7.839999999999999</v>
      </c>
      <c r="S136">
        <f t="shared" si="20"/>
        <v>8.9599999999999991</v>
      </c>
    </row>
    <row r="137" spans="1:19" x14ac:dyDescent="0.25">
      <c r="A137">
        <v>119</v>
      </c>
      <c r="B137" s="1">
        <v>-6991.97</v>
      </c>
      <c r="C137" s="2">
        <v>-31.781682</v>
      </c>
      <c r="D137" s="2">
        <v>0.89875899999999997</v>
      </c>
      <c r="E137" s="2">
        <v>-0.64445699999999995</v>
      </c>
      <c r="F137" s="2">
        <v>-1.4358850000000001</v>
      </c>
      <c r="G137">
        <v>0</v>
      </c>
      <c r="H137" s="1">
        <v>59.557299999999998</v>
      </c>
      <c r="I137">
        <v>220</v>
      </c>
      <c r="J137">
        <v>2.7</v>
      </c>
      <c r="K137">
        <v>2.6</v>
      </c>
      <c r="L137" s="1">
        <f t="shared" si="14"/>
        <v>-168.57152428753488</v>
      </c>
      <c r="N137" s="8">
        <f t="shared" si="15"/>
        <v>-6991.97</v>
      </c>
      <c r="O137">
        <f t="shared" si="16"/>
        <v>2.7</v>
      </c>
      <c r="P137">
        <f t="shared" si="17"/>
        <v>2.6</v>
      </c>
      <c r="Q137">
        <f t="shared" si="18"/>
        <v>7.2900000000000009</v>
      </c>
      <c r="R137">
        <f t="shared" si="19"/>
        <v>6.7600000000000007</v>
      </c>
      <c r="S137">
        <f t="shared" si="20"/>
        <v>7.0200000000000005</v>
      </c>
    </row>
    <row r="138" spans="1:19" x14ac:dyDescent="0.25">
      <c r="A138">
        <v>47</v>
      </c>
      <c r="B138" s="1">
        <v>-1169.24</v>
      </c>
      <c r="C138" s="2">
        <v>-8.4727540000000001</v>
      </c>
      <c r="D138" s="2">
        <v>0.88710500000000003</v>
      </c>
      <c r="E138" s="2">
        <v>-0.70849700000000004</v>
      </c>
      <c r="F138" s="2">
        <v>-1.5892329999999999</v>
      </c>
      <c r="G138">
        <v>0</v>
      </c>
      <c r="H138" s="1">
        <v>10.9513</v>
      </c>
      <c r="I138">
        <v>138</v>
      </c>
      <c r="J138">
        <v>3.1</v>
      </c>
      <c r="K138">
        <v>0.5</v>
      </c>
      <c r="L138" s="1">
        <f t="shared" si="14"/>
        <v>-169.67801018326591</v>
      </c>
      <c r="N138" s="8">
        <f t="shared" si="15"/>
        <v>-1169.24</v>
      </c>
      <c r="O138">
        <f t="shared" si="16"/>
        <v>3.1</v>
      </c>
      <c r="P138">
        <f t="shared" si="17"/>
        <v>0.5</v>
      </c>
      <c r="Q138">
        <f t="shared" si="18"/>
        <v>9.6100000000000012</v>
      </c>
      <c r="R138">
        <f t="shared" si="19"/>
        <v>0.25</v>
      </c>
      <c r="S138">
        <f t="shared" si="20"/>
        <v>1.55</v>
      </c>
    </row>
    <row r="139" spans="1:19" x14ac:dyDescent="0.25">
      <c r="A139">
        <v>127</v>
      </c>
      <c r="B139" s="1">
        <v>-712.44</v>
      </c>
      <c r="C139" s="2">
        <v>-5.2385289999999998</v>
      </c>
      <c r="D139" s="2">
        <v>0.88000699999999998</v>
      </c>
      <c r="E139" s="2">
        <v>-0.69638100000000003</v>
      </c>
      <c r="F139" s="2">
        <v>-1.686618</v>
      </c>
      <c r="G139">
        <v>0</v>
      </c>
      <c r="H139" s="1">
        <v>6.8018000000000001</v>
      </c>
      <c r="I139">
        <v>136</v>
      </c>
      <c r="J139">
        <v>3.1</v>
      </c>
      <c r="K139">
        <v>0.3</v>
      </c>
      <c r="L139" s="1">
        <f t="shared" si="14"/>
        <v>-176.66119673027728</v>
      </c>
      <c r="N139" s="8">
        <f t="shared" si="15"/>
        <v>-712.44</v>
      </c>
      <c r="O139">
        <f t="shared" si="16"/>
        <v>3.1</v>
      </c>
      <c r="P139">
        <f t="shared" si="17"/>
        <v>0.3</v>
      </c>
      <c r="Q139">
        <f t="shared" si="18"/>
        <v>9.6100000000000012</v>
      </c>
      <c r="R139">
        <f t="shared" si="19"/>
        <v>0.09</v>
      </c>
      <c r="S139">
        <f t="shared" si="20"/>
        <v>0.92999999999999994</v>
      </c>
    </row>
    <row r="140" spans="1:19" x14ac:dyDescent="0.25">
      <c r="A140">
        <v>103</v>
      </c>
      <c r="B140" s="1">
        <v>-7600.66</v>
      </c>
      <c r="C140" s="2">
        <v>-34.237206999999998</v>
      </c>
      <c r="D140" s="2">
        <v>0.89524199999999998</v>
      </c>
      <c r="E140" s="2">
        <v>-0.649922</v>
      </c>
      <c r="F140" s="2">
        <v>-1.5080979999999999</v>
      </c>
      <c r="G140">
        <v>0</v>
      </c>
      <c r="H140" s="1">
        <v>63.334099999999999</v>
      </c>
      <c r="I140">
        <v>222</v>
      </c>
      <c r="J140">
        <v>2.7</v>
      </c>
      <c r="K140">
        <v>2.8</v>
      </c>
      <c r="L140" s="1">
        <f t="shared" si="14"/>
        <v>-180.98528509412779</v>
      </c>
      <c r="N140" s="8">
        <f t="shared" si="15"/>
        <v>-7600.66</v>
      </c>
      <c r="O140">
        <f t="shared" si="16"/>
        <v>2.7</v>
      </c>
      <c r="P140">
        <f t="shared" si="17"/>
        <v>2.8</v>
      </c>
      <c r="Q140">
        <f t="shared" si="18"/>
        <v>7.2900000000000009</v>
      </c>
      <c r="R140">
        <f t="shared" si="19"/>
        <v>7.839999999999999</v>
      </c>
      <c r="S140">
        <f t="shared" si="20"/>
        <v>7.56</v>
      </c>
    </row>
    <row r="141" spans="1:19" x14ac:dyDescent="0.25">
      <c r="A141">
        <v>35</v>
      </c>
      <c r="B141" s="1">
        <v>-4587.3900000000003</v>
      </c>
      <c r="C141" s="2">
        <v>-25.205439999999999</v>
      </c>
      <c r="D141" s="2">
        <v>0.88941400000000004</v>
      </c>
      <c r="E141" s="2">
        <v>-0.70939799999999997</v>
      </c>
      <c r="F141" s="2">
        <v>-1.562071</v>
      </c>
      <c r="G141">
        <v>0</v>
      </c>
      <c r="H141" s="1">
        <v>38.3294</v>
      </c>
      <c r="I141">
        <v>182</v>
      </c>
      <c r="J141">
        <v>2.9</v>
      </c>
      <c r="K141">
        <v>1.8</v>
      </c>
      <c r="L141" s="1">
        <f t="shared" si="14"/>
        <v>-186.95384964778995</v>
      </c>
      <c r="N141" s="8">
        <f t="shared" si="15"/>
        <v>-4587.3900000000003</v>
      </c>
      <c r="O141">
        <f t="shared" si="16"/>
        <v>2.9</v>
      </c>
      <c r="P141">
        <f t="shared" si="17"/>
        <v>1.8</v>
      </c>
      <c r="Q141">
        <f t="shared" si="18"/>
        <v>8.41</v>
      </c>
      <c r="R141">
        <f t="shared" si="19"/>
        <v>3.24</v>
      </c>
      <c r="S141">
        <f t="shared" si="20"/>
        <v>5.22</v>
      </c>
    </row>
    <row r="142" spans="1:19" x14ac:dyDescent="0.25">
      <c r="A142">
        <v>92</v>
      </c>
      <c r="B142" s="1">
        <v>-3863.12</v>
      </c>
      <c r="C142" s="2">
        <v>-21.225933999999999</v>
      </c>
      <c r="D142" s="2">
        <v>0.88265400000000005</v>
      </c>
      <c r="E142" s="2">
        <v>-0.72565100000000005</v>
      </c>
      <c r="F142" s="2">
        <v>-1.6514580000000001</v>
      </c>
      <c r="G142">
        <v>0</v>
      </c>
      <c r="H142" s="1">
        <v>32.355200000000004</v>
      </c>
      <c r="I142">
        <v>182</v>
      </c>
      <c r="J142">
        <v>2.9</v>
      </c>
      <c r="K142">
        <v>1.4</v>
      </c>
      <c r="L142" s="1">
        <f t="shared" si="14"/>
        <v>-197.17944654831371</v>
      </c>
      <c r="N142" s="8">
        <f t="shared" si="15"/>
        <v>-3863.12</v>
      </c>
      <c r="O142">
        <f t="shared" si="16"/>
        <v>2.9</v>
      </c>
      <c r="P142">
        <f t="shared" si="17"/>
        <v>1.4</v>
      </c>
      <c r="Q142">
        <f t="shared" si="18"/>
        <v>8.41</v>
      </c>
      <c r="R142">
        <f t="shared" si="19"/>
        <v>1.9599999999999997</v>
      </c>
      <c r="S142">
        <f t="shared" si="20"/>
        <v>4.0599999999999996</v>
      </c>
    </row>
    <row r="143" spans="1:19" x14ac:dyDescent="0.25">
      <c r="A143">
        <v>62</v>
      </c>
      <c r="B143" s="1">
        <v>-5300.22</v>
      </c>
      <c r="C143" s="2">
        <v>-29.122088000000002</v>
      </c>
      <c r="D143" s="2">
        <v>0.88332299999999997</v>
      </c>
      <c r="E143" s="2">
        <v>-0.71204599999999996</v>
      </c>
      <c r="F143" s="2">
        <v>-1.683138</v>
      </c>
      <c r="G143">
        <v>0</v>
      </c>
      <c r="H143" s="1">
        <v>43.441099999999999</v>
      </c>
      <c r="I143">
        <v>182</v>
      </c>
      <c r="J143">
        <v>2.9</v>
      </c>
      <c r="K143">
        <v>2</v>
      </c>
      <c r="L143" s="1">
        <f t="shared" si="14"/>
        <v>-205.35855883851931</v>
      </c>
      <c r="N143" s="8">
        <f t="shared" si="15"/>
        <v>-5300.22</v>
      </c>
      <c r="O143">
        <f t="shared" si="16"/>
        <v>2.9</v>
      </c>
      <c r="P143">
        <f t="shared" si="17"/>
        <v>2</v>
      </c>
      <c r="Q143">
        <f t="shared" si="18"/>
        <v>8.41</v>
      </c>
      <c r="R143">
        <f t="shared" si="19"/>
        <v>4</v>
      </c>
      <c r="S143">
        <f t="shared" si="20"/>
        <v>5.8</v>
      </c>
    </row>
    <row r="144" spans="1:19" x14ac:dyDescent="0.25">
      <c r="A144">
        <v>59</v>
      </c>
      <c r="B144" s="1">
        <v>-4293.22</v>
      </c>
      <c r="C144" s="2">
        <v>-20.443905000000001</v>
      </c>
      <c r="D144" s="2">
        <v>0.87886299999999995</v>
      </c>
      <c r="E144" s="2">
        <v>-0.829009</v>
      </c>
      <c r="F144" s="2">
        <v>-1.645386</v>
      </c>
      <c r="G144">
        <v>0</v>
      </c>
      <c r="H144" s="1">
        <v>32.747900000000001</v>
      </c>
      <c r="I144">
        <v>210</v>
      </c>
      <c r="J144">
        <v>2.8</v>
      </c>
      <c r="K144">
        <v>1.3</v>
      </c>
      <c r="L144" s="1">
        <f t="shared" si="14"/>
        <v>-215.70861285517546</v>
      </c>
      <c r="N144" s="8">
        <f t="shared" si="15"/>
        <v>-4293.22</v>
      </c>
      <c r="O144">
        <f t="shared" si="16"/>
        <v>2.8</v>
      </c>
      <c r="P144">
        <f t="shared" si="17"/>
        <v>1.3</v>
      </c>
      <c r="Q144">
        <f t="shared" si="18"/>
        <v>7.839999999999999</v>
      </c>
      <c r="R144">
        <f t="shared" si="19"/>
        <v>1.6900000000000002</v>
      </c>
      <c r="S144">
        <f t="shared" si="20"/>
        <v>3.6399999999999997</v>
      </c>
    </row>
    <row r="145" spans="1:19" x14ac:dyDescent="0.25">
      <c r="A145">
        <v>110</v>
      </c>
      <c r="B145" s="1">
        <v>-6494.27</v>
      </c>
      <c r="C145" s="2">
        <v>-35.682802000000002</v>
      </c>
      <c r="D145" s="2">
        <v>0.88041400000000003</v>
      </c>
      <c r="E145" s="2">
        <v>-0.71399500000000005</v>
      </c>
      <c r="F145" s="2">
        <v>-1.7737480000000001</v>
      </c>
      <c r="G145">
        <v>0</v>
      </c>
      <c r="H145" s="1">
        <v>51.703699999999998</v>
      </c>
      <c r="I145">
        <v>182</v>
      </c>
      <c r="J145">
        <v>2.9</v>
      </c>
      <c r="K145">
        <v>2.5</v>
      </c>
      <c r="L145" s="1">
        <f t="shared" si="14"/>
        <v>-222.79253562046819</v>
      </c>
      <c r="N145" s="8">
        <f t="shared" si="15"/>
        <v>-6494.27</v>
      </c>
      <c r="O145">
        <f t="shared" si="16"/>
        <v>2.9</v>
      </c>
      <c r="P145">
        <f t="shared" si="17"/>
        <v>2.5</v>
      </c>
      <c r="Q145">
        <f t="shared" si="18"/>
        <v>8.41</v>
      </c>
      <c r="R145">
        <f t="shared" si="19"/>
        <v>6.25</v>
      </c>
      <c r="S145">
        <f t="shared" si="20"/>
        <v>7.25</v>
      </c>
    </row>
    <row r="146" spans="1:19" x14ac:dyDescent="0.25">
      <c r="A146">
        <v>31</v>
      </c>
      <c r="B146" s="1">
        <v>-7285.31</v>
      </c>
      <c r="C146" s="2">
        <v>-40.029176</v>
      </c>
      <c r="D146" s="2">
        <v>0.88094399999999995</v>
      </c>
      <c r="E146" s="2">
        <v>-0.71591899999999997</v>
      </c>
      <c r="F146" s="2">
        <v>-1.7959540000000001</v>
      </c>
      <c r="G146">
        <v>0</v>
      </c>
      <c r="H146" s="1">
        <v>56.911099999999998</v>
      </c>
      <c r="I146">
        <v>182</v>
      </c>
      <c r="J146">
        <v>2.9</v>
      </c>
      <c r="K146">
        <v>2.9</v>
      </c>
      <c r="L146" s="1">
        <f t="shared" si="14"/>
        <v>-229.90386121055474</v>
      </c>
      <c r="N146" s="8">
        <f t="shared" si="15"/>
        <v>-7285.31</v>
      </c>
      <c r="O146">
        <f t="shared" si="16"/>
        <v>2.9</v>
      </c>
      <c r="P146">
        <f t="shared" si="17"/>
        <v>2.9</v>
      </c>
      <c r="Q146">
        <f t="shared" si="18"/>
        <v>8.41</v>
      </c>
      <c r="R146">
        <f t="shared" si="19"/>
        <v>8.41</v>
      </c>
      <c r="S146">
        <f t="shared" si="20"/>
        <v>8.41</v>
      </c>
    </row>
    <row r="147" spans="1:19" x14ac:dyDescent="0.25">
      <c r="A147">
        <v>44</v>
      </c>
      <c r="B147" s="1">
        <v>-7337.22</v>
      </c>
      <c r="C147" s="2">
        <v>-34.939143000000001</v>
      </c>
      <c r="D147" s="2">
        <v>0.87207199999999996</v>
      </c>
      <c r="E147" s="2">
        <v>-0.84084300000000001</v>
      </c>
      <c r="F147" s="2">
        <v>-1.862884</v>
      </c>
      <c r="G147">
        <v>0</v>
      </c>
      <c r="H147" s="1">
        <v>53.538800000000002</v>
      </c>
      <c r="I147">
        <v>210</v>
      </c>
      <c r="J147">
        <v>2.8</v>
      </c>
      <c r="K147">
        <v>2.2999999999999998</v>
      </c>
      <c r="L147" s="1">
        <f t="shared" si="14"/>
        <v>-255.29876916329837</v>
      </c>
      <c r="N147" s="8">
        <f t="shared" si="15"/>
        <v>-7337.22</v>
      </c>
      <c r="O147">
        <f t="shared" si="16"/>
        <v>2.8</v>
      </c>
      <c r="P147">
        <f t="shared" si="17"/>
        <v>2.2999999999999998</v>
      </c>
      <c r="Q147">
        <f t="shared" si="18"/>
        <v>7.839999999999999</v>
      </c>
      <c r="R147">
        <f t="shared" si="19"/>
        <v>5.2899999999999991</v>
      </c>
      <c r="S147">
        <f t="shared" si="20"/>
        <v>6.4399999999999995</v>
      </c>
    </row>
    <row r="148" spans="1:19" x14ac:dyDescent="0.25">
      <c r="A148">
        <v>30</v>
      </c>
      <c r="B148" s="1">
        <v>-6773.77</v>
      </c>
      <c r="C148" s="2">
        <v>-41.813395</v>
      </c>
      <c r="D148" s="2">
        <v>0.86294199999999999</v>
      </c>
      <c r="E148" s="2">
        <v>-0.87969299999999995</v>
      </c>
      <c r="F148" s="2">
        <v>-2.0869300000000002</v>
      </c>
      <c r="G148">
        <v>0</v>
      </c>
      <c r="H148" s="1">
        <v>48.375500000000002</v>
      </c>
      <c r="I148">
        <v>162</v>
      </c>
      <c r="J148">
        <v>3</v>
      </c>
      <c r="K148">
        <v>2.5</v>
      </c>
      <c r="L148" s="1">
        <f t="shared" si="14"/>
        <v>-292.22196827112901</v>
      </c>
      <c r="N148" s="8">
        <f t="shared" si="15"/>
        <v>-6773.77</v>
      </c>
      <c r="O148">
        <f t="shared" si="16"/>
        <v>3</v>
      </c>
      <c r="P148">
        <f t="shared" si="17"/>
        <v>2.5</v>
      </c>
      <c r="Q148">
        <f t="shared" si="18"/>
        <v>9</v>
      </c>
      <c r="R148">
        <f t="shared" si="19"/>
        <v>6.25</v>
      </c>
      <c r="S148">
        <f t="shared" si="20"/>
        <v>7.5</v>
      </c>
    </row>
    <row r="149" spans="1:19" x14ac:dyDescent="0.25">
      <c r="A149">
        <v>123</v>
      </c>
      <c r="B149" s="1">
        <v>-503.53</v>
      </c>
      <c r="C149" s="2">
        <v>-6.6045000000000006E-2</v>
      </c>
      <c r="D149" s="2">
        <v>0.84654700000000005</v>
      </c>
      <c r="E149" s="2">
        <v>-0.99612299999999998</v>
      </c>
      <c r="F149" s="2">
        <v>-5</v>
      </c>
      <c r="G149">
        <v>0</v>
      </c>
      <c r="H149" s="1">
        <v>3.3698999999999999</v>
      </c>
      <c r="I149">
        <v>7624</v>
      </c>
      <c r="J149">
        <v>0</v>
      </c>
      <c r="K149">
        <v>0</v>
      </c>
      <c r="L149" s="1">
        <f t="shared" si="14"/>
        <v>-747.09932045461278</v>
      </c>
      <c r="N149" s="8">
        <f t="shared" si="15"/>
        <v>-503.53</v>
      </c>
      <c r="O149">
        <f t="shared" si="16"/>
        <v>0</v>
      </c>
      <c r="P149">
        <f t="shared" si="17"/>
        <v>0</v>
      </c>
      <c r="Q149">
        <f t="shared" si="18"/>
        <v>0</v>
      </c>
      <c r="R149">
        <f t="shared" si="19"/>
        <v>0</v>
      </c>
      <c r="S149">
        <f t="shared" si="20"/>
        <v>0</v>
      </c>
    </row>
  </sheetData>
  <sortState xmlns:xlrd2="http://schemas.microsoft.com/office/spreadsheetml/2017/richdata2" ref="A2:L149">
    <sortCondition descending="1" ref="L2:L149"/>
  </sortState>
  <conditionalFormatting sqref="B1:B104857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H1:H1048576">
    <cfRule type="cellIs" dxfId="1" priority="1" operator="lessThan">
      <formula>25</formula>
    </cfRule>
    <cfRule type="cellIs" dxfId="0" priority="2" operator="greaterThan">
      <formula>25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PREDICTOR</vt:lpstr>
      <vt:lpstr>Tester Optimizator Results</vt:lpstr>
    </vt:vector>
  </TitlesOfParts>
  <Company>Copyright 2000-2025, MetaQuotes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ICT v.3 GBPUSD,Daily 2024.01.01-2025.08.31</dc:title>
  <dc:creator>MetaQuotes Ltd.</dc:creator>
  <cp:lastModifiedBy>Njai</cp:lastModifiedBy>
  <cp:revision>1</cp:revision>
  <dcterms:created xsi:type="dcterms:W3CDTF">2025-09-29T19:51:05Z</dcterms:created>
  <dcterms:modified xsi:type="dcterms:W3CDTF">2025-09-29T20:07:26Z</dcterms:modified>
</cp:coreProperties>
</file>