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vo\Desktop\"/>
    </mc:Choice>
  </mc:AlternateContent>
  <xr:revisionPtr revIDLastSave="0" documentId="13_ncr:1_{5D0432DF-DA47-4458-9BDE-F499328074A6}" xr6:coauthVersionLast="47" xr6:coauthVersionMax="47" xr10:uidLastSave="{00000000-0000-0000-0000-000000000000}"/>
  <bookViews>
    <workbookView xWindow="-120" yWindow="-120" windowWidth="38640" windowHeight="21120" xr2:uid="{7749F5A1-C8A1-44EB-9B43-6E1F0E7FAB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27" i="1"/>
  <c r="L26" i="1"/>
  <c r="L25" i="1"/>
  <c r="L24" i="1"/>
  <c r="L23" i="1"/>
  <c r="L22" i="1"/>
  <c r="L13" i="1"/>
  <c r="L15" i="1"/>
  <c r="L14" i="1"/>
  <c r="L18" i="1"/>
  <c r="L17" i="1"/>
  <c r="L16" i="1"/>
  <c r="L6" i="1"/>
  <c r="L5" i="1"/>
  <c r="L4" i="1"/>
  <c r="L7" i="1"/>
  <c r="L8" i="1"/>
  <c r="L9" i="1"/>
  <c r="G27" i="1"/>
  <c r="G17" i="1"/>
  <c r="G7" i="1"/>
  <c r="G9" i="1"/>
  <c r="G19" i="1"/>
  <c r="G55" i="1"/>
  <c r="G54" i="1"/>
  <c r="G53" i="1"/>
  <c r="G52" i="1"/>
  <c r="G46" i="1"/>
  <c r="G45" i="1"/>
  <c r="G44" i="1"/>
  <c r="G43" i="1"/>
  <c r="G37" i="1"/>
  <c r="G36" i="1"/>
  <c r="G35" i="1"/>
  <c r="G34" i="1"/>
  <c r="G29" i="1"/>
  <c r="G28" i="1"/>
  <c r="G26" i="1"/>
  <c r="G25" i="1"/>
  <c r="G24" i="1"/>
  <c r="G18" i="1"/>
  <c r="G16" i="1"/>
  <c r="G15" i="1"/>
  <c r="G14" i="1"/>
  <c r="G5" i="1"/>
  <c r="G6" i="1"/>
  <c r="G8" i="1"/>
  <c r="G4" i="1"/>
</calcChain>
</file>

<file path=xl/sharedStrings.xml><?xml version="1.0" encoding="utf-8"?>
<sst xmlns="http://schemas.openxmlformats.org/spreadsheetml/2006/main" count="68" uniqueCount="18">
  <si>
    <t>Tamaño del Arreglo</t>
  </si>
  <si>
    <t>Merge Sort</t>
  </si>
  <si>
    <t>PROMEDIO</t>
  </si>
  <si>
    <t>Tiempos de Ejecución (segundos)</t>
  </si>
  <si>
    <t>Quick Sort</t>
  </si>
  <si>
    <t>Heap Sort</t>
  </si>
  <si>
    <t>Insertion Sort</t>
  </si>
  <si>
    <t>Bubble Sort</t>
  </si>
  <si>
    <t>Selection Sort</t>
  </si>
  <si>
    <t>YA EMPIEZA A TARDAR MUCHO</t>
  </si>
  <si>
    <t>Posición</t>
  </si>
  <si>
    <t>Algoritmo</t>
  </si>
  <si>
    <t>Tiempo Promedio (segundos)</t>
  </si>
  <si>
    <t>Arreglo de 15 (menor tiempo a mayor)</t>
  </si>
  <si>
    <t>Arreglo de 50,000 (menor tiempo a mayor)</t>
  </si>
  <si>
    <t>Arreglo de 1,500 (menor tiempo a mayor)</t>
  </si>
  <si>
    <t>Arreglo de 200,000 (menor tiempo a mayor)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</si>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</sst>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FEF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1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EF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37</xdr:row>
      <xdr:rowOff>70756</xdr:rowOff>
    </xdr:from>
    <xdr:to>
      <xdr:col>12</xdr:col>
      <xdr:colOff>381000</xdr:colOff>
      <xdr:row>42</xdr:row>
      <xdr:rowOff>65314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77CEF66-0C07-0CBA-26DA-9A3788CDFA37}"/>
            </a:ext>
          </a:extLst>
        </xdr:cNvPr>
        <xdr:cNvSpPr txBox="1"/>
      </xdr:nvSpPr>
      <xdr:spPr>
        <a:xfrm>
          <a:off x="8213271" y="7119256"/>
          <a:ext cx="2955472" cy="947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1100" kern="1200"/>
            <a:t>Insertion, Selection y Bubble (los algoritmos con O(n^2)) solo</a:t>
          </a:r>
          <a:r>
            <a:rPr lang="es-HN" sz="1100" kern="1200" baseline="0"/>
            <a:t> </a:t>
          </a:r>
          <a:r>
            <a:rPr lang="es-HN" sz="1100" kern="1200"/>
            <a:t>son más rápidos con arreglos muy pequeños.</a:t>
          </a:r>
          <a:r>
            <a:rPr lang="es-HN" sz="1100" kern="1200" baseline="0"/>
            <a:t> </a:t>
          </a:r>
          <a:r>
            <a:rPr lang="es-HN" sz="1100" kern="1200"/>
            <a:t>A medida el</a:t>
          </a:r>
          <a:r>
            <a:rPr lang="es-HN" sz="1100" kern="1200" baseline="0"/>
            <a:t> </a:t>
          </a:r>
          <a:r>
            <a:rPr lang="es-HN" sz="1100" kern="1200"/>
            <a:t>arreglo se vuelve más grande, destacan más Quick, Heap y</a:t>
          </a:r>
          <a:r>
            <a:rPr lang="es-HN" sz="1100" kern="1200" baseline="0"/>
            <a:t> </a:t>
          </a:r>
          <a:r>
            <a:rPr lang="es-HN" sz="1100" kern="1200"/>
            <a:t>Merge </a:t>
          </a:r>
          <a:r>
            <a:rPr lang="es-H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(los algoritmos con O(nlogn)) </a:t>
          </a:r>
          <a:r>
            <a:rPr lang="es-HN" sz="1100" kern="1200"/>
            <a:t>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4EF6E-3AE5-4A75-9B13-23E2715719AA}" name="Tabla1" displayName="Tabla1" ref="K3:L9" totalsRowShown="0">
  <autoFilter ref="K3:L9" xr:uid="{91A4EF6E-3AE5-4A75-9B13-23E2715719AA}"/>
  <sortState xmlns:xlrd2="http://schemas.microsoft.com/office/spreadsheetml/2017/richdata2" ref="K4:L9">
    <sortCondition ref="L3:L9"/>
  </sortState>
  <tableColumns count="2">
    <tableColumn id="1" xr3:uid="{A9F6264A-EBE8-420C-8F77-66FE7A792F9B}" name="Algoritmo" dataDxfId="7"/>
    <tableColumn id="2" xr3:uid="{C9FFCD4F-2CF9-4ED9-92BE-59A276E43DA8}" name="Tiempo Promedio (segundos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35B0-D847-42C2-AD54-EB945A82F7EC}" name="Tabla13" displayName="Tabla13" ref="K12:L18" totalsRowShown="0">
  <autoFilter ref="K12:L18" xr:uid="{BD2E35B0-D847-42C2-AD54-EB945A82F7EC}"/>
  <sortState xmlns:xlrd2="http://schemas.microsoft.com/office/spreadsheetml/2017/richdata2" ref="K13:L18">
    <sortCondition ref="L12:L18"/>
  </sortState>
  <tableColumns count="2">
    <tableColumn id="1" xr3:uid="{8D041E01-8034-4FF3-BD32-DF121EAE28FE}" name="Algoritmo" dataDxfId="5"/>
    <tableColumn id="2" xr3:uid="{101A4671-4466-40DD-821D-1094A57E2B4B}" name="Tiempo Promedio (segundos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86F915-3C3E-468F-9210-260B49AC242F}" name="Tabla134" displayName="Tabla134" ref="K21:L27" totalsRowShown="0">
  <autoFilter ref="K21:L27" xr:uid="{4B86F915-3C3E-468F-9210-260B49AC242F}"/>
  <sortState xmlns:xlrd2="http://schemas.microsoft.com/office/spreadsheetml/2017/richdata2" ref="K22:L27">
    <sortCondition ref="L21:L27"/>
  </sortState>
  <tableColumns count="2">
    <tableColumn id="1" xr3:uid="{2E8629C9-DBDD-474B-9399-96B71B7A1543}" name="Algoritmo" dataDxfId="3"/>
    <tableColumn id="2" xr3:uid="{921FCC85-B177-4D38-86E3-14E49858A2C9}" name="Tiempo Promedio (segundos)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514CC5-3A9C-4571-907C-BB971C2A1D3C}" name="Tabla1345" displayName="Tabla1345" ref="K30:L36" totalsRowShown="0">
  <autoFilter ref="K30:L36" xr:uid="{36514CC5-3A9C-4571-907C-BB971C2A1D3C}"/>
  <sortState xmlns:xlrd2="http://schemas.microsoft.com/office/spreadsheetml/2017/richdata2" ref="K31:L36">
    <sortCondition ref="L30:L36"/>
  </sortState>
  <tableColumns count="2">
    <tableColumn id="1" xr3:uid="{4DE3C12D-CEB9-44F5-A6DE-839DDE570A73}" name="Algoritmo" dataDxfId="1"/>
    <tableColumn id="2" xr3:uid="{9966A38E-9259-4FDC-9E14-511247E771D8}" name="Tiempo Promedio (segundo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FDA0-C05C-4F61-8CB8-CAB705DA8D4B}">
  <dimension ref="A1:L56"/>
  <sheetViews>
    <sheetView tabSelected="1" zoomScale="175" zoomScaleNormal="175" workbookViewId="0">
      <selection activeCell="O42" sqref="O42"/>
    </sheetView>
  </sheetViews>
  <sheetFormatPr baseColWidth="10" defaultRowHeight="15" x14ac:dyDescent="0.25"/>
  <cols>
    <col min="1" max="1" width="18.28515625" bestFit="1" customWidth="1"/>
    <col min="4" max="4" width="11.7109375" style="1" customWidth="1"/>
    <col min="10" max="10" width="11.42578125" style="1"/>
    <col min="11" max="11" width="12.85546875" style="1" bestFit="1" customWidth="1"/>
    <col min="12" max="12" width="27.42578125" style="1" bestFit="1" customWidth="1"/>
  </cols>
  <sheetData>
    <row r="1" spans="1:12" x14ac:dyDescent="0.25">
      <c r="A1" s="6" t="s">
        <v>1</v>
      </c>
      <c r="B1" s="6"/>
      <c r="C1" s="6"/>
      <c r="D1" s="6"/>
      <c r="E1" s="6"/>
      <c r="F1" s="6"/>
      <c r="G1" s="6"/>
    </row>
    <row r="2" spans="1:12" x14ac:dyDescent="0.25">
      <c r="A2" s="7"/>
      <c r="B2" s="9" t="s">
        <v>3</v>
      </c>
      <c r="C2" s="10"/>
      <c r="D2" s="10"/>
      <c r="E2" s="10"/>
      <c r="F2" s="10"/>
      <c r="G2" s="11"/>
      <c r="J2" s="6" t="s">
        <v>13</v>
      </c>
      <c r="K2" s="6"/>
      <c r="L2" s="6"/>
    </row>
    <row r="3" spans="1:12" s="1" customFormat="1" x14ac:dyDescent="0.25">
      <c r="A3" s="12" t="s">
        <v>0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13" t="s">
        <v>2</v>
      </c>
      <c r="J3" s="18" t="s">
        <v>10</v>
      </c>
      <c r="K3" s="1" t="s">
        <v>11</v>
      </c>
      <c r="L3" s="1" t="s">
        <v>12</v>
      </c>
    </row>
    <row r="4" spans="1:12" x14ac:dyDescent="0.25">
      <c r="A4" s="2">
        <v>15</v>
      </c>
      <c r="B4" s="4">
        <v>1.13E-5</v>
      </c>
      <c r="C4" s="4">
        <v>8.3999999999999992E-6</v>
      </c>
      <c r="D4" s="4">
        <v>1.11E-5</v>
      </c>
      <c r="E4" s="4">
        <v>8.8999999999999995E-6</v>
      </c>
      <c r="F4" s="4">
        <v>9.2E-6</v>
      </c>
      <c r="G4" s="5">
        <f>AVERAGE(B4:F4)</f>
        <v>9.7799999999999995E-6</v>
      </c>
      <c r="J4" s="19">
        <v>1</v>
      </c>
      <c r="K4" s="1" t="s">
        <v>6</v>
      </c>
      <c r="L4" s="1">
        <f>$G$34</f>
        <v>6.4000000000000001E-7</v>
      </c>
    </row>
    <row r="5" spans="1:12" x14ac:dyDescent="0.25">
      <c r="A5" s="3">
        <v>1500</v>
      </c>
      <c r="B5" s="4">
        <v>6.1370000000000001E-4</v>
      </c>
      <c r="C5" s="4">
        <v>7.0200000000000004E-4</v>
      </c>
      <c r="D5" s="4">
        <v>2.3489000000000001E-3</v>
      </c>
      <c r="E5" s="4">
        <v>9.9540000000000002E-4</v>
      </c>
      <c r="F5" s="4">
        <v>7.5190000000000001E-4</v>
      </c>
      <c r="G5" s="5">
        <f t="shared" ref="G5:G8" si="0">AVERAGE(B5:F5)</f>
        <v>1.08238E-3</v>
      </c>
      <c r="J5" s="20">
        <v>2</v>
      </c>
      <c r="K5" s="1" t="s">
        <v>8</v>
      </c>
      <c r="L5" s="1">
        <f>$G$43</f>
        <v>1.4599999999999998E-6</v>
      </c>
    </row>
    <row r="6" spans="1:12" x14ac:dyDescent="0.25">
      <c r="A6" s="3">
        <v>50000</v>
      </c>
      <c r="B6" s="4">
        <v>2.4863900000000001E-2</v>
      </c>
      <c r="C6" s="4">
        <v>2.3812090000000001E-2</v>
      </c>
      <c r="D6" s="4">
        <v>2.5620090000000002E-2</v>
      </c>
      <c r="E6" s="4">
        <v>2.0119100000000001E-2</v>
      </c>
      <c r="F6" s="4">
        <v>2.3835700000000001E-2</v>
      </c>
      <c r="G6" s="5">
        <f t="shared" si="0"/>
        <v>2.3650176000000002E-2</v>
      </c>
      <c r="J6" s="19">
        <v>3</v>
      </c>
      <c r="K6" s="1" t="s">
        <v>7</v>
      </c>
      <c r="L6" s="1">
        <f>$G$52</f>
        <v>1.7799999999999999E-6</v>
      </c>
    </row>
    <row r="7" spans="1:12" x14ac:dyDescent="0.25">
      <c r="A7" s="3">
        <v>200000</v>
      </c>
      <c r="B7" s="4">
        <v>0.10372190000000001</v>
      </c>
      <c r="C7" s="4">
        <v>9.7264290000000003E-2</v>
      </c>
      <c r="D7" s="4">
        <v>9.9059400000000006E-2</v>
      </c>
      <c r="E7" s="4">
        <v>0.10362119</v>
      </c>
      <c r="F7" s="4">
        <v>9.5461900000000002E-2</v>
      </c>
      <c r="G7" s="5">
        <f t="shared" si="0"/>
        <v>9.9825735999999998E-2</v>
      </c>
      <c r="J7" s="20">
        <v>4</v>
      </c>
      <c r="K7" s="1" t="s">
        <v>5</v>
      </c>
      <c r="L7" s="1">
        <f>$G$24</f>
        <v>2.04E-6</v>
      </c>
    </row>
    <row r="8" spans="1:12" x14ac:dyDescent="0.25">
      <c r="A8" s="3">
        <v>500000</v>
      </c>
      <c r="B8" s="4">
        <v>0.2467116</v>
      </c>
      <c r="C8" s="4">
        <v>0.2208233</v>
      </c>
      <c r="D8" s="4">
        <v>0.23829259</v>
      </c>
      <c r="E8" s="4">
        <v>0.24668709</v>
      </c>
      <c r="F8" s="4">
        <v>0.2444769</v>
      </c>
      <c r="G8" s="5">
        <f t="shared" si="0"/>
        <v>0.23939829599999998</v>
      </c>
      <c r="J8" s="19">
        <v>5</v>
      </c>
      <c r="K8" s="1" t="s">
        <v>4</v>
      </c>
      <c r="L8" s="1">
        <f>$G$14</f>
        <v>7.1400000000000002E-6</v>
      </c>
    </row>
    <row r="9" spans="1:12" x14ac:dyDescent="0.25">
      <c r="A9" s="3">
        <v>5000000</v>
      </c>
      <c r="B9" s="5">
        <v>2.5951651899999999</v>
      </c>
      <c r="C9" s="5">
        <v>2.5954378899999999</v>
      </c>
      <c r="D9" s="5">
        <v>2.6933620899999999</v>
      </c>
      <c r="E9" s="5">
        <v>2.5140962899999999</v>
      </c>
      <c r="F9" s="5">
        <v>2.6185287000000002</v>
      </c>
      <c r="G9" s="5">
        <f>AVERAGE(B9:F9)</f>
        <v>2.6033180319999998</v>
      </c>
      <c r="J9" s="20">
        <v>6</v>
      </c>
      <c r="K9" s="1" t="s">
        <v>1</v>
      </c>
      <c r="L9" s="1">
        <f>$G$4</f>
        <v>9.7799999999999995E-6</v>
      </c>
    </row>
    <row r="11" spans="1:12" x14ac:dyDescent="0.25">
      <c r="A11" s="6" t="s">
        <v>4</v>
      </c>
      <c r="B11" s="6"/>
      <c r="C11" s="6"/>
      <c r="D11" s="6"/>
      <c r="E11" s="6"/>
      <c r="F11" s="6"/>
      <c r="G11" s="6"/>
      <c r="J11" s="6" t="s">
        <v>15</v>
      </c>
      <c r="K11" s="6"/>
      <c r="L11" s="6"/>
    </row>
    <row r="12" spans="1:12" x14ac:dyDescent="0.25">
      <c r="A12" s="7"/>
      <c r="B12" s="9" t="s">
        <v>3</v>
      </c>
      <c r="C12" s="10"/>
      <c r="D12" s="10"/>
      <c r="E12" s="10"/>
      <c r="F12" s="10"/>
      <c r="G12" s="11"/>
      <c r="J12" s="18" t="s">
        <v>10</v>
      </c>
      <c r="K12" s="1" t="s">
        <v>11</v>
      </c>
      <c r="L12" s="1" t="s">
        <v>12</v>
      </c>
    </row>
    <row r="13" spans="1:12" x14ac:dyDescent="0.25">
      <c r="A13" s="12" t="s">
        <v>0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G13" s="13" t="s">
        <v>2</v>
      </c>
      <c r="J13" s="19">
        <v>1</v>
      </c>
      <c r="K13" s="1" t="s">
        <v>4</v>
      </c>
      <c r="L13" s="1">
        <f>$G$15</f>
        <v>2.5453400000000005E-4</v>
      </c>
    </row>
    <row r="14" spans="1:12" x14ac:dyDescent="0.25">
      <c r="A14" s="2">
        <v>15</v>
      </c>
      <c r="B14" s="4">
        <v>6.6000000000000003E-6</v>
      </c>
      <c r="C14" s="4">
        <v>6.3999999999999997E-6</v>
      </c>
      <c r="D14" s="4">
        <v>1.0699999999999999E-5</v>
      </c>
      <c r="E14" s="4">
        <v>5.6999999999999996E-6</v>
      </c>
      <c r="F14" s="4">
        <v>6.2999999999999998E-6</v>
      </c>
      <c r="G14" s="4">
        <f>AVERAGE(B14:F14)</f>
        <v>7.1400000000000002E-6</v>
      </c>
      <c r="J14" s="20">
        <v>2</v>
      </c>
      <c r="K14" s="1" t="s">
        <v>5</v>
      </c>
      <c r="L14" s="1">
        <f>$G$25</f>
        <v>2.7221599999999998E-4</v>
      </c>
    </row>
    <row r="15" spans="1:12" x14ac:dyDescent="0.25">
      <c r="A15" s="3">
        <v>1500</v>
      </c>
      <c r="B15" s="4">
        <v>2.1450000000000001E-4</v>
      </c>
      <c r="C15" s="4">
        <v>1.7788999999999999E-4</v>
      </c>
      <c r="D15" s="4">
        <v>5.0219000000000001E-4</v>
      </c>
      <c r="E15" s="4">
        <v>2.0120000000000001E-4</v>
      </c>
      <c r="F15" s="4">
        <v>1.7689E-4</v>
      </c>
      <c r="G15" s="4">
        <f t="shared" ref="G15:G18" si="1">AVERAGE(B15:F15)</f>
        <v>2.5453400000000005E-4</v>
      </c>
      <c r="J15" s="19">
        <v>3</v>
      </c>
      <c r="K15" s="1" t="s">
        <v>1</v>
      </c>
      <c r="L15" s="1">
        <f>$G$5</f>
        <v>1.08238E-3</v>
      </c>
    </row>
    <row r="16" spans="1:12" x14ac:dyDescent="0.25">
      <c r="A16" s="3">
        <v>50000</v>
      </c>
      <c r="B16" s="4">
        <v>7.33009E-3</v>
      </c>
      <c r="C16" s="4">
        <v>9.2656000000000006E-3</v>
      </c>
      <c r="D16" s="4">
        <v>7.4092899999999998E-3</v>
      </c>
      <c r="E16" s="4">
        <v>7.4298899999999998E-3</v>
      </c>
      <c r="F16" s="4">
        <v>8.3149000000000001E-3</v>
      </c>
      <c r="G16" s="4">
        <f t="shared" si="1"/>
        <v>7.9499539999999987E-3</v>
      </c>
      <c r="H16" s="17"/>
      <c r="J16" s="20">
        <v>4</v>
      </c>
      <c r="K16" s="1" t="s">
        <v>6</v>
      </c>
      <c r="L16" s="1">
        <f>$G$35</f>
        <v>1.4118160000000002E-3</v>
      </c>
    </row>
    <row r="17" spans="1:12" x14ac:dyDescent="0.25">
      <c r="A17" s="3">
        <v>200000</v>
      </c>
      <c r="B17" s="4">
        <v>3.2668790000000003E-2</v>
      </c>
      <c r="C17" s="4">
        <v>3.2634589999999998E-2</v>
      </c>
      <c r="D17" s="4">
        <v>3.0510800000000001E-2</v>
      </c>
      <c r="E17" s="4">
        <v>3.2988900000000002E-2</v>
      </c>
      <c r="F17" s="4">
        <v>3.1279800000000003E-2</v>
      </c>
      <c r="G17" s="4">
        <f t="shared" si="1"/>
        <v>3.2016576000000005E-2</v>
      </c>
      <c r="J17" s="19">
        <v>5</v>
      </c>
      <c r="K17" s="1" t="s">
        <v>8</v>
      </c>
      <c r="L17" s="1">
        <f>$G$44</f>
        <v>3.4019739999999999E-3</v>
      </c>
    </row>
    <row r="18" spans="1:12" x14ac:dyDescent="0.25">
      <c r="A18" s="3">
        <v>500000</v>
      </c>
      <c r="B18" s="4">
        <v>8.4547490000000003E-2</v>
      </c>
      <c r="C18" s="4">
        <v>8.5522689999999998E-2</v>
      </c>
      <c r="D18" s="4">
        <v>8.6967500000000003E-2</v>
      </c>
      <c r="E18" s="4">
        <v>8.6821490000000001E-2</v>
      </c>
      <c r="F18" s="4">
        <v>8.3402290000000004E-2</v>
      </c>
      <c r="G18" s="4">
        <f t="shared" si="1"/>
        <v>8.5452292000000013E-2</v>
      </c>
      <c r="J18" s="20">
        <v>6</v>
      </c>
      <c r="K18" s="1" t="s">
        <v>7</v>
      </c>
      <c r="L18" s="1">
        <f>$G$53</f>
        <v>7.6624960000000004E-3</v>
      </c>
    </row>
    <row r="19" spans="1:12" x14ac:dyDescent="0.25">
      <c r="A19" s="3">
        <v>5000000</v>
      </c>
      <c r="B19" s="5">
        <v>0.96753149000000005</v>
      </c>
      <c r="C19" s="5">
        <v>0.96514489000000003</v>
      </c>
      <c r="D19" s="5">
        <v>0.96330059000000001</v>
      </c>
      <c r="E19" s="5">
        <v>0.98558380000000001</v>
      </c>
      <c r="F19" s="5">
        <v>0.97848990000000002</v>
      </c>
      <c r="G19" s="4">
        <f>AVERAGE(B19:F19)</f>
        <v>0.97201013400000014</v>
      </c>
    </row>
    <row r="20" spans="1:12" x14ac:dyDescent="0.25">
      <c r="J20" s="6" t="s">
        <v>14</v>
      </c>
      <c r="K20" s="6"/>
      <c r="L20" s="6"/>
    </row>
    <row r="21" spans="1:12" x14ac:dyDescent="0.25">
      <c r="A21" s="6" t="s">
        <v>5</v>
      </c>
      <c r="B21" s="6"/>
      <c r="C21" s="6"/>
      <c r="D21" s="6"/>
      <c r="E21" s="6"/>
      <c r="F21" s="6"/>
      <c r="G21" s="6"/>
      <c r="J21" s="18" t="s">
        <v>10</v>
      </c>
      <c r="K21" s="1" t="s">
        <v>11</v>
      </c>
      <c r="L21" s="1" t="s">
        <v>12</v>
      </c>
    </row>
    <row r="22" spans="1:12" x14ac:dyDescent="0.25">
      <c r="A22" s="7"/>
      <c r="B22" s="9" t="s">
        <v>3</v>
      </c>
      <c r="C22" s="10"/>
      <c r="D22" s="10"/>
      <c r="E22" s="10"/>
      <c r="F22" s="10"/>
      <c r="G22" s="11"/>
      <c r="J22" s="19">
        <v>1</v>
      </c>
      <c r="K22" s="1" t="s">
        <v>4</v>
      </c>
      <c r="L22" s="1">
        <f>$G$16</f>
        <v>7.9499539999999987E-3</v>
      </c>
    </row>
    <row r="23" spans="1:12" x14ac:dyDescent="0.25">
      <c r="A23" s="12" t="s">
        <v>0</v>
      </c>
      <c r="B23" s="8">
        <v>1</v>
      </c>
      <c r="C23" s="8">
        <v>2</v>
      </c>
      <c r="D23" s="8">
        <v>3</v>
      </c>
      <c r="E23" s="8">
        <v>4</v>
      </c>
      <c r="F23" s="8">
        <v>5</v>
      </c>
      <c r="G23" s="13" t="s">
        <v>2</v>
      </c>
      <c r="J23" s="20">
        <v>2</v>
      </c>
      <c r="K23" s="1" t="s">
        <v>5</v>
      </c>
      <c r="L23" s="1">
        <f>$G$26</f>
        <v>1.0579498E-2</v>
      </c>
    </row>
    <row r="24" spans="1:12" x14ac:dyDescent="0.25">
      <c r="A24" s="2">
        <v>15</v>
      </c>
      <c r="B24" s="4">
        <v>1.5E-6</v>
      </c>
      <c r="C24" s="4">
        <v>1.1999999999999999E-6</v>
      </c>
      <c r="D24" s="4">
        <v>1.1999999999999999E-6</v>
      </c>
      <c r="E24" s="4">
        <v>1.3999999999999999E-6</v>
      </c>
      <c r="F24" s="4">
        <v>4.8999999999999997E-6</v>
      </c>
      <c r="G24" s="4">
        <f>AVERAGE(B24:F24)</f>
        <v>2.04E-6</v>
      </c>
      <c r="J24" s="19">
        <v>3</v>
      </c>
      <c r="K24" s="1" t="s">
        <v>1</v>
      </c>
      <c r="L24" s="1">
        <f>$G$6</f>
        <v>2.3650176000000002E-2</v>
      </c>
    </row>
    <row r="25" spans="1:12" x14ac:dyDescent="0.25">
      <c r="A25" s="3">
        <v>1500</v>
      </c>
      <c r="B25" s="4">
        <v>3.1960000000000002E-4</v>
      </c>
      <c r="C25" s="4">
        <v>3.0440000000000003E-4</v>
      </c>
      <c r="D25" s="4">
        <v>2.0248999999999999E-4</v>
      </c>
      <c r="E25" s="4">
        <v>2.7348999999999999E-4</v>
      </c>
      <c r="F25" s="4">
        <v>2.611E-4</v>
      </c>
      <c r="G25" s="4">
        <f t="shared" ref="G25:G28" si="2">AVERAGE(B25:F25)</f>
        <v>2.7221599999999998E-4</v>
      </c>
      <c r="J25" s="20">
        <v>4</v>
      </c>
      <c r="K25" s="1" t="s">
        <v>6</v>
      </c>
      <c r="L25" s="1">
        <f>$G$36</f>
        <v>1.436132038</v>
      </c>
    </row>
    <row r="26" spans="1:12" x14ac:dyDescent="0.25">
      <c r="A26" s="3">
        <v>50000</v>
      </c>
      <c r="B26" s="4">
        <v>1.05348E-2</v>
      </c>
      <c r="C26" s="4">
        <v>9.7988899999999993E-3</v>
      </c>
      <c r="D26" s="4">
        <v>1.09379E-2</v>
      </c>
      <c r="E26" s="4">
        <v>1.1012600000000001E-2</v>
      </c>
      <c r="F26" s="4">
        <v>1.0613300000000001E-2</v>
      </c>
      <c r="G26" s="4">
        <f t="shared" si="2"/>
        <v>1.0579498E-2</v>
      </c>
      <c r="J26" s="19">
        <v>5</v>
      </c>
      <c r="K26" s="1" t="s">
        <v>8</v>
      </c>
      <c r="L26" s="1">
        <f>$G$45</f>
        <v>2.8695933960000004</v>
      </c>
    </row>
    <row r="27" spans="1:12" x14ac:dyDescent="0.25">
      <c r="A27" s="3">
        <v>200000</v>
      </c>
      <c r="B27" s="4">
        <v>4.8198690000000002E-2</v>
      </c>
      <c r="C27" s="4">
        <v>4.7028590000000002E-2</v>
      </c>
      <c r="D27" s="4">
        <v>4.9512100000000003E-2</v>
      </c>
      <c r="E27" s="4">
        <v>4.9301789999999998E-2</v>
      </c>
      <c r="F27" s="4">
        <v>4.6535890000000003E-2</v>
      </c>
      <c r="G27" s="4">
        <f t="shared" si="2"/>
        <v>4.8115411999999996E-2</v>
      </c>
      <c r="J27" s="20">
        <v>6</v>
      </c>
      <c r="K27" s="1" t="s">
        <v>7</v>
      </c>
      <c r="L27" s="1">
        <f>$G$54</f>
        <v>8.3513921720000006</v>
      </c>
    </row>
    <row r="28" spans="1:12" x14ac:dyDescent="0.25">
      <c r="A28" s="3">
        <v>500000</v>
      </c>
      <c r="B28" s="4">
        <v>0.131519</v>
      </c>
      <c r="C28" s="4">
        <v>0.12893589</v>
      </c>
      <c r="D28" s="4">
        <v>0.12775410000000001</v>
      </c>
      <c r="E28" s="4">
        <v>0.13225600000000001</v>
      </c>
      <c r="F28" s="4">
        <v>0.13617090000000001</v>
      </c>
      <c r="G28" s="4">
        <f t="shared" si="2"/>
        <v>0.13132717799999999</v>
      </c>
    </row>
    <row r="29" spans="1:12" x14ac:dyDescent="0.25">
      <c r="A29" s="3">
        <v>5000000</v>
      </c>
      <c r="B29" s="5">
        <v>1.69247489</v>
      </c>
      <c r="C29" s="5">
        <v>1.6697223000000001</v>
      </c>
      <c r="D29" s="5">
        <v>1.69330319</v>
      </c>
      <c r="E29" s="5">
        <v>1.69668379</v>
      </c>
      <c r="F29" s="5">
        <v>1.6724527</v>
      </c>
      <c r="G29" s="4">
        <f>AVERAGE(B29:F29)</f>
        <v>1.6849273740000001</v>
      </c>
      <c r="J29" s="6" t="s">
        <v>16</v>
      </c>
      <c r="K29" s="6"/>
      <c r="L29" s="6"/>
    </row>
    <row r="30" spans="1:12" x14ac:dyDescent="0.25">
      <c r="J30" s="18" t="s">
        <v>10</v>
      </c>
      <c r="K30" s="1" t="s">
        <v>11</v>
      </c>
      <c r="L30" s="1" t="s">
        <v>12</v>
      </c>
    </row>
    <row r="31" spans="1:12" x14ac:dyDescent="0.25">
      <c r="A31" s="6" t="s">
        <v>6</v>
      </c>
      <c r="B31" s="6"/>
      <c r="C31" s="6"/>
      <c r="D31" s="6"/>
      <c r="E31" s="6"/>
      <c r="F31" s="6"/>
      <c r="G31" s="6"/>
      <c r="J31" s="19">
        <v>1</v>
      </c>
      <c r="K31" s="1" t="s">
        <v>4</v>
      </c>
      <c r="L31" s="1">
        <f>$G$17</f>
        <v>3.2016576000000005E-2</v>
      </c>
    </row>
    <row r="32" spans="1:12" x14ac:dyDescent="0.25">
      <c r="A32" s="7"/>
      <c r="B32" s="9" t="s">
        <v>3</v>
      </c>
      <c r="C32" s="10"/>
      <c r="D32" s="10"/>
      <c r="E32" s="10"/>
      <c r="F32" s="10"/>
      <c r="G32" s="11"/>
      <c r="J32" s="20">
        <v>2</v>
      </c>
      <c r="K32" s="1" t="s">
        <v>5</v>
      </c>
      <c r="L32" s="1">
        <f>$G$27</f>
        <v>4.8115411999999996E-2</v>
      </c>
    </row>
    <row r="33" spans="1:12" x14ac:dyDescent="0.25">
      <c r="A33" s="12" t="s">
        <v>0</v>
      </c>
      <c r="B33" s="8">
        <v>1</v>
      </c>
      <c r="C33" s="8">
        <v>2</v>
      </c>
      <c r="D33" s="8">
        <v>3</v>
      </c>
      <c r="E33" s="8">
        <v>4</v>
      </c>
      <c r="F33" s="8">
        <v>5</v>
      </c>
      <c r="G33" s="13" t="s">
        <v>2</v>
      </c>
      <c r="J33" s="19">
        <v>3</v>
      </c>
      <c r="K33" s="1" t="s">
        <v>1</v>
      </c>
      <c r="L33" s="1">
        <f>$G$7</f>
        <v>9.9825735999999998E-2</v>
      </c>
    </row>
    <row r="34" spans="1:12" x14ac:dyDescent="0.25">
      <c r="A34" s="2">
        <v>15</v>
      </c>
      <c r="B34" s="4">
        <v>7.9999999999999996E-7</v>
      </c>
      <c r="C34" s="4">
        <v>5.9999999999999997E-7</v>
      </c>
      <c r="D34" s="4">
        <v>5.9999999999999997E-7</v>
      </c>
      <c r="E34" s="4">
        <v>5.9999999999999997E-7</v>
      </c>
      <c r="F34" s="4">
        <v>5.9999999999999997E-7</v>
      </c>
      <c r="G34" s="4">
        <f>AVERAGE(B34:F34)</f>
        <v>6.4000000000000001E-7</v>
      </c>
      <c r="J34" s="20">
        <v>4</v>
      </c>
      <c r="K34" s="1" t="s">
        <v>6</v>
      </c>
      <c r="L34" s="1">
        <f>$G$37</f>
        <v>22.717749875999999</v>
      </c>
    </row>
    <row r="35" spans="1:12" x14ac:dyDescent="0.25">
      <c r="A35" s="3">
        <v>1500</v>
      </c>
      <c r="B35" s="4">
        <v>1.33219E-3</v>
      </c>
      <c r="C35" s="4">
        <v>1.4047E-3</v>
      </c>
      <c r="D35" s="4">
        <v>1.34779E-3</v>
      </c>
      <c r="E35" s="4">
        <v>1.6195000000000001E-3</v>
      </c>
      <c r="F35" s="4">
        <v>1.3549E-3</v>
      </c>
      <c r="G35" s="4">
        <f t="shared" ref="G35:G37" si="3">AVERAGE(B35:F35)</f>
        <v>1.4118160000000002E-3</v>
      </c>
      <c r="J35" s="19">
        <v>5</v>
      </c>
      <c r="K35" s="1" t="s">
        <v>8</v>
      </c>
      <c r="L35" s="1">
        <f>$G$46</f>
        <v>45.330840916000007</v>
      </c>
    </row>
    <row r="36" spans="1:12" x14ac:dyDescent="0.25">
      <c r="A36" s="3">
        <v>50000</v>
      </c>
      <c r="B36" s="4">
        <v>1.4249202000000001</v>
      </c>
      <c r="C36" s="4">
        <v>1.4729592</v>
      </c>
      <c r="D36" s="4">
        <v>1.42212939</v>
      </c>
      <c r="E36" s="4">
        <v>1.4193647</v>
      </c>
      <c r="F36" s="4">
        <v>1.4412867</v>
      </c>
      <c r="G36" s="4">
        <f t="shared" si="3"/>
        <v>1.436132038</v>
      </c>
      <c r="J36" s="20">
        <v>6</v>
      </c>
      <c r="K36" s="1" t="s">
        <v>7</v>
      </c>
      <c r="L36" s="1">
        <f>$G$55</f>
        <v>134.24083787800004</v>
      </c>
    </row>
    <row r="37" spans="1:12" x14ac:dyDescent="0.25">
      <c r="A37" s="3">
        <v>200000</v>
      </c>
      <c r="B37" s="4">
        <v>22.692514589999998</v>
      </c>
      <c r="C37" s="4">
        <v>22.6364163</v>
      </c>
      <c r="D37" s="4">
        <v>23.039466789999999</v>
      </c>
      <c r="E37" s="4">
        <v>22.626115200000001</v>
      </c>
      <c r="F37" s="4">
        <v>22.594236500000001</v>
      </c>
      <c r="G37" s="4">
        <f t="shared" si="3"/>
        <v>22.717749875999999</v>
      </c>
    </row>
    <row r="38" spans="1:12" ht="15" customHeight="1" x14ac:dyDescent="0.25">
      <c r="A38" s="3">
        <v>500000</v>
      </c>
      <c r="B38" s="14" t="s">
        <v>9</v>
      </c>
      <c r="C38" s="15"/>
      <c r="D38" s="15"/>
      <c r="E38" s="15"/>
      <c r="F38" s="15"/>
      <c r="G38" s="16"/>
      <c r="J38" s="21" t="s">
        <v>17</v>
      </c>
      <c r="K38" s="22"/>
      <c r="L38" s="22"/>
    </row>
    <row r="40" spans="1:12" x14ac:dyDescent="0.25">
      <c r="A40" s="6" t="s">
        <v>8</v>
      </c>
      <c r="B40" s="6"/>
      <c r="C40" s="6"/>
      <c r="D40" s="6"/>
      <c r="E40" s="6"/>
      <c r="F40" s="6"/>
      <c r="G40" s="6"/>
    </row>
    <row r="41" spans="1:12" x14ac:dyDescent="0.25">
      <c r="A41" s="7"/>
      <c r="B41" s="9" t="s">
        <v>3</v>
      </c>
      <c r="C41" s="10"/>
      <c r="D41" s="10"/>
      <c r="E41" s="10"/>
      <c r="F41" s="10"/>
      <c r="G41" s="11"/>
    </row>
    <row r="42" spans="1:12" x14ac:dyDescent="0.25">
      <c r="A42" s="12" t="s">
        <v>0</v>
      </c>
      <c r="B42" s="8">
        <v>1</v>
      </c>
      <c r="C42" s="8">
        <v>2</v>
      </c>
      <c r="D42" s="8">
        <v>3</v>
      </c>
      <c r="E42" s="8">
        <v>4</v>
      </c>
      <c r="F42" s="8">
        <v>5</v>
      </c>
      <c r="G42" s="13" t="s">
        <v>2</v>
      </c>
    </row>
    <row r="43" spans="1:12" x14ac:dyDescent="0.25">
      <c r="A43" s="2">
        <v>15</v>
      </c>
      <c r="B43" s="4">
        <v>2.2000000000000001E-6</v>
      </c>
      <c r="C43" s="4">
        <v>9.9999999999999995E-7</v>
      </c>
      <c r="D43" s="4">
        <v>1.1000000000000001E-6</v>
      </c>
      <c r="E43" s="4">
        <v>1.9999999999999999E-6</v>
      </c>
      <c r="F43" s="4">
        <v>9.9999999999999995E-7</v>
      </c>
      <c r="G43" s="4">
        <f>AVERAGE(B43:F43)</f>
        <v>1.4599999999999998E-6</v>
      </c>
    </row>
    <row r="44" spans="1:12" x14ac:dyDescent="0.25">
      <c r="A44" s="3">
        <v>1500</v>
      </c>
      <c r="B44" s="4">
        <v>2.7388899999999999E-3</v>
      </c>
      <c r="C44" s="4">
        <v>6.1279000000000004E-3</v>
      </c>
      <c r="D44" s="4">
        <v>2.6995000000000001E-3</v>
      </c>
      <c r="E44" s="4">
        <v>2.74639E-3</v>
      </c>
      <c r="F44" s="4">
        <v>2.6971899999999999E-3</v>
      </c>
      <c r="G44" s="4">
        <f t="shared" ref="G44:G46" si="4">AVERAGE(B44:F44)</f>
        <v>3.4019739999999999E-3</v>
      </c>
    </row>
    <row r="45" spans="1:12" x14ac:dyDescent="0.25">
      <c r="A45" s="3">
        <v>50000</v>
      </c>
      <c r="B45" s="4">
        <v>2.8473278899999999</v>
      </c>
      <c r="C45" s="4">
        <v>2.8568730000000002</v>
      </c>
      <c r="D45" s="4">
        <v>2.8740323000000001</v>
      </c>
      <c r="E45" s="4">
        <v>2.87932729</v>
      </c>
      <c r="F45" s="4">
        <v>2.8904065000000001</v>
      </c>
      <c r="G45" s="4">
        <f t="shared" si="4"/>
        <v>2.8695933960000004</v>
      </c>
    </row>
    <row r="46" spans="1:12" x14ac:dyDescent="0.25">
      <c r="A46" s="3">
        <v>200000</v>
      </c>
      <c r="B46" s="4">
        <v>45.423136200000002</v>
      </c>
      <c r="C46" s="4">
        <v>45.325698789999997</v>
      </c>
      <c r="D46" s="4">
        <v>45.357466000000002</v>
      </c>
      <c r="E46" s="4">
        <v>45.383503589999997</v>
      </c>
      <c r="F46" s="4">
        <v>45.164400000000001</v>
      </c>
      <c r="G46" s="4">
        <f t="shared" si="4"/>
        <v>45.330840916000007</v>
      </c>
    </row>
    <row r="47" spans="1:12" x14ac:dyDescent="0.25">
      <c r="A47" s="3">
        <v>500000</v>
      </c>
      <c r="B47" s="14" t="s">
        <v>9</v>
      </c>
      <c r="C47" s="15"/>
      <c r="D47" s="15"/>
      <c r="E47" s="15"/>
      <c r="F47" s="15"/>
      <c r="G47" s="16"/>
    </row>
    <row r="49" spans="1:7" x14ac:dyDescent="0.25">
      <c r="A49" s="6" t="s">
        <v>7</v>
      </c>
      <c r="B49" s="6"/>
      <c r="C49" s="6"/>
      <c r="D49" s="6"/>
      <c r="E49" s="6"/>
      <c r="F49" s="6"/>
      <c r="G49" s="6"/>
    </row>
    <row r="50" spans="1:7" x14ac:dyDescent="0.25">
      <c r="A50" s="7"/>
      <c r="B50" s="9" t="s">
        <v>3</v>
      </c>
      <c r="C50" s="10"/>
      <c r="D50" s="10"/>
      <c r="E50" s="10"/>
      <c r="F50" s="10"/>
      <c r="G50" s="11"/>
    </row>
    <row r="51" spans="1:7" x14ac:dyDescent="0.25">
      <c r="A51" s="12" t="s">
        <v>0</v>
      </c>
      <c r="B51" s="8">
        <v>1</v>
      </c>
      <c r="C51" s="8">
        <v>2</v>
      </c>
      <c r="D51" s="8">
        <v>3</v>
      </c>
      <c r="E51" s="8">
        <v>4</v>
      </c>
      <c r="F51" s="8">
        <v>5</v>
      </c>
      <c r="G51" s="13" t="s">
        <v>2</v>
      </c>
    </row>
    <row r="52" spans="1:7" x14ac:dyDescent="0.25">
      <c r="A52" s="2">
        <v>15</v>
      </c>
      <c r="B52" s="4">
        <v>1.1999999999999999E-6</v>
      </c>
      <c r="C52" s="4">
        <v>2.7999999999999999E-6</v>
      </c>
      <c r="D52" s="4">
        <v>1.3E-6</v>
      </c>
      <c r="E52" s="4">
        <v>2.0999999999999998E-6</v>
      </c>
      <c r="F52" s="4">
        <v>1.5E-6</v>
      </c>
      <c r="G52" s="4">
        <f>AVERAGE(B52:F52)</f>
        <v>1.7799999999999999E-6</v>
      </c>
    </row>
    <row r="53" spans="1:7" x14ac:dyDescent="0.25">
      <c r="A53" s="3">
        <v>1500</v>
      </c>
      <c r="B53" s="4">
        <v>6.8853899999999999E-3</v>
      </c>
      <c r="C53" s="4">
        <v>7.4035899999999998E-3</v>
      </c>
      <c r="D53" s="4">
        <v>1.02433E-2</v>
      </c>
      <c r="E53" s="4">
        <v>7.5629E-3</v>
      </c>
      <c r="F53" s="4">
        <v>6.2173000000000003E-3</v>
      </c>
      <c r="G53" s="4">
        <f t="shared" ref="G53:G55" si="5">AVERAGE(B53:F53)</f>
        <v>7.6624960000000004E-3</v>
      </c>
    </row>
    <row r="54" spans="1:7" x14ac:dyDescent="0.25">
      <c r="A54" s="3">
        <v>50000</v>
      </c>
      <c r="B54" s="4">
        <v>8.3334174900000004</v>
      </c>
      <c r="C54" s="4">
        <v>8.3318195900000003</v>
      </c>
      <c r="D54" s="4">
        <v>8.4539307000000008</v>
      </c>
      <c r="E54" s="4">
        <v>8.2862977900000008</v>
      </c>
      <c r="F54" s="4">
        <v>8.3514952900000008</v>
      </c>
      <c r="G54" s="4">
        <f t="shared" si="5"/>
        <v>8.3513921720000006</v>
      </c>
    </row>
    <row r="55" spans="1:7" x14ac:dyDescent="0.25">
      <c r="A55" s="3">
        <v>200000</v>
      </c>
      <c r="B55" s="4">
        <v>134.20568230000001</v>
      </c>
      <c r="C55" s="4">
        <v>134.2652214</v>
      </c>
      <c r="D55" s="4">
        <v>134.54812200000001</v>
      </c>
      <c r="E55" s="4">
        <v>133.77501269000001</v>
      </c>
      <c r="F55" s="4">
        <v>134.41015100000001</v>
      </c>
      <c r="G55" s="4">
        <f t="shared" si="5"/>
        <v>134.24083787800004</v>
      </c>
    </row>
    <row r="56" spans="1:7" x14ac:dyDescent="0.25">
      <c r="A56" s="3">
        <v>500000</v>
      </c>
      <c r="B56" s="14" t="s">
        <v>9</v>
      </c>
      <c r="C56" s="15"/>
      <c r="D56" s="15"/>
      <c r="E56" s="15"/>
      <c r="F56" s="15"/>
      <c r="G56" s="16"/>
    </row>
  </sheetData>
  <mergeCells count="20">
    <mergeCell ref="J2:L2"/>
    <mergeCell ref="J11:L11"/>
    <mergeCell ref="J20:L20"/>
    <mergeCell ref="J29:L29"/>
    <mergeCell ref="K38:L38"/>
    <mergeCell ref="B41:G41"/>
    <mergeCell ref="A49:G49"/>
    <mergeCell ref="B50:G50"/>
    <mergeCell ref="B38:G38"/>
    <mergeCell ref="B47:G47"/>
    <mergeCell ref="B56:G56"/>
    <mergeCell ref="B12:G12"/>
    <mergeCell ref="A21:G21"/>
    <mergeCell ref="B22:G22"/>
    <mergeCell ref="A31:G31"/>
    <mergeCell ref="B32:G32"/>
    <mergeCell ref="A40:G40"/>
    <mergeCell ref="A1:G1"/>
    <mergeCell ref="B2:G2"/>
    <mergeCell ref="A11:G1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HENRY RIVERA CERRATO</dc:creator>
  <cp:lastModifiedBy>STEVE HENRY RIVERA CERRATO</cp:lastModifiedBy>
  <dcterms:created xsi:type="dcterms:W3CDTF">2024-11-28T01:33:19Z</dcterms:created>
  <dcterms:modified xsi:type="dcterms:W3CDTF">2024-11-28T03:58:42Z</dcterms:modified>
</cp:coreProperties>
</file>