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Actuarial Modeling Projects/Mississippi PERS/Mississippi-PERS-modeling-Optimization/Inputs/"/>
    </mc:Choice>
  </mc:AlternateContent>
  <xr:revisionPtr revIDLastSave="0" documentId="13_ncr:1_{82911767-1BEB-AC4D-B9D6-7F48533A2482}" xr6:coauthVersionLast="47" xr6:coauthVersionMax="47" xr10:uidLastSave="{00000000-0000-0000-0000-000000000000}"/>
  <bookViews>
    <workbookView xWindow="17280" yWindow="760" windowWidth="17280" windowHeight="21580" tabRatio="500" activeTab="5" xr2:uid="{00000000-000D-0000-FFFF-FFFF00000000}"/>
  </bookViews>
  <sheets>
    <sheet name="Main" sheetId="1" r:id="rId1"/>
    <sheet name="Start Salary" sheetId="28" r:id="rId2"/>
    <sheet name="Headcount" sheetId="29" r:id="rId3"/>
    <sheet name="Retiree Dist" sheetId="41" r:id="rId4"/>
    <sheet name="HeadCount Matrix" sheetId="34" r:id="rId5"/>
    <sheet name="TestSalaryMatrix" sheetId="42" r:id="rId6"/>
    <sheet name="Others" sheetId="40" r:id="rId7"/>
    <sheet name="Salary Growth" sheetId="18" r:id="rId8"/>
    <sheet name="PubSH-2010-Mortality-Rate" sheetId="27" r:id="rId9"/>
    <sheet name="Separation-Rate-Male-Tier123" sheetId="22" state="hidden" r:id="rId10"/>
    <sheet name="Separation-Rate-Male" sheetId="31" state="hidden" r:id="rId11"/>
    <sheet name="Separation Rate Male" sheetId="38" r:id="rId12"/>
    <sheet name="Separation-Rate-Female-Tier123" sheetId="23" state="hidden" r:id="rId13"/>
    <sheet name="Separation-Rate-Female" sheetId="32" state="hidden" r:id="rId14"/>
    <sheet name="Separation Rate Female" sheetId="39" r:id="rId15"/>
    <sheet name="Retirement-Rate-Tier123" sheetId="24" state="hidden" r:id="rId16"/>
    <sheet name="Retirement Rate Tier123" sheetId="37" r:id="rId17"/>
    <sheet name="Retirement-Rate-Tier4" sheetId="33" state="hidden" r:id="rId18"/>
    <sheet name="Retirement Rate Tier4" sheetId="36" r:id="rId19"/>
    <sheet name="MP-2020-Male" sheetId="25" r:id="rId20"/>
    <sheet name="MP-2020-Female" sheetId="26" r:id="rId21"/>
  </sheets>
  <externalReferences>
    <externalReference r:id="rId22"/>
    <externalReference r:id="rId23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BH1" i="26"/>
  <c r="S89" i="1" l="1"/>
  <c r="S90" i="1"/>
  <c r="S91" i="1"/>
  <c r="S92" i="1"/>
  <c r="S93" i="1"/>
  <c r="S94" i="1"/>
  <c r="S95" i="1"/>
  <c r="S96" i="1"/>
  <c r="S97" i="1"/>
  <c r="S98" i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Y5" i="1" l="1"/>
  <c r="S5" i="1"/>
  <c r="D11" i="1"/>
  <c r="D12" i="1" s="1"/>
  <c r="D13" i="1" s="1"/>
  <c r="D14" i="1" s="1"/>
  <c r="D15" i="1" s="1"/>
  <c r="D16" i="1" s="1"/>
  <c r="D17" i="1" s="1"/>
  <c r="D18" i="1" s="1"/>
  <c r="D19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1" i="1"/>
  <c r="AB21" i="1"/>
  <c r="AC21" i="1"/>
  <c r="P21" i="1"/>
  <c r="W21" i="1"/>
  <c r="V21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1" i="1"/>
  <c r="Y19" i="1"/>
  <c r="AB22" i="1"/>
  <c r="AC22" i="1"/>
  <c r="V22" i="1"/>
  <c r="P22" i="1"/>
  <c r="Q22" i="1"/>
  <c r="W22" i="1"/>
  <c r="AD19" i="1" l="1"/>
  <c r="AE18" i="1"/>
  <c r="S18" i="1"/>
  <c r="R19" i="1"/>
  <c r="AF18" i="1"/>
  <c r="AG17" i="1"/>
  <c r="Z18" i="1"/>
  <c r="AA17" i="1"/>
  <c r="T17" i="1"/>
  <c r="U16" i="1"/>
  <c r="Q24" i="1"/>
  <c r="P24" i="1"/>
  <c r="W24" i="1"/>
  <c r="AC24" i="1"/>
  <c r="V24" i="1"/>
  <c r="AB24" i="1"/>
  <c r="X22" i="1"/>
  <c r="Y21" i="1"/>
  <c r="AD21" i="1" l="1"/>
  <c r="AE19" i="1"/>
  <c r="S19" i="1"/>
  <c r="R21" i="1"/>
  <c r="AF19" i="1"/>
  <c r="AG18" i="1"/>
  <c r="T18" i="1"/>
  <c r="U17" i="1"/>
  <c r="Z19" i="1"/>
  <c r="AA18" i="1"/>
  <c r="AC25" i="1"/>
  <c r="AB25" i="1"/>
  <c r="W25" i="1"/>
  <c r="V25" i="1"/>
  <c r="P25" i="1"/>
  <c r="Q25" i="1"/>
  <c r="Y22" i="1"/>
  <c r="X24" i="1"/>
  <c r="AD22" i="1" l="1"/>
  <c r="AE21" i="1"/>
  <c r="S21" i="1"/>
  <c r="R22" i="1"/>
  <c r="AF21" i="1"/>
  <c r="AG19" i="1"/>
  <c r="T19" i="1"/>
  <c r="U18" i="1"/>
  <c r="Z21" i="1"/>
  <c r="AA19" i="1"/>
  <c r="Y24" i="1"/>
  <c r="X25" i="1"/>
  <c r="AB26" i="1"/>
  <c r="Q26" i="1"/>
  <c r="AC26" i="1"/>
  <c r="V26" i="1"/>
  <c r="W26" i="1"/>
  <c r="P26" i="1"/>
  <c r="AD24" i="1" l="1"/>
  <c r="AE22" i="1"/>
  <c r="S22" i="1"/>
  <c r="R24" i="1"/>
  <c r="AF22" i="1"/>
  <c r="AG21" i="1"/>
  <c r="Z22" i="1"/>
  <c r="AA21" i="1"/>
  <c r="T21" i="1"/>
  <c r="U19" i="1"/>
  <c r="P27" i="1"/>
  <c r="V27" i="1"/>
  <c r="AC27" i="1"/>
  <c r="Q27" i="1"/>
  <c r="W27" i="1"/>
  <c r="AB27" i="1"/>
  <c r="Y25" i="1"/>
  <c r="X26" i="1"/>
  <c r="AE24" i="1" l="1"/>
  <c r="AD25" i="1"/>
  <c r="R25" i="1"/>
  <c r="S24" i="1"/>
  <c r="AF24" i="1"/>
  <c r="AG22" i="1"/>
  <c r="Z24" i="1"/>
  <c r="AA22" i="1"/>
  <c r="T22" i="1"/>
  <c r="U21" i="1"/>
  <c r="Y26" i="1"/>
  <c r="X27" i="1"/>
  <c r="V28" i="1"/>
  <c r="AC28" i="1"/>
  <c r="P28" i="1"/>
  <c r="W28" i="1"/>
  <c r="Q28" i="1"/>
  <c r="AB28" i="1"/>
  <c r="AD26" i="1" l="1"/>
  <c r="AE25" i="1"/>
  <c r="R26" i="1"/>
  <c r="S25" i="1"/>
  <c r="AF25" i="1"/>
  <c r="AG24" i="1"/>
  <c r="T24" i="1"/>
  <c r="U22" i="1"/>
  <c r="Z25" i="1"/>
  <c r="AA24" i="1"/>
  <c r="X28" i="1"/>
  <c r="Y27" i="1"/>
  <c r="W29" i="1"/>
  <c r="AB29" i="1"/>
  <c r="P29" i="1"/>
  <c r="V29" i="1"/>
  <c r="Q29" i="1"/>
  <c r="AC29" i="1"/>
  <c r="AD27" i="1" l="1"/>
  <c r="AE26" i="1"/>
  <c r="S26" i="1"/>
  <c r="R27" i="1"/>
  <c r="AF26" i="1"/>
  <c r="AG25" i="1"/>
  <c r="Z26" i="1"/>
  <c r="AA25" i="1"/>
  <c r="T25" i="1"/>
  <c r="U24" i="1"/>
  <c r="AC30" i="1"/>
  <c r="P30" i="1"/>
  <c r="W30" i="1"/>
  <c r="V30" i="1"/>
  <c r="Q30" i="1"/>
  <c r="AB30" i="1"/>
  <c r="Y28" i="1"/>
  <c r="X29" i="1"/>
  <c r="AD28" i="1" l="1"/>
  <c r="AE27" i="1"/>
  <c r="R28" i="1"/>
  <c r="S27" i="1"/>
  <c r="AF27" i="1"/>
  <c r="AG26" i="1"/>
  <c r="T26" i="1"/>
  <c r="U25" i="1"/>
  <c r="Z27" i="1"/>
  <c r="AA26" i="1"/>
  <c r="P31" i="1"/>
  <c r="AC31" i="1"/>
  <c r="W31" i="1"/>
  <c r="AB31" i="1"/>
  <c r="V31" i="1"/>
  <c r="Q31" i="1"/>
  <c r="X30" i="1"/>
  <c r="Y29" i="1"/>
  <c r="AE28" i="1" l="1"/>
  <c r="AD29" i="1"/>
  <c r="S28" i="1"/>
  <c r="R29" i="1"/>
  <c r="AF28" i="1"/>
  <c r="AG27" i="1"/>
  <c r="Z28" i="1"/>
  <c r="AA27" i="1"/>
  <c r="T27" i="1"/>
  <c r="U26" i="1"/>
  <c r="V32" i="1"/>
  <c r="Q32" i="1"/>
  <c r="AC32" i="1"/>
  <c r="AB32" i="1"/>
  <c r="W32" i="1"/>
  <c r="P32" i="1"/>
  <c r="Y30" i="1"/>
  <c r="X31" i="1"/>
  <c r="AD30" i="1" l="1"/>
  <c r="AE29" i="1"/>
  <c r="R30" i="1"/>
  <c r="S29" i="1"/>
  <c r="AF29" i="1"/>
  <c r="AG28" i="1"/>
  <c r="Z29" i="1"/>
  <c r="AA28" i="1"/>
  <c r="T28" i="1"/>
  <c r="U27" i="1"/>
  <c r="Y31" i="1"/>
  <c r="X32" i="1"/>
  <c r="V33" i="1"/>
  <c r="AB33" i="1"/>
  <c r="W33" i="1"/>
  <c r="P33" i="1"/>
  <c r="AC33" i="1"/>
  <c r="Q33" i="1"/>
  <c r="AE30" i="1" l="1"/>
  <c r="AD31" i="1"/>
  <c r="R31" i="1"/>
  <c r="S30" i="1"/>
  <c r="AF30" i="1"/>
  <c r="AG29" i="1"/>
  <c r="T29" i="1"/>
  <c r="U28" i="1"/>
  <c r="Z30" i="1"/>
  <c r="AA29" i="1"/>
  <c r="X33" i="1"/>
  <c r="Y32" i="1"/>
  <c r="AB34" i="1"/>
  <c r="P34" i="1"/>
  <c r="W34" i="1"/>
  <c r="V34" i="1"/>
  <c r="Q34" i="1"/>
  <c r="AC34" i="1"/>
  <c r="AD32" i="1" l="1"/>
  <c r="AE31" i="1"/>
  <c r="S31" i="1"/>
  <c r="R32" i="1"/>
  <c r="AF31" i="1"/>
  <c r="AG30" i="1"/>
  <c r="Z31" i="1"/>
  <c r="AA30" i="1"/>
  <c r="T30" i="1"/>
  <c r="U29" i="1"/>
  <c r="Q35" i="1"/>
  <c r="AB35" i="1"/>
  <c r="AC35" i="1"/>
  <c r="P35" i="1"/>
  <c r="V35" i="1"/>
  <c r="W35" i="1"/>
  <c r="Y33" i="1"/>
  <c r="X34" i="1"/>
  <c r="AE32" i="1" l="1"/>
  <c r="AD33" i="1"/>
  <c r="S32" i="1"/>
  <c r="R33" i="1"/>
  <c r="AF32" i="1"/>
  <c r="AG31" i="1"/>
  <c r="T31" i="1"/>
  <c r="U30" i="1"/>
  <c r="Z32" i="1"/>
  <c r="AA31" i="1"/>
  <c r="W36" i="1"/>
  <c r="P36" i="1"/>
  <c r="V36" i="1"/>
  <c r="Q36" i="1"/>
  <c r="AC36" i="1"/>
  <c r="AB36" i="1"/>
  <c r="Y34" i="1"/>
  <c r="X35" i="1"/>
  <c r="AD34" i="1" l="1"/>
  <c r="AE33" i="1"/>
  <c r="R34" i="1"/>
  <c r="S33" i="1"/>
  <c r="AF33" i="1"/>
  <c r="AG32" i="1"/>
  <c r="T32" i="1"/>
  <c r="U31" i="1"/>
  <c r="Z33" i="1"/>
  <c r="AA32" i="1"/>
  <c r="Y35" i="1"/>
  <c r="X36" i="1"/>
  <c r="W37" i="1"/>
  <c r="AB37" i="1"/>
  <c r="P37" i="1"/>
  <c r="AC37" i="1"/>
  <c r="Q37" i="1"/>
  <c r="V37" i="1"/>
  <c r="AD35" i="1" l="1"/>
  <c r="AE34" i="1"/>
  <c r="S34" i="1"/>
  <c r="R35" i="1"/>
  <c r="AF34" i="1"/>
  <c r="AG33" i="1"/>
  <c r="Z34" i="1"/>
  <c r="AA33" i="1"/>
  <c r="T33" i="1"/>
  <c r="U32" i="1"/>
  <c r="V38" i="1"/>
  <c r="AC38" i="1"/>
  <c r="Q38" i="1"/>
  <c r="P38" i="1"/>
  <c r="W38" i="1"/>
  <c r="AB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W39" i="1"/>
  <c r="Q39" i="1"/>
  <c r="AB39" i="1"/>
  <c r="AC39" i="1"/>
  <c r="V39" i="1"/>
  <c r="P39" i="1"/>
  <c r="Y37" i="1"/>
  <c r="X38" i="1"/>
  <c r="AE36" i="1" l="1"/>
  <c r="AD37" i="1"/>
  <c r="S36" i="1"/>
  <c r="R37" i="1"/>
  <c r="AF36" i="1"/>
  <c r="AG35" i="1"/>
  <c r="T35" i="1"/>
  <c r="U34" i="1"/>
  <c r="Z36" i="1"/>
  <c r="AA35" i="1"/>
  <c r="Q40" i="1"/>
  <c r="P40" i="1"/>
  <c r="V40" i="1"/>
  <c r="AB40" i="1"/>
  <c r="AC40" i="1"/>
  <c r="W40" i="1"/>
  <c r="Y38" i="1"/>
  <c r="X39" i="1"/>
  <c r="AD38" i="1" l="1"/>
  <c r="AE37" i="1"/>
  <c r="R38" i="1"/>
  <c r="S37" i="1"/>
  <c r="AF37" i="1"/>
  <c r="AG36" i="1"/>
  <c r="Z37" i="1"/>
  <c r="AA36" i="1"/>
  <c r="T36" i="1"/>
  <c r="U35" i="1"/>
  <c r="X40" i="1"/>
  <c r="Y39" i="1"/>
  <c r="AC41" i="1"/>
  <c r="W41" i="1"/>
  <c r="AB41" i="1"/>
  <c r="V41" i="1"/>
  <c r="Q41" i="1"/>
  <c r="P41" i="1"/>
  <c r="AE38" i="1" l="1"/>
  <c r="AD39" i="1"/>
  <c r="S38" i="1"/>
  <c r="R39" i="1"/>
  <c r="AF38" i="1"/>
  <c r="AG37" i="1"/>
  <c r="T37" i="1"/>
  <c r="U36" i="1"/>
  <c r="Z38" i="1"/>
  <c r="AA37" i="1"/>
  <c r="V45" i="1"/>
  <c r="AB45" i="1"/>
  <c r="P45" i="1"/>
  <c r="Q45" i="1"/>
  <c r="W45" i="1"/>
  <c r="AC45" i="1"/>
  <c r="Y40" i="1"/>
  <c r="X41" i="1"/>
  <c r="AD40" i="1" l="1"/>
  <c r="AE39" i="1"/>
  <c r="S39" i="1"/>
  <c r="R40" i="1"/>
  <c r="AF39" i="1"/>
  <c r="AG38" i="1"/>
  <c r="Z39" i="1"/>
  <c r="AA38" i="1"/>
  <c r="T38" i="1"/>
  <c r="U37" i="1"/>
  <c r="V46" i="1"/>
  <c r="W46" i="1"/>
  <c r="AC46" i="1"/>
  <c r="AB46" i="1"/>
  <c r="Q46" i="1"/>
  <c r="P46" i="1"/>
  <c r="Y41" i="1"/>
  <c r="X45" i="1"/>
  <c r="AD41" i="1" l="1"/>
  <c r="AE40" i="1"/>
  <c r="R41" i="1"/>
  <c r="S40" i="1"/>
  <c r="AF40" i="1"/>
  <c r="AG39" i="1"/>
  <c r="T39" i="1"/>
  <c r="U38" i="1"/>
  <c r="Z40" i="1"/>
  <c r="AA39" i="1"/>
  <c r="X46" i="1"/>
  <c r="Y45" i="1"/>
  <c r="AB47" i="1"/>
  <c r="P47" i="1"/>
  <c r="V47" i="1"/>
  <c r="W47" i="1"/>
  <c r="Q47" i="1"/>
  <c r="AC47" i="1"/>
  <c r="AD45" i="1" l="1"/>
  <c r="AE41" i="1"/>
  <c r="S41" i="1"/>
  <c r="R45" i="1"/>
  <c r="AF41" i="1"/>
  <c r="AG40" i="1"/>
  <c r="Z41" i="1"/>
  <c r="AA40" i="1"/>
  <c r="T40" i="1"/>
  <c r="U39" i="1"/>
  <c r="V48" i="1"/>
  <c r="AC48" i="1"/>
  <c r="P48" i="1"/>
  <c r="W48" i="1"/>
  <c r="AB48" i="1"/>
  <c r="Q48" i="1"/>
  <c r="Y46" i="1"/>
  <c r="X47" i="1"/>
  <c r="AD46" i="1" l="1"/>
  <c r="AE45" i="1"/>
  <c r="S45" i="1"/>
  <c r="R46" i="1"/>
  <c r="AF45" i="1"/>
  <c r="AG41" i="1"/>
  <c r="T41" i="1"/>
  <c r="U40" i="1"/>
  <c r="Z45" i="1"/>
  <c r="AA41" i="1"/>
  <c r="P49" i="1"/>
  <c r="AB49" i="1"/>
  <c r="AC49" i="1"/>
  <c r="V49" i="1"/>
  <c r="Q49" i="1"/>
  <c r="W49" i="1"/>
  <c r="X48" i="1"/>
  <c r="Y47" i="1"/>
  <c r="AD47" i="1" l="1"/>
  <c r="AE46" i="1"/>
  <c r="S46" i="1"/>
  <c r="R47" i="1"/>
  <c r="AF46" i="1"/>
  <c r="AG45" i="1"/>
  <c r="Z46" i="1"/>
  <c r="AA45" i="1"/>
  <c r="T45" i="1"/>
  <c r="U41" i="1"/>
  <c r="Y48" i="1"/>
  <c r="X49" i="1"/>
  <c r="AC50" i="1"/>
  <c r="Q50" i="1"/>
  <c r="V50" i="1"/>
  <c r="W50" i="1"/>
  <c r="AB50" i="1"/>
  <c r="P50" i="1"/>
  <c r="AE47" i="1" l="1"/>
  <c r="AD48" i="1"/>
  <c r="S47" i="1"/>
  <c r="R48" i="1"/>
  <c r="AF47" i="1"/>
  <c r="AG46" i="1"/>
  <c r="T46" i="1"/>
  <c r="U45" i="1"/>
  <c r="Z47" i="1"/>
  <c r="AA46" i="1"/>
  <c r="Q51" i="1"/>
  <c r="V51" i="1"/>
  <c r="AC51" i="1"/>
  <c r="P51" i="1"/>
  <c r="AB51" i="1"/>
  <c r="W51" i="1"/>
  <c r="Y49" i="1"/>
  <c r="X50" i="1"/>
  <c r="AE48" i="1" l="1"/>
  <c r="AD49" i="1"/>
  <c r="S48" i="1"/>
  <c r="R49" i="1"/>
  <c r="AF48" i="1"/>
  <c r="AG47" i="1"/>
  <c r="Z48" i="1"/>
  <c r="AA47" i="1"/>
  <c r="T47" i="1"/>
  <c r="U46" i="1"/>
  <c r="X51" i="1"/>
  <c r="Y50" i="1"/>
  <c r="W52" i="1"/>
  <c r="AC52" i="1"/>
  <c r="V52" i="1"/>
  <c r="Q52" i="1"/>
  <c r="P52" i="1"/>
  <c r="AB52" i="1"/>
  <c r="AD50" i="1" l="1"/>
  <c r="AE49" i="1"/>
  <c r="S49" i="1"/>
  <c r="R50" i="1"/>
  <c r="AF49" i="1"/>
  <c r="AG48" i="1"/>
  <c r="T48" i="1"/>
  <c r="U47" i="1"/>
  <c r="Z49" i="1"/>
  <c r="AA48" i="1"/>
  <c r="AB53" i="1"/>
  <c r="AC53" i="1"/>
  <c r="V53" i="1"/>
  <c r="Q53" i="1"/>
  <c r="W53" i="1"/>
  <c r="P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B54" i="1"/>
  <c r="W54" i="1"/>
  <c r="P54" i="1"/>
  <c r="AC54" i="1"/>
  <c r="Q54" i="1"/>
  <c r="Y52" i="1"/>
  <c r="X53" i="1"/>
  <c r="AD52" i="1" l="1"/>
  <c r="AE51" i="1"/>
  <c r="S51" i="1"/>
  <c r="R52" i="1"/>
  <c r="AF51" i="1"/>
  <c r="AG50" i="1"/>
  <c r="T50" i="1"/>
  <c r="U49" i="1"/>
  <c r="Z51" i="1"/>
  <c r="AA50" i="1"/>
  <c r="X54" i="1"/>
  <c r="Y53" i="1"/>
  <c r="AC55" i="1"/>
  <c r="AB55" i="1"/>
  <c r="Q55" i="1"/>
  <c r="P55" i="1"/>
  <c r="W55" i="1"/>
  <c r="V55" i="1"/>
  <c r="AD53" i="1" l="1"/>
  <c r="AE52" i="1"/>
  <c r="R53" i="1"/>
  <c r="S52" i="1"/>
  <c r="AF52" i="1"/>
  <c r="AG51" i="1"/>
  <c r="T51" i="1"/>
  <c r="U50" i="1"/>
  <c r="Z52" i="1"/>
  <c r="AA51" i="1"/>
  <c r="X55" i="1"/>
  <c r="Y54" i="1"/>
  <c r="AB56" i="1"/>
  <c r="Q56" i="1"/>
  <c r="AC56" i="1"/>
  <c r="V56" i="1"/>
  <c r="P56" i="1"/>
  <c r="W56" i="1"/>
  <c r="AE53" i="1" l="1"/>
  <c r="AD54" i="1"/>
  <c r="S53" i="1"/>
  <c r="R54" i="1"/>
  <c r="AF53" i="1"/>
  <c r="AG52" i="1"/>
  <c r="T52" i="1"/>
  <c r="U51" i="1"/>
  <c r="Z53" i="1"/>
  <c r="AA52" i="1"/>
  <c r="P57" i="1"/>
  <c r="W57" i="1"/>
  <c r="Q57" i="1"/>
  <c r="V57" i="1"/>
  <c r="AC57" i="1"/>
  <c r="AB57" i="1"/>
  <c r="Y55" i="1"/>
  <c r="X56" i="1"/>
  <c r="AE54" i="1" l="1"/>
  <c r="AD55" i="1"/>
  <c r="R55" i="1"/>
  <c r="S54" i="1"/>
  <c r="AF54" i="1"/>
  <c r="AG53" i="1"/>
  <c r="Z54" i="1"/>
  <c r="AA53" i="1"/>
  <c r="T53" i="1"/>
  <c r="U52" i="1"/>
  <c r="V58" i="1"/>
  <c r="AC58" i="1"/>
  <c r="AB58" i="1"/>
  <c r="P58" i="1"/>
  <c r="W58" i="1"/>
  <c r="Q58" i="1"/>
  <c r="Y56" i="1"/>
  <c r="X57" i="1"/>
  <c r="AE55" i="1" l="1"/>
  <c r="AD56" i="1"/>
  <c r="S55" i="1"/>
  <c r="R56" i="1"/>
  <c r="AF55" i="1"/>
  <c r="AG54" i="1"/>
  <c r="T54" i="1"/>
  <c r="U53" i="1"/>
  <c r="Z55" i="1"/>
  <c r="AA54" i="1"/>
  <c r="Y57" i="1"/>
  <c r="X58" i="1"/>
  <c r="W59" i="1"/>
  <c r="AB59" i="1"/>
  <c r="Q59" i="1"/>
  <c r="V59" i="1"/>
  <c r="AC59" i="1"/>
  <c r="P59" i="1"/>
  <c r="AD57" i="1" l="1"/>
  <c r="AE56" i="1"/>
  <c r="S56" i="1"/>
  <c r="R57" i="1"/>
  <c r="AF56" i="1"/>
  <c r="AG55" i="1"/>
  <c r="Z56" i="1"/>
  <c r="AA55" i="1"/>
  <c r="T55" i="1"/>
  <c r="U54" i="1"/>
  <c r="Y58" i="1"/>
  <c r="X59" i="1"/>
  <c r="P60" i="1"/>
  <c r="AB60" i="1"/>
  <c r="Q60" i="1"/>
  <c r="W60" i="1"/>
  <c r="V60" i="1"/>
  <c r="AC60" i="1"/>
  <c r="AE57" i="1" l="1"/>
  <c r="AD58" i="1"/>
  <c r="S57" i="1"/>
  <c r="R58" i="1"/>
  <c r="AF57" i="1"/>
  <c r="AG56" i="1"/>
  <c r="T56" i="1"/>
  <c r="U55" i="1"/>
  <c r="Z57" i="1"/>
  <c r="AA56" i="1"/>
  <c r="AB61" i="1"/>
  <c r="P61" i="1"/>
  <c r="AC61" i="1"/>
  <c r="Q61" i="1"/>
  <c r="V61" i="1"/>
  <c r="W61" i="1"/>
  <c r="Y59" i="1"/>
  <c r="X60" i="1"/>
  <c r="AD59" i="1" l="1"/>
  <c r="AE58" i="1"/>
  <c r="R59" i="1"/>
  <c r="S58" i="1"/>
  <c r="AF58" i="1"/>
  <c r="AG57" i="1"/>
  <c r="T57" i="1"/>
  <c r="U56" i="1"/>
  <c r="Z58" i="1"/>
  <c r="AA57" i="1"/>
  <c r="Y60" i="1"/>
  <c r="X61" i="1"/>
  <c r="W62" i="1"/>
  <c r="AC62" i="1"/>
  <c r="V62" i="1"/>
  <c r="AB62" i="1"/>
  <c r="Q62" i="1"/>
  <c r="P62" i="1"/>
  <c r="AD60" i="1" l="1"/>
  <c r="AE59" i="1"/>
  <c r="S59" i="1"/>
  <c r="R60" i="1"/>
  <c r="AF59" i="1"/>
  <c r="AG58" i="1"/>
  <c r="T58" i="1"/>
  <c r="U57" i="1"/>
  <c r="Z59" i="1"/>
  <c r="AA58" i="1"/>
  <c r="Y61" i="1"/>
  <c r="X62" i="1"/>
  <c r="AB63" i="1"/>
  <c r="P63" i="1"/>
  <c r="Q63" i="1"/>
  <c r="W63" i="1"/>
  <c r="AC63" i="1"/>
  <c r="V63" i="1"/>
  <c r="AD61" i="1" l="1"/>
  <c r="AE60" i="1"/>
  <c r="R61" i="1"/>
  <c r="S60" i="1"/>
  <c r="AF60" i="1"/>
  <c r="AG59" i="1"/>
  <c r="T59" i="1"/>
  <c r="U58" i="1"/>
  <c r="Z60" i="1"/>
  <c r="AA59" i="1"/>
  <c r="AB64" i="1"/>
  <c r="P64" i="1"/>
  <c r="V64" i="1"/>
  <c r="W64" i="1"/>
  <c r="Q64" i="1"/>
  <c r="AC64" i="1"/>
  <c r="Y62" i="1"/>
  <c r="X63" i="1"/>
  <c r="AE61" i="1" l="1"/>
  <c r="AD62" i="1"/>
  <c r="R62" i="1"/>
  <c r="S61" i="1"/>
  <c r="AF61" i="1"/>
  <c r="AG60" i="1"/>
  <c r="Z61" i="1"/>
  <c r="AA60" i="1"/>
  <c r="T60" i="1"/>
  <c r="U59" i="1"/>
  <c r="V65" i="1"/>
  <c r="W65" i="1"/>
  <c r="P65" i="1"/>
  <c r="AB65" i="1"/>
  <c r="AC65" i="1"/>
  <c r="Q65" i="1"/>
  <c r="Y63" i="1"/>
  <c r="X64" i="1"/>
  <c r="AD63" i="1" l="1"/>
  <c r="AE62" i="1"/>
  <c r="S62" i="1"/>
  <c r="R63" i="1"/>
  <c r="AF62" i="1"/>
  <c r="AG61" i="1"/>
  <c r="Z62" i="1"/>
  <c r="AA61" i="1"/>
  <c r="T61" i="1"/>
  <c r="U60" i="1"/>
  <c r="X65" i="1"/>
  <c r="Y64" i="1"/>
  <c r="P66" i="1"/>
  <c r="W66" i="1"/>
  <c r="AC66" i="1"/>
  <c r="Q66" i="1"/>
  <c r="V66" i="1"/>
  <c r="AB66" i="1"/>
  <c r="AE63" i="1" l="1"/>
  <c r="AD64" i="1"/>
  <c r="S63" i="1"/>
  <c r="R64" i="1"/>
  <c r="AF63" i="1"/>
  <c r="AG62" i="1"/>
  <c r="Z63" i="1"/>
  <c r="AA62" i="1"/>
  <c r="T62" i="1"/>
  <c r="U61" i="1"/>
  <c r="P67" i="1"/>
  <c r="AC67" i="1"/>
  <c r="V67" i="1"/>
  <c r="W67" i="1"/>
  <c r="Q67" i="1"/>
  <c r="AB67" i="1"/>
  <c r="Y65" i="1"/>
  <c r="X66" i="1"/>
  <c r="AE64" i="1" l="1"/>
  <c r="AD65" i="1"/>
  <c r="R65" i="1"/>
  <c r="S64" i="1"/>
  <c r="AF64" i="1"/>
  <c r="AG63" i="1"/>
  <c r="T63" i="1"/>
  <c r="U62" i="1"/>
  <c r="Z64" i="1"/>
  <c r="AA63" i="1"/>
  <c r="AB68" i="1"/>
  <c r="V68" i="1"/>
  <c r="W68" i="1"/>
  <c r="P68" i="1"/>
  <c r="AC68" i="1"/>
  <c r="Q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X68" i="1"/>
  <c r="Y67" i="1"/>
  <c r="P69" i="1"/>
  <c r="AC69" i="1"/>
  <c r="AB69" i="1"/>
  <c r="V69" i="1"/>
  <c r="W69" i="1"/>
  <c r="Q69" i="1"/>
  <c r="AD67" i="1" l="1"/>
  <c r="AE66" i="1"/>
  <c r="S66" i="1"/>
  <c r="R67" i="1"/>
  <c r="AF66" i="1"/>
  <c r="AG65" i="1"/>
  <c r="Z66" i="1"/>
  <c r="AA65" i="1"/>
  <c r="T65" i="1"/>
  <c r="U64" i="1"/>
  <c r="Y68" i="1"/>
  <c r="X69" i="1"/>
  <c r="P70" i="1"/>
  <c r="Q70" i="1"/>
  <c r="AB70" i="1"/>
  <c r="V70" i="1"/>
  <c r="AC70" i="1"/>
  <c r="W70" i="1"/>
  <c r="AD68" i="1" l="1"/>
  <c r="AE67" i="1"/>
  <c r="S67" i="1"/>
  <c r="R68" i="1"/>
  <c r="AF67" i="1"/>
  <c r="AG66" i="1"/>
  <c r="Z67" i="1"/>
  <c r="AA66" i="1"/>
  <c r="T66" i="1"/>
  <c r="U65" i="1"/>
  <c r="AB71" i="1"/>
  <c r="Q71" i="1"/>
  <c r="V71" i="1"/>
  <c r="AC71" i="1"/>
  <c r="P71" i="1"/>
  <c r="W71" i="1"/>
  <c r="X70" i="1"/>
  <c r="Y69" i="1"/>
  <c r="AD69" i="1" l="1"/>
  <c r="AE68" i="1"/>
  <c r="R69" i="1"/>
  <c r="S68" i="1"/>
  <c r="AF68" i="1"/>
  <c r="AG67" i="1"/>
  <c r="T67" i="1"/>
  <c r="U66" i="1"/>
  <c r="Z68" i="1"/>
  <c r="AA67" i="1"/>
  <c r="Y70" i="1"/>
  <c r="X71" i="1"/>
  <c r="W72" i="1"/>
  <c r="Q72" i="1"/>
  <c r="V72" i="1"/>
  <c r="P72" i="1"/>
  <c r="AC72" i="1"/>
  <c r="AB72" i="1"/>
  <c r="AE69" i="1" l="1"/>
  <c r="AD70" i="1"/>
  <c r="S69" i="1"/>
  <c r="R70" i="1"/>
  <c r="AF69" i="1"/>
  <c r="AG68" i="1"/>
  <c r="Z69" i="1"/>
  <c r="AA68" i="1"/>
  <c r="T68" i="1"/>
  <c r="U67" i="1"/>
  <c r="Q73" i="1"/>
  <c r="W73" i="1"/>
  <c r="P73" i="1"/>
  <c r="AB73" i="1"/>
  <c r="AC73" i="1"/>
  <c r="V73" i="1"/>
  <c r="Y71" i="1"/>
  <c r="X72" i="1"/>
  <c r="AE70" i="1" l="1"/>
  <c r="AD71" i="1"/>
  <c r="R71" i="1"/>
  <c r="S70" i="1"/>
  <c r="AF70" i="1"/>
  <c r="AG69" i="1"/>
  <c r="T69" i="1"/>
  <c r="U68" i="1"/>
  <c r="Z70" i="1"/>
  <c r="AA69" i="1"/>
  <c r="V74" i="1"/>
  <c r="AC74" i="1"/>
  <c r="W74" i="1"/>
  <c r="Q74" i="1"/>
  <c r="AB74" i="1"/>
  <c r="P74" i="1"/>
  <c r="X73" i="1"/>
  <c r="Y72" i="1"/>
  <c r="AD72" i="1" l="1"/>
  <c r="AE71" i="1"/>
  <c r="S71" i="1"/>
  <c r="R72" i="1"/>
  <c r="AF71" i="1"/>
  <c r="AG70" i="1"/>
  <c r="Z71" i="1"/>
  <c r="AA70" i="1"/>
  <c r="T70" i="1"/>
  <c r="U69" i="1"/>
  <c r="W75" i="1"/>
  <c r="AC75" i="1"/>
  <c r="P75" i="1"/>
  <c r="V75" i="1"/>
  <c r="AB75" i="1"/>
  <c r="Q75" i="1"/>
  <c r="Y73" i="1"/>
  <c r="X74" i="1"/>
  <c r="AD73" i="1" l="1"/>
  <c r="AE72" i="1"/>
  <c r="S72" i="1"/>
  <c r="R73" i="1"/>
  <c r="AF72" i="1"/>
  <c r="AG71" i="1"/>
  <c r="Z72" i="1"/>
  <c r="AA71" i="1"/>
  <c r="T71" i="1"/>
  <c r="U70" i="1"/>
  <c r="X75" i="1"/>
  <c r="Y74" i="1"/>
  <c r="AC76" i="1"/>
  <c r="AB76" i="1"/>
  <c r="V76" i="1"/>
  <c r="P76" i="1"/>
  <c r="W76" i="1"/>
  <c r="Q76" i="1"/>
  <c r="AD74" i="1" l="1"/>
  <c r="AE73" i="1"/>
  <c r="R74" i="1"/>
  <c r="S73" i="1"/>
  <c r="AF73" i="1"/>
  <c r="AG72" i="1"/>
  <c r="T72" i="1"/>
  <c r="U71" i="1"/>
  <c r="Z73" i="1"/>
  <c r="AA72" i="1"/>
  <c r="W77" i="1"/>
  <c r="P77" i="1"/>
  <c r="V77" i="1"/>
  <c r="Q77" i="1"/>
  <c r="AC77" i="1"/>
  <c r="AB77" i="1"/>
  <c r="Y75" i="1"/>
  <c r="X76" i="1"/>
  <c r="AE74" i="1" l="1"/>
  <c r="AD75" i="1"/>
  <c r="S74" i="1"/>
  <c r="R75" i="1"/>
  <c r="AF74" i="1"/>
  <c r="AG73" i="1"/>
  <c r="Z74" i="1"/>
  <c r="AA73" i="1"/>
  <c r="T73" i="1"/>
  <c r="U72" i="1"/>
  <c r="V78" i="1"/>
  <c r="P78" i="1"/>
  <c r="AC78" i="1"/>
  <c r="W78" i="1"/>
  <c r="AB78" i="1"/>
  <c r="Q78" i="1"/>
  <c r="Y76" i="1"/>
  <c r="X77" i="1"/>
  <c r="AE75" i="1" l="1"/>
  <c r="AD76" i="1"/>
  <c r="S75" i="1"/>
  <c r="R76" i="1"/>
  <c r="AF75" i="1"/>
  <c r="AG74" i="1"/>
  <c r="T74" i="1"/>
  <c r="U73" i="1"/>
  <c r="Z75" i="1"/>
  <c r="AA74" i="1"/>
  <c r="Y77" i="1"/>
  <c r="X78" i="1"/>
  <c r="AB79" i="1"/>
  <c r="Q79" i="1"/>
  <c r="W79" i="1"/>
  <c r="V79" i="1"/>
  <c r="P79" i="1"/>
  <c r="AC79" i="1"/>
  <c r="AE76" i="1" l="1"/>
  <c r="AD77" i="1"/>
  <c r="S76" i="1"/>
  <c r="R77" i="1"/>
  <c r="AF76" i="1"/>
  <c r="AG75" i="1"/>
  <c r="T75" i="1"/>
  <c r="U74" i="1"/>
  <c r="Z76" i="1"/>
  <c r="AA75" i="1"/>
  <c r="AC80" i="1"/>
  <c r="P80" i="1"/>
  <c r="Q80" i="1"/>
  <c r="W80" i="1"/>
  <c r="V80" i="1"/>
  <c r="AB80" i="1"/>
  <c r="X79" i="1"/>
  <c r="Y78" i="1"/>
  <c r="AE77" i="1" l="1"/>
  <c r="AD78" i="1"/>
  <c r="R78" i="1"/>
  <c r="S77" i="1"/>
  <c r="AF77" i="1"/>
  <c r="AG76" i="1"/>
  <c r="Z77" i="1"/>
  <c r="AA76" i="1"/>
  <c r="T76" i="1"/>
  <c r="U75" i="1"/>
  <c r="X80" i="1"/>
  <c r="Y79" i="1"/>
  <c r="P81" i="1"/>
  <c r="V81" i="1"/>
  <c r="W81" i="1"/>
  <c r="AC81" i="1"/>
  <c r="Q81" i="1"/>
  <c r="AB81" i="1"/>
  <c r="AD79" i="1" l="1"/>
  <c r="AE78" i="1"/>
  <c r="R79" i="1"/>
  <c r="S78" i="1"/>
  <c r="AF78" i="1"/>
  <c r="AG77" i="1"/>
  <c r="Z78" i="1"/>
  <c r="AA77" i="1"/>
  <c r="T77" i="1"/>
  <c r="U76" i="1"/>
  <c r="P82" i="1"/>
  <c r="AB82" i="1"/>
  <c r="V82" i="1"/>
  <c r="W82" i="1"/>
  <c r="Q82" i="1"/>
  <c r="AC82" i="1"/>
  <c r="Y80" i="1"/>
  <c r="X81" i="1"/>
  <c r="AE79" i="1" l="1"/>
  <c r="AD80" i="1"/>
  <c r="R80" i="1"/>
  <c r="S79" i="1"/>
  <c r="AF79" i="1"/>
  <c r="AG78" i="1"/>
  <c r="T78" i="1"/>
  <c r="U77" i="1"/>
  <c r="Z79" i="1"/>
  <c r="AA78" i="1"/>
  <c r="AB83" i="1"/>
  <c r="W83" i="1"/>
  <c r="Q83" i="1"/>
  <c r="V83" i="1"/>
  <c r="AC83" i="1"/>
  <c r="P83" i="1"/>
  <c r="X82" i="1"/>
  <c r="Y81" i="1"/>
  <c r="AD81" i="1" l="1"/>
  <c r="AE80" i="1"/>
  <c r="R81" i="1"/>
  <c r="S80" i="1"/>
  <c r="AF80" i="1"/>
  <c r="AG79" i="1"/>
  <c r="Z80" i="1"/>
  <c r="AA79" i="1"/>
  <c r="T79" i="1"/>
  <c r="U78" i="1"/>
  <c r="W84" i="1"/>
  <c r="V84" i="1"/>
  <c r="AB84" i="1"/>
  <c r="P84" i="1"/>
  <c r="Q84" i="1"/>
  <c r="AC84" i="1"/>
  <c r="X83" i="1"/>
  <c r="Y82" i="1"/>
  <c r="AD82" i="1" l="1"/>
  <c r="AE81" i="1"/>
  <c r="R82" i="1"/>
  <c r="S81" i="1"/>
  <c r="AF81" i="1"/>
  <c r="AG80" i="1"/>
  <c r="T80" i="1"/>
  <c r="U79" i="1"/>
  <c r="Z81" i="1"/>
  <c r="AA80" i="1"/>
  <c r="Y83" i="1"/>
  <c r="X84" i="1"/>
  <c r="Q85" i="1"/>
  <c r="AC85" i="1"/>
  <c r="P85" i="1"/>
  <c r="V85" i="1"/>
  <c r="AB85" i="1"/>
  <c r="W85" i="1"/>
  <c r="AE82" i="1" l="1"/>
  <c r="AD83" i="1"/>
  <c r="R83" i="1"/>
  <c r="S82" i="1"/>
  <c r="AF82" i="1"/>
  <c r="AG81" i="1"/>
  <c r="Z82" i="1"/>
  <c r="AA81" i="1"/>
  <c r="T81" i="1"/>
  <c r="U80" i="1"/>
  <c r="Y84" i="1"/>
  <c r="X85" i="1"/>
  <c r="Y85" i="1" s="1"/>
  <c r="AD84" i="1" l="1"/>
  <c r="AE83" i="1"/>
  <c r="S83" i="1"/>
  <c r="R84" i="1"/>
  <c r="AF83" i="1"/>
  <c r="AG82" i="1"/>
  <c r="T82" i="1"/>
  <c r="U81" i="1"/>
  <c r="Z83" i="1"/>
  <c r="AA82" i="1"/>
  <c r="AE84" i="1" l="1"/>
  <c r="AD85" i="1"/>
  <c r="AE85" i="1" s="1"/>
  <c r="S84" i="1"/>
  <c r="R85" i="1"/>
  <c r="S85" i="1" s="1"/>
  <c r="AF84" i="1"/>
  <c r="AG83" i="1"/>
  <c r="T83" i="1"/>
  <c r="U82" i="1"/>
  <c r="Z84" i="1"/>
  <c r="AA83" i="1"/>
  <c r="AF85" i="1" l="1"/>
  <c r="AG85" i="1" s="1"/>
  <c r="AG84" i="1"/>
  <c r="Z85" i="1"/>
  <c r="AA85" i="1" s="1"/>
  <c r="AA84" i="1"/>
  <c r="T84" i="1"/>
  <c r="U83" i="1"/>
  <c r="T85" i="1" l="1"/>
  <c r="U85" i="1" s="1"/>
  <c r="U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4" authorId="0" shapeId="0" xr:uid="{C0AE850C-7110-9A45-8D8E-EFEFA997B46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The assumed rate of interest credited to employee contributions was changed from 3.50 percent to 2.00 percent in 2016.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60 on ACFR https://www.pers.ms.gov/Content/CAFR/2022_ACFR.pdf</t>
        </r>
      </text>
    </comment>
  </commentList>
</comments>
</file>

<file path=xl/sharedStrings.xml><?xml version="1.0" encoding="utf-8"?>
<sst xmlns="http://schemas.openxmlformats.org/spreadsheetml/2006/main" count="207" uniqueCount="174">
  <si>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</si>
  <si>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</si>
  <si>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</si>
  <si>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</si>
  <si>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</si>
  <si>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</si>
  <si>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</si>
  <si>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</si>
  <si>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</si>
  <si>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</si>
  <si>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</si>
  <si>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</si>
  <si>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</si>
  <si>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</si>
  <si>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</si>
  <si>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</si>
  <si>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</si>
  <si>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</si>
  <si>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</si>
  <si>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</si>
  <si>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</si>
  <si>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</si>
  <si>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</si>
  <si>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</si>
  <si>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</si>
  <si>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</si>
  <si>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</si>
  <si>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</si>
  <si>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</si>
  <si>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</si>
  <si>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</si>
  <si>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</si>
  <si>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</si>
  <si>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</si>
  <si>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</si>
  <si>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</si>
  <si>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</si>
  <si>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</si>
  <si>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</si>
  <si>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</si>
  <si>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</si>
  <si>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</si>
  <si>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</si>
  <si>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</si>
  <si>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</si>
  <si>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</si>
  <si>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</si>
  <si>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</si>
  <si>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</si>
  <si>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</si>
  <si>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</si>
  <si>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</si>
  <si>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</si>
  <si>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</si>
  <si>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</si>
  <si>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</si>
  <si>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</si>
  <si>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</si>
  <si>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</si>
  <si>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</si>
  <si>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</si>
  <si>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</si>
  <si>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</si>
  <si>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</si>
  <si>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</si>
  <si>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</si>
  <si>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</si>
  <si>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</si>
  <si>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</si>
  <si>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</si>
  <si>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</si>
  <si>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</si>
  <si>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</si>
  <si>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</si>
  <si>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</si>
  <si>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</si>
  <si>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</si>
  <si>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</si>
  <si>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</si>
  <si>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</si>
  <si>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</si>
  <si>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</si>
  <si>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</si>
  <si>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</si>
  <si>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</si>
  <si>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</si>
  <si>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</si>
  <si>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</si>
  <si>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</si>
  <si>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</si>
  <si>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</si>
  <si>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</si>
  <si>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</si>
  <si>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</si>
  <si>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</si>
  <si>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</si>
  <si>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</si>
  <si>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</si>
  <si>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</si>
  <si>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</si>
  <si>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</si>
  <si>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</si>
  <si>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</si>
  <si>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</si>
  <si>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</si>
  <si>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</si>
  <si>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</si>
  <si>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</si>
  <si>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</si>
  <si>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</si>
  <si>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</si>
  <si>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</si>
  <si>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</si>
  <si>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</si>
  <si>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</si>
  <si>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</si>
  <si>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</si>
  <si>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</si>
  <si>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</si>
  <si>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</si>
  <si>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</si>
  <si>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</si>
  <si>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Reduced Retirement Age I</t>
  </si>
  <si>
    <t>Reduced Retirement YOS I</t>
  </si>
  <si>
    <t>Reduced Retirement Age II</t>
  </si>
  <si>
    <t>Reduced Retirement YOS II</t>
  </si>
  <si>
    <t>Annual Age Reduction (&lt; 62)</t>
  </si>
  <si>
    <t>NormalRetRuleAgeII</t>
  </si>
  <si>
    <t>NormalRetRuleAgeI</t>
  </si>
  <si>
    <t>Final Average Salary (years) - grandfathered</t>
  </si>
  <si>
    <t>Final Average Salary (years) - nongrandfathered</t>
  </si>
  <si>
    <t>FinAvgSalaryYears_gft</t>
  </si>
  <si>
    <t>FinAvgSalaryYears_current</t>
  </si>
  <si>
    <t>Male_Under_25YOS</t>
  </si>
  <si>
    <t>Male_Over_25YOS</t>
  </si>
  <si>
    <t>Female_Under_25YOS</t>
  </si>
  <si>
    <t>Female_Over_25YOS</t>
  </si>
  <si>
    <t>Male_Under_30YOS</t>
  </si>
  <si>
    <t>Male_Over_30YOS</t>
  </si>
  <si>
    <t>Female_Under_30YOS</t>
  </si>
  <si>
    <t>Female_Over_30YOS</t>
  </si>
  <si>
    <t>PayrollGrowth</t>
  </si>
  <si>
    <t>age</t>
  </si>
  <si>
    <t>male_under_25yos</t>
  </si>
  <si>
    <t>male_over_25yos</t>
  </si>
  <si>
    <t>female_under_25yos</t>
  </si>
  <si>
    <t>female_over_25yos</t>
  </si>
  <si>
    <t>male_under_30yos</t>
  </si>
  <si>
    <t>male_over_30yos</t>
  </si>
  <si>
    <t>female_under_30yos</t>
  </si>
  <si>
    <t>female_over_30yos</t>
  </si>
  <si>
    <t>current_year</t>
  </si>
  <si>
    <t>headcount</t>
  </si>
  <si>
    <t>yos</t>
  </si>
  <si>
    <t>salary_growth_rate</t>
  </si>
  <si>
    <t>female_employee</t>
  </si>
  <si>
    <t>male_employee</t>
  </si>
  <si>
    <t>male_healthy_retiree</t>
  </si>
  <si>
    <t>female_healthy_retiree</t>
  </si>
  <si>
    <t>age_groups</t>
  </si>
  <si>
    <t>yos_groups</t>
  </si>
  <si>
    <t>correct_payroll</t>
  </si>
  <si>
    <t>n.retire</t>
  </si>
  <si>
    <t>total_benefit</t>
  </si>
  <si>
    <t>avg_benefit</t>
  </si>
  <si>
    <t>n.retire_pct</t>
  </si>
  <si>
    <t>total_benefit_pct</t>
  </si>
  <si>
    <t>Plan Population growth</t>
  </si>
  <si>
    <t>pop_growth</t>
  </si>
  <si>
    <t>Retiree population (current year)</t>
  </si>
  <si>
    <t>retiree_pop_current</t>
  </si>
  <si>
    <t>Total benefit payments (current year)</t>
  </si>
  <si>
    <t>ben_payment_current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</si>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</sst>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2"/>
    </font>
    <font>
      <sz val="12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1" fontId="16" fillId="0" borderId="0" applyFont="0" applyFill="0" applyBorder="0" applyAlignment="0" applyProtection="0"/>
  </cellStyleXfs>
  <cellXfs count="108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1" fillId="2" borderId="6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2" fillId="4" borderId="0" xfId="1" applyFont="1" applyFill="1"/>
    <xf numFmtId="164" fontId="3" fillId="4" borderId="0" xfId="0" applyNumberFormat="1" applyFont="1" applyFill="1"/>
    <xf numFmtId="0" fontId="1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5" fillId="5" borderId="0" xfId="0" applyNumberFormat="1" applyFont="1" applyFill="1"/>
    <xf numFmtId="10" fontId="15" fillId="0" borderId="0" xfId="0" applyNumberFormat="1" applyFont="1"/>
    <xf numFmtId="168" fontId="0" fillId="8" borderId="0" xfId="0" applyNumberFormat="1" applyFill="1"/>
    <xf numFmtId="9" fontId="0" fillId="0" borderId="0" xfId="0" applyNumberFormat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8" xfId="0" applyFont="1" applyFill="1" applyBorder="1"/>
    <xf numFmtId="0" fontId="11" fillId="2" borderId="13" xfId="0" applyFont="1" applyFill="1" applyBorder="1" applyAlignment="1">
      <alignment horizontal="center"/>
    </xf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4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1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5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0" fontId="0" fillId="9" borderId="0" xfId="0" applyNumberFormat="1" applyFill="1"/>
    <xf numFmtId="2" fontId="3" fillId="2" borderId="9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0" fontId="3" fillId="10" borderId="0" xfId="0" applyFont="1" applyFill="1"/>
    <xf numFmtId="9" fontId="3" fillId="10" borderId="0" xfId="0" applyNumberFormat="1" applyFont="1" applyFill="1"/>
    <xf numFmtId="10" fontId="3" fillId="3" borderId="8" xfId="0" applyNumberFormat="1" applyFont="1" applyFill="1" applyBorder="1" applyAlignment="1">
      <alignment horizontal="center"/>
    </xf>
    <xf numFmtId="10" fontId="0" fillId="9" borderId="0" xfId="5" applyNumberFormat="1" applyFont="1" applyFill="1"/>
    <xf numFmtId="10" fontId="0" fillId="0" borderId="0" xfId="5" applyNumberFormat="1" applyFont="1"/>
    <xf numFmtId="0" fontId="3" fillId="3" borderId="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wrapText="1"/>
    </xf>
    <xf numFmtId="169" fontId="0" fillId="0" borderId="0" xfId="0" applyNumberFormat="1" applyAlignment="1">
      <alignment horizontal="center"/>
    </xf>
    <xf numFmtId="0" fontId="0" fillId="0" borderId="0" xfId="6" applyNumberFormat="1" applyFont="1"/>
    <xf numFmtId="41" fontId="0" fillId="0" borderId="0" xfId="0" applyNumberFormat="1"/>
    <xf numFmtId="170" fontId="0" fillId="0" borderId="0" xfId="5" applyNumberFormat="1" applyFont="1"/>
    <xf numFmtId="41" fontId="10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 vertical="top" shrinkToFit="1"/>
    </xf>
    <xf numFmtId="168" fontId="18" fillId="0" borderId="0" xfId="0" applyNumberFormat="1" applyFont="1" applyAlignment="1">
      <alignment horizontal="center" vertical="top" shrinkToFi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wrapText="1"/>
    </xf>
    <xf numFmtId="168" fontId="18" fillId="0" borderId="0" xfId="0" applyNumberFormat="1" applyFont="1" applyAlignment="1">
      <alignment horizontal="center" vertical="center" shrinkToFit="1"/>
    </xf>
    <xf numFmtId="41" fontId="0" fillId="0" borderId="0" xfId="6" applyFont="1"/>
    <xf numFmtId="0" fontId="8" fillId="2" borderId="0" xfId="0" applyFont="1" applyFill="1" applyAlignment="1">
      <alignment horizontal="left" indent="1"/>
    </xf>
    <xf numFmtId="3" fontId="3" fillId="2" borderId="8" xfId="0" applyNumberFormat="1" applyFont="1" applyFill="1" applyBorder="1" applyAlignment="1">
      <alignment horizontal="center"/>
    </xf>
    <xf numFmtId="3" fontId="0" fillId="0" borderId="0" xfId="0" applyNumberFormat="1"/>
    <xf numFmtId="0" fontId="10" fillId="0" borderId="0" xfId="0" applyFont="1"/>
    <xf numFmtId="171" fontId="0" fillId="0" borderId="0" xfId="4" applyNumberFormat="1" applyFont="1" applyFill="1"/>
  </cellXfs>
  <cellStyles count="7">
    <cellStyle name="Comma" xfId="4" builtinId="3"/>
    <cellStyle name="Comma [0]" xfId="6" builtinId="6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Main!$D$2:$D$59</c:f>
              <c:numCache>
                <c:formatCode>General</c:formatCode>
                <c:ptCount val="5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</c:numCache>
            </c:numRef>
          </c:cat>
          <c:val>
            <c:numRef>
              <c:f>Main!$U$2:$U$59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Main!$D$2:$D$59</c:f>
              <c:numCache>
                <c:formatCode>General</c:formatCode>
                <c:ptCount val="5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Main!$D$2:$D$59</c:f>
              <c:numCache>
                <c:formatCode>General</c:formatCode>
                <c:ptCount val="5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</c:numCache>
            </c:numRef>
          </c:cat>
          <c:val>
            <c:numRef>
              <c:f>Main!$AA$2:$AA$59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Main!$D$2:$D$59</c:f>
              <c:numCache>
                <c:formatCode>General</c:formatCode>
                <c:ptCount val="5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</c:numCache>
            </c:numRef>
          </c:cat>
          <c:val>
            <c:numRef>
              <c:f>Main!$AG$2:$AG$59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981711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701325</xdr:colOff>
      <xdr:row>46</xdr:row>
      <xdr:rowOff>41031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1"/>
  <sheetViews>
    <sheetView zoomScale="130" zoomScaleNormal="13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baseColWidth="10" defaultColWidth="10.83203125" defaultRowHeight="16" x14ac:dyDescent="0.2"/>
  <cols>
    <col min="1" max="1" width="45.5" style="11" customWidth="1"/>
    <col min="2" max="2" width="37.33203125" style="46" customWidth="1"/>
    <col min="3" max="3" width="13.83203125" style="48" bestFit="1" customWidth="1"/>
    <col min="4" max="4" width="10.83203125" style="2"/>
    <col min="5" max="6" width="10.83203125" style="3" customWidth="1"/>
    <col min="7" max="7" width="17" style="13" customWidth="1"/>
    <col min="8" max="15" width="14.1640625" style="13" customWidth="1"/>
    <col min="16" max="16" width="14.1640625" style="38" customWidth="1"/>
    <col min="17" max="17" width="14.1640625" style="2" customWidth="1"/>
    <col min="18" max="20" width="10.83203125" style="2"/>
    <col min="21" max="21" width="10.83203125" style="6"/>
    <col min="22" max="22" width="10.83203125" style="38"/>
    <col min="23" max="26" width="10.83203125" style="2"/>
    <col min="27" max="27" width="10.83203125" style="6"/>
    <col min="28" max="28" width="10.83203125" style="38"/>
    <col min="29" max="32" width="10.83203125" style="2"/>
    <col min="33" max="33" width="10.83203125" style="6"/>
    <col min="34" max="16384" width="10.83203125" style="2"/>
  </cols>
  <sheetData>
    <row r="1" spans="1:53" s="22" customFormat="1" ht="80" customHeight="1" x14ac:dyDescent="0.2">
      <c r="A1" s="14" t="s">
        <v>5</v>
      </c>
      <c r="B1" s="15" t="s">
        <v>42</v>
      </c>
      <c r="C1" s="49" t="s">
        <v>35</v>
      </c>
      <c r="D1" s="16" t="s">
        <v>0</v>
      </c>
      <c r="E1" s="16" t="s">
        <v>60</v>
      </c>
      <c r="F1" s="1" t="s">
        <v>12</v>
      </c>
      <c r="G1" s="17"/>
      <c r="H1" s="18"/>
      <c r="I1" s="19"/>
      <c r="J1" s="18"/>
      <c r="K1" s="19"/>
      <c r="L1" s="18"/>
      <c r="M1" s="19"/>
      <c r="N1" s="18"/>
      <c r="O1" s="18"/>
      <c r="P1" s="20" t="s">
        <v>21</v>
      </c>
      <c r="Q1" s="16" t="s">
        <v>22</v>
      </c>
      <c r="R1" s="16" t="s">
        <v>25</v>
      </c>
      <c r="S1" s="16" t="s">
        <v>24</v>
      </c>
      <c r="T1" s="16" t="s">
        <v>26</v>
      </c>
      <c r="U1" s="21" t="s">
        <v>23</v>
      </c>
      <c r="V1" s="20" t="s">
        <v>21</v>
      </c>
      <c r="W1" s="16" t="s">
        <v>22</v>
      </c>
      <c r="X1" s="16" t="s">
        <v>25</v>
      </c>
      <c r="Y1" s="16" t="s">
        <v>24</v>
      </c>
      <c r="Z1" s="16" t="s">
        <v>26</v>
      </c>
      <c r="AA1" s="21" t="s">
        <v>23</v>
      </c>
      <c r="AB1" s="20" t="s">
        <v>21</v>
      </c>
      <c r="AC1" s="16" t="s">
        <v>22</v>
      </c>
      <c r="AD1" s="16" t="s">
        <v>25</v>
      </c>
      <c r="AE1" s="16" t="s">
        <v>24</v>
      </c>
      <c r="AF1" s="16" t="s">
        <v>26</v>
      </c>
      <c r="AG1" s="21" t="s">
        <v>23</v>
      </c>
      <c r="AZ1" s="16"/>
      <c r="BA1" s="16"/>
    </row>
    <row r="2" spans="1:53" ht="17" customHeight="1" x14ac:dyDescent="0.2">
      <c r="A2" s="23" t="s">
        <v>38</v>
      </c>
      <c r="B2" s="62"/>
      <c r="C2" s="50" t="s">
        <v>28</v>
      </c>
      <c r="D2" s="24">
        <f>$C$8</f>
        <v>22</v>
      </c>
      <c r="E2" s="24">
        <v>0</v>
      </c>
      <c r="F2" s="41">
        <v>7.7499999999999999E-2</v>
      </c>
      <c r="G2" s="25"/>
      <c r="I2" s="26"/>
      <c r="K2" s="26"/>
      <c r="M2" s="26"/>
      <c r="P2" s="27" t="e">
        <f>$C$47*#REF!</f>
        <v>#REF!</v>
      </c>
      <c r="Q2" s="28" t="e">
        <f>$C$46*#REF!</f>
        <v>#REF!</v>
      </c>
      <c r="R2" s="29" t="e">
        <f>IF($E2=0,P2,#REF!*(1+$C$49)+P2)</f>
        <v>#REF!</v>
      </c>
      <c r="S2" s="29" t="e">
        <f t="shared" ref="S2:S19" si="0">IF($E2&lt;$C$48,0,R2)/(1+$C$4)^($D2-$D$2)</f>
        <v>#REF!</v>
      </c>
      <c r="T2" s="29" t="e">
        <f>IF($E2=0,Q2,#REF!*(1+$C$49)+Q2)</f>
        <v>#REF!</v>
      </c>
      <c r="U2" s="30" t="e">
        <f t="shared" ref="U2:U35" si="1">S2+(T2/(1+$C$4)^($D2-$D$2))</f>
        <v>#REF!</v>
      </c>
      <c r="V2" s="27" t="e">
        <f>$C$47*#REF!</f>
        <v>#REF!</v>
      </c>
      <c r="W2" s="28" t="e">
        <f>$C$46*#REF!</f>
        <v>#REF!</v>
      </c>
      <c r="X2" s="29" t="e">
        <f>IF($E2=0,V2,#REF!*(1+$C$50)+V2)</f>
        <v>#REF!</v>
      </c>
      <c r="Y2" s="29" t="e">
        <f t="shared" ref="Y2:Y19" si="2">IF($E2&lt;$C$48,0,X2)/(1+$C$4)^($D2-$D$2)</f>
        <v>#REF!</v>
      </c>
      <c r="Z2" s="29" t="e">
        <f>IF($E2=0,W2,#REF!*(1+$C$50)+W2)</f>
        <v>#REF!</v>
      </c>
      <c r="AA2" s="30" t="e">
        <f t="shared" ref="AA2:AA35" si="3">Y2+(Z2/(1+$C$4)^($D2-$D$2))</f>
        <v>#REF!</v>
      </c>
      <c r="AB2" s="27" t="e">
        <f>$C$47*#REF!</f>
        <v>#REF!</v>
      </c>
      <c r="AC2" s="28" t="e">
        <f>$C$46*#REF!</f>
        <v>#REF!</v>
      </c>
      <c r="AD2" s="29" t="e">
        <f>IF($E2=0,AB2,#REF!*(1+$C$51)+AB2)</f>
        <v>#REF!</v>
      </c>
      <c r="AE2" s="29" t="e">
        <f t="shared" ref="AE2:AE19" si="4">IF($E2&lt;$C$48,0,AD2)/(1+$C$4)^($D2-$D$2)</f>
        <v>#REF!</v>
      </c>
      <c r="AF2" s="29" t="e">
        <f>IF($E2=0,AC2,#REF!*(1+$C$51)+AC2)</f>
        <v>#REF!</v>
      </c>
      <c r="AG2" s="30" t="e">
        <f t="shared" ref="AG2:AG35" si="5">AE2+(AF2/(1+$C$4)^($D2-$D$2))</f>
        <v>#REF!</v>
      </c>
      <c r="AZ2" s="31"/>
      <c r="BA2" s="31"/>
    </row>
    <row r="3" spans="1:53" x14ac:dyDescent="0.2">
      <c r="A3" s="23" t="s">
        <v>7</v>
      </c>
      <c r="B3" s="62" t="s">
        <v>50</v>
      </c>
      <c r="C3" s="84">
        <v>7.5499999999999998E-2</v>
      </c>
      <c r="D3" s="3">
        <f>D2+1</f>
        <v>23</v>
      </c>
      <c r="E3" s="3">
        <v>1</v>
      </c>
      <c r="F3" s="41">
        <v>3.5000000000000003E-2</v>
      </c>
      <c r="G3" s="25"/>
      <c r="P3" s="27" t="e">
        <f>$C$47*#REF!</f>
        <v>#REF!</v>
      </c>
      <c r="Q3" s="28" t="e">
        <f>$C$46*#REF!</f>
        <v>#REF!</v>
      </c>
      <c r="R3" s="29" t="e">
        <f t="shared" ref="R3:R19" si="6">IF($E3=0,P3,R2*(1+$C$49)+P3)</f>
        <v>#REF!</v>
      </c>
      <c r="S3" s="29" t="e">
        <f t="shared" si="0"/>
        <v>#REF!</v>
      </c>
      <c r="T3" s="29" t="e">
        <f t="shared" ref="T3:T19" si="7">IF($E3=0,Q3,T2*(1+$C$49)+Q3)</f>
        <v>#REF!</v>
      </c>
      <c r="U3" s="30" t="e">
        <f t="shared" si="1"/>
        <v>#REF!</v>
      </c>
      <c r="V3" s="27" t="e">
        <f>$C$47*#REF!</f>
        <v>#REF!</v>
      </c>
      <c r="W3" s="28" t="e">
        <f>$C$46*#REF!</f>
        <v>#REF!</v>
      </c>
      <c r="X3" s="29" t="e">
        <f t="shared" ref="X3:X19" si="8">IF($E3=0,V3,X2*(1+$C$50)+V3)</f>
        <v>#REF!</v>
      </c>
      <c r="Y3" s="29" t="e">
        <f t="shared" si="2"/>
        <v>#REF!</v>
      </c>
      <c r="Z3" s="29" t="e">
        <f t="shared" ref="Z3:Z19" si="9">IF($E3=0,W3,Z2*(1+$C$50)+W3)</f>
        <v>#REF!</v>
      </c>
      <c r="AA3" s="30" t="e">
        <f t="shared" si="3"/>
        <v>#REF!</v>
      </c>
      <c r="AB3" s="27" t="e">
        <f>$C$47*#REF!</f>
        <v>#REF!</v>
      </c>
      <c r="AC3" s="28" t="e">
        <f>$C$46*#REF!</f>
        <v>#REF!</v>
      </c>
      <c r="AD3" s="29" t="e">
        <f t="shared" ref="AD3:AD19" si="10">IF($E3=0,AB3,AD2*(1+$C$51)+AB3)</f>
        <v>#REF!</v>
      </c>
      <c r="AE3" s="29" t="e">
        <f t="shared" si="4"/>
        <v>#REF!</v>
      </c>
      <c r="AF3" s="29" t="e">
        <f t="shared" ref="AF3:AF19" si="11">IF($E3=0,AC3,AF2*(1+$C$51)+AC3)</f>
        <v>#REF!</v>
      </c>
      <c r="AG3" s="30" t="e">
        <f t="shared" si="5"/>
        <v>#REF!</v>
      </c>
    </row>
    <row r="4" spans="1:53" x14ac:dyDescent="0.2">
      <c r="A4" s="23" t="s">
        <v>27</v>
      </c>
      <c r="B4" s="62" t="s">
        <v>58</v>
      </c>
      <c r="C4" s="84">
        <v>2.4E-2</v>
      </c>
      <c r="D4" s="3">
        <f t="shared" ref="D4:D72" si="12">D3+1</f>
        <v>24</v>
      </c>
      <c r="E4" s="3">
        <v>2</v>
      </c>
      <c r="F4" s="41">
        <v>2.75E-2</v>
      </c>
      <c r="G4" s="25"/>
      <c r="P4" s="27" t="e">
        <f>$C$47*#REF!</f>
        <v>#REF!</v>
      </c>
      <c r="Q4" s="28" t="e">
        <f>$C$46*#REF!</f>
        <v>#REF!</v>
      </c>
      <c r="R4" s="29" t="e">
        <f t="shared" si="6"/>
        <v>#REF!</v>
      </c>
      <c r="S4" s="29" t="e">
        <f t="shared" si="0"/>
        <v>#REF!</v>
      </c>
      <c r="T4" s="29" t="e">
        <f t="shared" si="7"/>
        <v>#REF!</v>
      </c>
      <c r="U4" s="30" t="e">
        <f t="shared" si="1"/>
        <v>#REF!</v>
      </c>
      <c r="V4" s="27" t="e">
        <f>$C$47*#REF!</f>
        <v>#REF!</v>
      </c>
      <c r="W4" s="28" t="e">
        <f>$C$46*#REF!</f>
        <v>#REF!</v>
      </c>
      <c r="X4" s="29" t="e">
        <f t="shared" si="8"/>
        <v>#REF!</v>
      </c>
      <c r="Y4" s="29" t="e">
        <f t="shared" si="2"/>
        <v>#REF!</v>
      </c>
      <c r="Z4" s="29" t="e">
        <f t="shared" si="9"/>
        <v>#REF!</v>
      </c>
      <c r="AA4" s="30" t="e">
        <f t="shared" si="3"/>
        <v>#REF!</v>
      </c>
      <c r="AB4" s="27" t="e">
        <f>$C$47*#REF!</f>
        <v>#REF!</v>
      </c>
      <c r="AC4" s="28" t="e">
        <f>$C$46*#REF!</f>
        <v>#REF!</v>
      </c>
      <c r="AD4" s="29" t="e">
        <f t="shared" si="10"/>
        <v>#REF!</v>
      </c>
      <c r="AE4" s="29" t="e">
        <f t="shared" si="4"/>
        <v>#REF!</v>
      </c>
      <c r="AF4" s="29" t="e">
        <f t="shared" si="11"/>
        <v>#REF!</v>
      </c>
      <c r="AG4" s="30" t="e">
        <f t="shared" si="5"/>
        <v>#REF!</v>
      </c>
      <c r="AZ4" s="31"/>
    </row>
    <row r="5" spans="1:53" x14ac:dyDescent="0.2">
      <c r="A5" s="23" t="s">
        <v>4</v>
      </c>
      <c r="B5" s="62" t="s">
        <v>141</v>
      </c>
      <c r="C5" s="84">
        <v>2.6499999999999999E-2</v>
      </c>
      <c r="D5" s="3">
        <f t="shared" si="12"/>
        <v>25</v>
      </c>
      <c r="E5" s="3">
        <v>3</v>
      </c>
      <c r="F5" s="41">
        <v>2.2499999999999999E-2</v>
      </c>
      <c r="G5" s="25"/>
      <c r="P5" s="27" t="e">
        <f>$C$47*#REF!</f>
        <v>#REF!</v>
      </c>
      <c r="Q5" s="28" t="e">
        <f>$C$46*#REF!</f>
        <v>#REF!</v>
      </c>
      <c r="R5" s="29" t="e">
        <f t="shared" si="6"/>
        <v>#REF!</v>
      </c>
      <c r="S5" s="29" t="e">
        <f t="shared" si="0"/>
        <v>#REF!</v>
      </c>
      <c r="T5" s="29" t="e">
        <f t="shared" si="7"/>
        <v>#REF!</v>
      </c>
      <c r="U5" s="30" t="e">
        <f t="shared" si="1"/>
        <v>#REF!</v>
      </c>
      <c r="V5" s="27" t="e">
        <f>$C$47*#REF!</f>
        <v>#REF!</v>
      </c>
      <c r="W5" s="28" t="e">
        <f>$C$46*#REF!</f>
        <v>#REF!</v>
      </c>
      <c r="X5" s="29" t="e">
        <f t="shared" si="8"/>
        <v>#REF!</v>
      </c>
      <c r="Y5" s="29" t="e">
        <f t="shared" si="2"/>
        <v>#REF!</v>
      </c>
      <c r="Z5" s="29" t="e">
        <f t="shared" si="9"/>
        <v>#REF!</v>
      </c>
      <c r="AA5" s="30" t="e">
        <f t="shared" si="3"/>
        <v>#REF!</v>
      </c>
      <c r="AB5" s="27" t="e">
        <f>$C$47*#REF!</f>
        <v>#REF!</v>
      </c>
      <c r="AC5" s="28" t="e">
        <f>$C$46*#REF!</f>
        <v>#REF!</v>
      </c>
      <c r="AD5" s="29" t="e">
        <f t="shared" si="10"/>
        <v>#REF!</v>
      </c>
      <c r="AE5" s="29" t="e">
        <f t="shared" si="4"/>
        <v>#REF!</v>
      </c>
      <c r="AF5" s="29" t="e">
        <f t="shared" si="11"/>
        <v>#REF!</v>
      </c>
      <c r="AG5" s="30" t="e">
        <f t="shared" si="5"/>
        <v>#REF!</v>
      </c>
    </row>
    <row r="6" spans="1:53" x14ac:dyDescent="0.2">
      <c r="A6" s="23" t="s">
        <v>39</v>
      </c>
      <c r="B6" s="62" t="s">
        <v>43</v>
      </c>
      <c r="C6" s="84">
        <v>2.6499999999999999E-2</v>
      </c>
      <c r="D6" s="3">
        <f t="shared" si="12"/>
        <v>26</v>
      </c>
      <c r="E6" s="3">
        <v>4</v>
      </c>
      <c r="F6" s="41">
        <v>1.7500000000000002E-2</v>
      </c>
      <c r="G6" s="25"/>
      <c r="P6" s="27" t="e">
        <f>$C$47*#REF!</f>
        <v>#REF!</v>
      </c>
      <c r="Q6" s="28" t="e">
        <f>$C$46*#REF!</f>
        <v>#REF!</v>
      </c>
      <c r="R6" s="29" t="e">
        <f t="shared" si="6"/>
        <v>#REF!</v>
      </c>
      <c r="S6" s="29" t="e">
        <f t="shared" si="0"/>
        <v>#REF!</v>
      </c>
      <c r="T6" s="29" t="e">
        <f t="shared" si="7"/>
        <v>#REF!</v>
      </c>
      <c r="U6" s="30" t="e">
        <f t="shared" si="1"/>
        <v>#REF!</v>
      </c>
      <c r="V6" s="27" t="e">
        <f>$C$47*#REF!</f>
        <v>#REF!</v>
      </c>
      <c r="W6" s="28" t="e">
        <f>$C$46*#REF!</f>
        <v>#REF!</v>
      </c>
      <c r="X6" s="29" t="e">
        <f t="shared" si="8"/>
        <v>#REF!</v>
      </c>
      <c r="Y6" s="29" t="e">
        <f t="shared" si="2"/>
        <v>#REF!</v>
      </c>
      <c r="Z6" s="29" t="e">
        <f t="shared" si="9"/>
        <v>#REF!</v>
      </c>
      <c r="AA6" s="30" t="e">
        <f t="shared" si="3"/>
        <v>#REF!</v>
      </c>
      <c r="AB6" s="27" t="e">
        <f>$C$47*#REF!</f>
        <v>#REF!</v>
      </c>
      <c r="AC6" s="28" t="e">
        <f>$C$46*#REF!</f>
        <v>#REF!</v>
      </c>
      <c r="AD6" s="29" t="e">
        <f t="shared" si="10"/>
        <v>#REF!</v>
      </c>
      <c r="AE6" s="29" t="e">
        <f t="shared" si="4"/>
        <v>#REF!</v>
      </c>
      <c r="AF6" s="29" t="e">
        <f t="shared" si="11"/>
        <v>#REF!</v>
      </c>
      <c r="AG6" s="30" t="e">
        <f t="shared" si="5"/>
        <v>#REF!</v>
      </c>
      <c r="AZ6" s="31"/>
    </row>
    <row r="7" spans="1:53" x14ac:dyDescent="0.2">
      <c r="A7" s="23" t="s">
        <v>11</v>
      </c>
      <c r="B7" s="62" t="s">
        <v>44</v>
      </c>
      <c r="C7" s="51">
        <v>5</v>
      </c>
      <c r="D7" s="3">
        <f t="shared" si="12"/>
        <v>27</v>
      </c>
      <c r="E7" s="3">
        <v>5</v>
      </c>
      <c r="F7" s="41">
        <v>1.7500000000000002E-2</v>
      </c>
      <c r="G7" s="25"/>
      <c r="P7" s="27" t="e">
        <f>$C$47*#REF!</f>
        <v>#REF!</v>
      </c>
      <c r="Q7" s="28" t="e">
        <f>$C$46*#REF!</f>
        <v>#REF!</v>
      </c>
      <c r="R7" s="29" t="e">
        <f t="shared" si="6"/>
        <v>#REF!</v>
      </c>
      <c r="S7" s="29" t="e">
        <f t="shared" si="0"/>
        <v>#REF!</v>
      </c>
      <c r="T7" s="29" t="e">
        <f t="shared" si="7"/>
        <v>#REF!</v>
      </c>
      <c r="U7" s="30" t="e">
        <f t="shared" si="1"/>
        <v>#REF!</v>
      </c>
      <c r="V7" s="27" t="e">
        <f>$C$47*#REF!</f>
        <v>#REF!</v>
      </c>
      <c r="W7" s="28" t="e">
        <f>$C$46*#REF!</f>
        <v>#REF!</v>
      </c>
      <c r="X7" s="29" t="e">
        <f t="shared" si="8"/>
        <v>#REF!</v>
      </c>
      <c r="Y7" s="29" t="e">
        <f t="shared" si="2"/>
        <v>#REF!</v>
      </c>
      <c r="Z7" s="29" t="e">
        <f t="shared" si="9"/>
        <v>#REF!</v>
      </c>
      <c r="AA7" s="30" t="e">
        <f t="shared" si="3"/>
        <v>#REF!</v>
      </c>
      <c r="AB7" s="27" t="e">
        <f>$C$47*#REF!</f>
        <v>#REF!</v>
      </c>
      <c r="AC7" s="28" t="e">
        <f>$C$46*#REF!</f>
        <v>#REF!</v>
      </c>
      <c r="AD7" s="29" t="e">
        <f t="shared" si="10"/>
        <v>#REF!</v>
      </c>
      <c r="AE7" s="29" t="e">
        <f t="shared" si="4"/>
        <v>#REF!</v>
      </c>
      <c r="AF7" s="29" t="e">
        <f t="shared" si="11"/>
        <v>#REF!</v>
      </c>
      <c r="AG7" s="30" t="e">
        <f t="shared" si="5"/>
        <v>#REF!</v>
      </c>
    </row>
    <row r="8" spans="1:53" x14ac:dyDescent="0.2">
      <c r="A8" s="23" t="s">
        <v>9</v>
      </c>
      <c r="B8" s="62" t="s">
        <v>45</v>
      </c>
      <c r="C8" s="79">
        <v>22</v>
      </c>
      <c r="D8" s="3">
        <f t="shared" si="12"/>
        <v>28</v>
      </c>
      <c r="E8" s="3">
        <v>6</v>
      </c>
      <c r="F8" s="42">
        <v>9.4999999999999998E-3</v>
      </c>
      <c r="G8" s="25"/>
      <c r="P8" s="27" t="e">
        <f>$C$47*#REF!</f>
        <v>#REF!</v>
      </c>
      <c r="Q8" s="28" t="e">
        <f>$C$46*#REF!</f>
        <v>#REF!</v>
      </c>
      <c r="R8" s="29" t="e">
        <f t="shared" si="6"/>
        <v>#REF!</v>
      </c>
      <c r="S8" s="29" t="e">
        <f t="shared" si="0"/>
        <v>#REF!</v>
      </c>
      <c r="T8" s="29" t="e">
        <f t="shared" si="7"/>
        <v>#REF!</v>
      </c>
      <c r="U8" s="30" t="e">
        <f t="shared" si="1"/>
        <v>#REF!</v>
      </c>
      <c r="V8" s="27" t="e">
        <f>$C$47*#REF!</f>
        <v>#REF!</v>
      </c>
      <c r="W8" s="28" t="e">
        <f>$C$46*#REF!</f>
        <v>#REF!</v>
      </c>
      <c r="X8" s="29" t="e">
        <f t="shared" si="8"/>
        <v>#REF!</v>
      </c>
      <c r="Y8" s="29" t="e">
        <f t="shared" si="2"/>
        <v>#REF!</v>
      </c>
      <c r="Z8" s="29" t="e">
        <f t="shared" si="9"/>
        <v>#REF!</v>
      </c>
      <c r="AA8" s="30" t="e">
        <f t="shared" si="3"/>
        <v>#REF!</v>
      </c>
      <c r="AB8" s="27" t="e">
        <f>$C$47*#REF!</f>
        <v>#REF!</v>
      </c>
      <c r="AC8" s="28" t="e">
        <f>$C$46*#REF!</f>
        <v>#REF!</v>
      </c>
      <c r="AD8" s="29" t="e">
        <f t="shared" si="10"/>
        <v>#REF!</v>
      </c>
      <c r="AE8" s="29" t="e">
        <f t="shared" si="4"/>
        <v>#REF!</v>
      </c>
      <c r="AF8" s="29" t="e">
        <f t="shared" si="11"/>
        <v>#REF!</v>
      </c>
      <c r="AG8" s="30" t="e">
        <f t="shared" si="5"/>
        <v>#REF!</v>
      </c>
      <c r="AZ8" s="31"/>
    </row>
    <row r="9" spans="1:53" x14ac:dyDescent="0.2">
      <c r="A9" s="23" t="s">
        <v>122</v>
      </c>
      <c r="B9" s="62" t="s">
        <v>53</v>
      </c>
      <c r="C9" s="52">
        <v>55</v>
      </c>
      <c r="D9" s="3">
        <f t="shared" si="12"/>
        <v>29</v>
      </c>
      <c r="E9" s="3">
        <v>7</v>
      </c>
      <c r="F9" s="42">
        <v>9.4999999999999998E-3</v>
      </c>
      <c r="G9" s="25"/>
      <c r="P9" s="27" t="e">
        <f>$C$47*#REF!</f>
        <v>#REF!</v>
      </c>
      <c r="Q9" s="28" t="e">
        <f>$C$46*#REF!</f>
        <v>#REF!</v>
      </c>
      <c r="R9" s="29" t="e">
        <f t="shared" si="6"/>
        <v>#REF!</v>
      </c>
      <c r="S9" s="29" t="e">
        <f t="shared" si="0"/>
        <v>#REF!</v>
      </c>
      <c r="T9" s="29" t="e">
        <f t="shared" si="7"/>
        <v>#REF!</v>
      </c>
      <c r="U9" s="30" t="e">
        <f t="shared" si="1"/>
        <v>#REF!</v>
      </c>
      <c r="V9" s="27" t="e">
        <f>$C$47*#REF!</f>
        <v>#REF!</v>
      </c>
      <c r="W9" s="28" t="e">
        <f>$C$46*#REF!</f>
        <v>#REF!</v>
      </c>
      <c r="X9" s="29" t="e">
        <f t="shared" si="8"/>
        <v>#REF!</v>
      </c>
      <c r="Y9" s="29" t="e">
        <f t="shared" si="2"/>
        <v>#REF!</v>
      </c>
      <c r="Z9" s="29" t="e">
        <f t="shared" si="9"/>
        <v>#REF!</v>
      </c>
      <c r="AA9" s="30" t="e">
        <f t="shared" si="3"/>
        <v>#REF!</v>
      </c>
      <c r="AB9" s="27" t="e">
        <f>$C$47*#REF!</f>
        <v>#REF!</v>
      </c>
      <c r="AC9" s="28" t="e">
        <f>$C$46*#REF!</f>
        <v>#REF!</v>
      </c>
      <c r="AD9" s="29" t="e">
        <f t="shared" si="10"/>
        <v>#REF!</v>
      </c>
      <c r="AE9" s="29" t="e">
        <f t="shared" si="4"/>
        <v>#REF!</v>
      </c>
      <c r="AF9" s="29" t="e">
        <f t="shared" si="11"/>
        <v>#REF!</v>
      </c>
      <c r="AG9" s="30" t="e">
        <f t="shared" si="5"/>
        <v>#REF!</v>
      </c>
    </row>
    <row r="10" spans="1:53" x14ac:dyDescent="0.2">
      <c r="A10" s="23" t="s">
        <v>123</v>
      </c>
      <c r="B10" s="62" t="s">
        <v>59</v>
      </c>
      <c r="C10" s="52">
        <v>5</v>
      </c>
      <c r="D10" s="3">
        <f t="shared" si="12"/>
        <v>30</v>
      </c>
      <c r="E10" s="3">
        <v>8</v>
      </c>
      <c r="F10" s="42">
        <v>9.4999999999999998E-3</v>
      </c>
      <c r="G10" s="25"/>
      <c r="P10" s="27" t="e">
        <f>$C$47*#REF!</f>
        <v>#REF!</v>
      </c>
      <c r="Q10" s="28" t="e">
        <f>$C$46*#REF!</f>
        <v>#REF!</v>
      </c>
      <c r="R10" s="29" t="e">
        <f t="shared" si="6"/>
        <v>#REF!</v>
      </c>
      <c r="S10" s="29" t="e">
        <f t="shared" si="0"/>
        <v>#REF!</v>
      </c>
      <c r="T10" s="29" t="e">
        <f t="shared" si="7"/>
        <v>#REF!</v>
      </c>
      <c r="U10" s="30" t="e">
        <f t="shared" si="1"/>
        <v>#REF!</v>
      </c>
      <c r="V10" s="27" t="e">
        <f>$C$47*#REF!</f>
        <v>#REF!</v>
      </c>
      <c r="W10" s="28" t="e">
        <f>$C$46*#REF!</f>
        <v>#REF!</v>
      </c>
      <c r="X10" s="29" t="e">
        <f t="shared" si="8"/>
        <v>#REF!</v>
      </c>
      <c r="Y10" s="29" t="e">
        <f t="shared" si="2"/>
        <v>#REF!</v>
      </c>
      <c r="Z10" s="29" t="e">
        <f t="shared" si="9"/>
        <v>#REF!</v>
      </c>
      <c r="AA10" s="30" t="e">
        <f t="shared" si="3"/>
        <v>#REF!</v>
      </c>
      <c r="AB10" s="27" t="e">
        <f>$C$47*#REF!</f>
        <v>#REF!</v>
      </c>
      <c r="AC10" s="28" t="e">
        <f>$C$46*#REF!</f>
        <v>#REF!</v>
      </c>
      <c r="AD10" s="29" t="e">
        <f t="shared" si="10"/>
        <v>#REF!</v>
      </c>
      <c r="AE10" s="29" t="e">
        <f t="shared" si="4"/>
        <v>#REF!</v>
      </c>
      <c r="AF10" s="29" t="e">
        <f t="shared" si="11"/>
        <v>#REF!</v>
      </c>
      <c r="AG10" s="30" t="e">
        <f t="shared" si="5"/>
        <v>#REF!</v>
      </c>
      <c r="AZ10" s="31"/>
    </row>
    <row r="11" spans="1:53" x14ac:dyDescent="0.2">
      <c r="A11" s="23" t="s">
        <v>92</v>
      </c>
      <c r="B11" s="62" t="s">
        <v>93</v>
      </c>
      <c r="C11" s="52">
        <v>80</v>
      </c>
      <c r="D11" s="3">
        <f>D10+1</f>
        <v>31</v>
      </c>
      <c r="E11" s="3">
        <v>9</v>
      </c>
      <c r="F11" s="42">
        <v>9.4999999999999998E-3</v>
      </c>
      <c r="G11" s="25"/>
      <c r="P11" s="27" t="e">
        <f>$C$47*#REF!</f>
        <v>#REF!</v>
      </c>
      <c r="Q11" s="28" t="e">
        <f>$C$46*#REF!</f>
        <v>#REF!</v>
      </c>
      <c r="R11" s="29" t="e">
        <f t="shared" si="6"/>
        <v>#REF!</v>
      </c>
      <c r="S11" s="29" t="e">
        <f t="shared" si="0"/>
        <v>#REF!</v>
      </c>
      <c r="T11" s="29" t="e">
        <f t="shared" si="7"/>
        <v>#REF!</v>
      </c>
      <c r="U11" s="30" t="e">
        <f t="shared" si="1"/>
        <v>#REF!</v>
      </c>
      <c r="V11" s="27" t="e">
        <f>$C$47*#REF!</f>
        <v>#REF!</v>
      </c>
      <c r="W11" s="28" t="e">
        <f>$C$46*#REF!</f>
        <v>#REF!</v>
      </c>
      <c r="X11" s="29" t="e">
        <f t="shared" si="8"/>
        <v>#REF!</v>
      </c>
      <c r="Y11" s="29" t="e">
        <f t="shared" si="2"/>
        <v>#REF!</v>
      </c>
      <c r="Z11" s="29" t="e">
        <f t="shared" si="9"/>
        <v>#REF!</v>
      </c>
      <c r="AA11" s="30" t="e">
        <f t="shared" si="3"/>
        <v>#REF!</v>
      </c>
      <c r="AB11" s="27" t="e">
        <f>$C$47*#REF!</f>
        <v>#REF!</v>
      </c>
      <c r="AC11" s="28" t="e">
        <f>$C$46*#REF!</f>
        <v>#REF!</v>
      </c>
      <c r="AD11" s="29" t="e">
        <f t="shared" si="10"/>
        <v>#REF!</v>
      </c>
      <c r="AE11" s="29" t="e">
        <f t="shared" si="4"/>
        <v>#REF!</v>
      </c>
      <c r="AF11" s="29" t="e">
        <f t="shared" si="11"/>
        <v>#REF!</v>
      </c>
      <c r="AG11" s="30" t="e">
        <f t="shared" si="5"/>
        <v>#REF!</v>
      </c>
    </row>
    <row r="12" spans="1:53" x14ac:dyDescent="0.2">
      <c r="A12" s="23" t="s">
        <v>124</v>
      </c>
      <c r="B12" s="62" t="s">
        <v>81</v>
      </c>
      <c r="C12" s="52">
        <v>30</v>
      </c>
      <c r="D12" s="3">
        <f t="shared" si="12"/>
        <v>32</v>
      </c>
      <c r="E12" s="3">
        <v>10</v>
      </c>
      <c r="F12" s="42">
        <v>9.4999999999999998E-3</v>
      </c>
      <c r="G12" s="25"/>
      <c r="P12" s="27" t="e">
        <f>$C$47*#REF!</f>
        <v>#REF!</v>
      </c>
      <c r="Q12" s="28" t="e">
        <f>$C$46*#REF!</f>
        <v>#REF!</v>
      </c>
      <c r="R12" s="29" t="e">
        <f t="shared" si="6"/>
        <v>#REF!</v>
      </c>
      <c r="S12" s="29" t="e">
        <f t="shared" si="0"/>
        <v>#REF!</v>
      </c>
      <c r="T12" s="29" t="e">
        <f t="shared" si="7"/>
        <v>#REF!</v>
      </c>
      <c r="U12" s="30" t="e">
        <f t="shared" si="1"/>
        <v>#REF!</v>
      </c>
      <c r="V12" s="27" t="e">
        <f>$C$47*#REF!</f>
        <v>#REF!</v>
      </c>
      <c r="W12" s="28" t="e">
        <f>$C$46*#REF!</f>
        <v>#REF!</v>
      </c>
      <c r="X12" s="29" t="e">
        <f t="shared" si="8"/>
        <v>#REF!</v>
      </c>
      <c r="Y12" s="29" t="e">
        <f t="shared" si="2"/>
        <v>#REF!</v>
      </c>
      <c r="Z12" s="29" t="e">
        <f t="shared" si="9"/>
        <v>#REF!</v>
      </c>
      <c r="AA12" s="30" t="e">
        <f t="shared" si="3"/>
        <v>#REF!</v>
      </c>
      <c r="AB12" s="27" t="e">
        <f>$C$47*#REF!</f>
        <v>#REF!</v>
      </c>
      <c r="AC12" s="28" t="e">
        <f>$C$46*#REF!</f>
        <v>#REF!</v>
      </c>
      <c r="AD12" s="29" t="e">
        <f t="shared" si="10"/>
        <v>#REF!</v>
      </c>
      <c r="AE12" s="29" t="e">
        <f t="shared" si="4"/>
        <v>#REF!</v>
      </c>
      <c r="AF12" s="29" t="e">
        <f t="shared" si="11"/>
        <v>#REF!</v>
      </c>
      <c r="AG12" s="30" t="e">
        <f t="shared" si="5"/>
        <v>#REF!</v>
      </c>
      <c r="AZ12" s="31"/>
    </row>
    <row r="13" spans="1:53" x14ac:dyDescent="0.2">
      <c r="A13" s="23" t="s">
        <v>125</v>
      </c>
      <c r="B13" s="62" t="s">
        <v>82</v>
      </c>
      <c r="C13" s="52"/>
      <c r="D13" s="3">
        <f t="shared" si="12"/>
        <v>33</v>
      </c>
      <c r="E13" s="3">
        <v>11</v>
      </c>
      <c r="F13" s="42">
        <v>9.4999999999999998E-3</v>
      </c>
      <c r="G13" s="25"/>
      <c r="P13" s="27" t="e">
        <f>$C$47*#REF!</f>
        <v>#REF!</v>
      </c>
      <c r="Q13" s="28" t="e">
        <f>$C$46*#REF!</f>
        <v>#REF!</v>
      </c>
      <c r="R13" s="29" t="e">
        <f t="shared" si="6"/>
        <v>#REF!</v>
      </c>
      <c r="S13" s="29" t="e">
        <f t="shared" si="0"/>
        <v>#REF!</v>
      </c>
      <c r="T13" s="29" t="e">
        <f t="shared" si="7"/>
        <v>#REF!</v>
      </c>
      <c r="U13" s="30" t="e">
        <f t="shared" si="1"/>
        <v>#REF!</v>
      </c>
      <c r="V13" s="27" t="e">
        <f>$C$47*#REF!</f>
        <v>#REF!</v>
      </c>
      <c r="W13" s="28" t="e">
        <f>$C$46*#REF!</f>
        <v>#REF!</v>
      </c>
      <c r="X13" s="29" t="e">
        <f t="shared" si="8"/>
        <v>#REF!</v>
      </c>
      <c r="Y13" s="29" t="e">
        <f t="shared" si="2"/>
        <v>#REF!</v>
      </c>
      <c r="Z13" s="29" t="e">
        <f t="shared" si="9"/>
        <v>#REF!</v>
      </c>
      <c r="AA13" s="30" t="e">
        <f t="shared" si="3"/>
        <v>#REF!</v>
      </c>
      <c r="AB13" s="27" t="e">
        <f>$C$47*#REF!</f>
        <v>#REF!</v>
      </c>
      <c r="AC13" s="28" t="e">
        <f>$C$46*#REF!</f>
        <v>#REF!</v>
      </c>
      <c r="AD13" s="29" t="e">
        <f t="shared" si="10"/>
        <v>#REF!</v>
      </c>
      <c r="AE13" s="29" t="e">
        <f t="shared" si="4"/>
        <v>#REF!</v>
      </c>
      <c r="AF13" s="29" t="e">
        <f t="shared" si="11"/>
        <v>#REF!</v>
      </c>
      <c r="AG13" s="30" t="e">
        <f t="shared" si="5"/>
        <v>#REF!</v>
      </c>
    </row>
    <row r="14" spans="1:53" x14ac:dyDescent="0.2">
      <c r="A14" s="23" t="s">
        <v>31</v>
      </c>
      <c r="B14" s="62" t="s">
        <v>54</v>
      </c>
      <c r="C14" s="87">
        <v>60</v>
      </c>
      <c r="D14" s="3">
        <f t="shared" si="12"/>
        <v>34</v>
      </c>
      <c r="E14" s="3">
        <v>12</v>
      </c>
      <c r="F14" s="42">
        <v>9.4999999999999998E-3</v>
      </c>
      <c r="G14" s="25"/>
      <c r="P14" s="27" t="e">
        <f>$C$47*#REF!</f>
        <v>#REF!</v>
      </c>
      <c r="Q14" s="28" t="e">
        <f>$C$46*#REF!</f>
        <v>#REF!</v>
      </c>
      <c r="R14" s="29" t="e">
        <f t="shared" si="6"/>
        <v>#REF!</v>
      </c>
      <c r="S14" s="29" t="e">
        <f t="shared" si="0"/>
        <v>#REF!</v>
      </c>
      <c r="T14" s="29" t="e">
        <f t="shared" si="7"/>
        <v>#REF!</v>
      </c>
      <c r="U14" s="30" t="e">
        <f t="shared" si="1"/>
        <v>#REF!</v>
      </c>
      <c r="V14" s="27" t="e">
        <f>$C$47*#REF!</f>
        <v>#REF!</v>
      </c>
      <c r="W14" s="28" t="e">
        <f>$C$46*#REF!</f>
        <v>#REF!</v>
      </c>
      <c r="X14" s="29" t="e">
        <f t="shared" si="8"/>
        <v>#REF!</v>
      </c>
      <c r="Y14" s="29" t="e">
        <f t="shared" si="2"/>
        <v>#REF!</v>
      </c>
      <c r="Z14" s="29" t="e">
        <f t="shared" si="9"/>
        <v>#REF!</v>
      </c>
      <c r="AA14" s="30" t="e">
        <f t="shared" si="3"/>
        <v>#REF!</v>
      </c>
      <c r="AB14" s="27" t="e">
        <f>$C$47*#REF!</f>
        <v>#REF!</v>
      </c>
      <c r="AC14" s="28" t="e">
        <f>$C$46*#REF!</f>
        <v>#REF!</v>
      </c>
      <c r="AD14" s="29" t="e">
        <f t="shared" si="10"/>
        <v>#REF!</v>
      </c>
      <c r="AE14" s="29" t="e">
        <f t="shared" si="4"/>
        <v>#REF!</v>
      </c>
      <c r="AF14" s="29" t="e">
        <f t="shared" si="11"/>
        <v>#REF!</v>
      </c>
      <c r="AG14" s="30" t="e">
        <f t="shared" si="5"/>
        <v>#REF!</v>
      </c>
      <c r="AZ14" s="31"/>
    </row>
    <row r="15" spans="1:53" x14ac:dyDescent="0.2">
      <c r="A15" s="23" t="s">
        <v>32</v>
      </c>
      <c r="B15" s="62" t="s">
        <v>56</v>
      </c>
      <c r="C15" s="87">
        <v>8</v>
      </c>
      <c r="D15" s="3">
        <f t="shared" si="12"/>
        <v>35</v>
      </c>
      <c r="E15" s="3">
        <v>13</v>
      </c>
      <c r="F15" s="42">
        <v>9.4999999999999998E-3</v>
      </c>
      <c r="G15" s="25"/>
      <c r="P15" s="27" t="e">
        <f>$C$47*#REF!</f>
        <v>#REF!</v>
      </c>
      <c r="Q15" s="28" t="e">
        <f>$C$46*#REF!</f>
        <v>#REF!</v>
      </c>
      <c r="R15" s="29" t="e">
        <f t="shared" si="6"/>
        <v>#REF!</v>
      </c>
      <c r="S15" s="29" t="e">
        <f t="shared" si="0"/>
        <v>#REF!</v>
      </c>
      <c r="T15" s="29" t="e">
        <f t="shared" si="7"/>
        <v>#REF!</v>
      </c>
      <c r="U15" s="30" t="e">
        <f t="shared" si="1"/>
        <v>#REF!</v>
      </c>
      <c r="V15" s="27" t="e">
        <f>$C$47*#REF!</f>
        <v>#REF!</v>
      </c>
      <c r="W15" s="28" t="e">
        <f>$C$46*#REF!</f>
        <v>#REF!</v>
      </c>
      <c r="X15" s="29" t="e">
        <f t="shared" si="8"/>
        <v>#REF!</v>
      </c>
      <c r="Y15" s="29" t="e">
        <f t="shared" si="2"/>
        <v>#REF!</v>
      </c>
      <c r="Z15" s="29" t="e">
        <f t="shared" si="9"/>
        <v>#REF!</v>
      </c>
      <c r="AA15" s="30" t="e">
        <f t="shared" si="3"/>
        <v>#REF!</v>
      </c>
      <c r="AB15" s="27" t="e">
        <f>$C$47*#REF!</f>
        <v>#REF!</v>
      </c>
      <c r="AC15" s="28" t="e">
        <f>$C$46*#REF!</f>
        <v>#REF!</v>
      </c>
      <c r="AD15" s="29" t="e">
        <f t="shared" si="10"/>
        <v>#REF!</v>
      </c>
      <c r="AE15" s="29" t="e">
        <f t="shared" si="4"/>
        <v>#REF!</v>
      </c>
      <c r="AF15" s="29" t="e">
        <f t="shared" si="11"/>
        <v>#REF!</v>
      </c>
      <c r="AG15" s="30" t="e">
        <f t="shared" si="5"/>
        <v>#REF!</v>
      </c>
    </row>
    <row r="16" spans="1:53" x14ac:dyDescent="0.2">
      <c r="A16" s="23" t="s">
        <v>29</v>
      </c>
      <c r="B16" s="62" t="s">
        <v>55</v>
      </c>
      <c r="C16" s="87">
        <v>60</v>
      </c>
      <c r="D16" s="3">
        <f t="shared" si="12"/>
        <v>36</v>
      </c>
      <c r="E16" s="3">
        <v>14</v>
      </c>
      <c r="F16" s="42">
        <v>9.4999999999999998E-3</v>
      </c>
      <c r="G16" s="25"/>
      <c r="I16" s="32" t="s">
        <v>15</v>
      </c>
      <c r="P16" s="27" t="e">
        <f>$C$47*#REF!</f>
        <v>#REF!</v>
      </c>
      <c r="Q16" s="28" t="e">
        <f>$C$46*#REF!</f>
        <v>#REF!</v>
      </c>
      <c r="R16" s="29" t="e">
        <f t="shared" si="6"/>
        <v>#REF!</v>
      </c>
      <c r="S16" s="29" t="e">
        <f t="shared" si="0"/>
        <v>#REF!</v>
      </c>
      <c r="T16" s="29" t="e">
        <f t="shared" si="7"/>
        <v>#REF!</v>
      </c>
      <c r="U16" s="30" t="e">
        <f t="shared" si="1"/>
        <v>#REF!</v>
      </c>
      <c r="V16" s="27" t="e">
        <f>$C$47*#REF!</f>
        <v>#REF!</v>
      </c>
      <c r="W16" s="28" t="e">
        <f>$C$46*#REF!</f>
        <v>#REF!</v>
      </c>
      <c r="X16" s="29" t="e">
        <f t="shared" si="8"/>
        <v>#REF!</v>
      </c>
      <c r="Y16" s="29" t="e">
        <f t="shared" si="2"/>
        <v>#REF!</v>
      </c>
      <c r="Z16" s="29" t="e">
        <f t="shared" si="9"/>
        <v>#REF!</v>
      </c>
      <c r="AA16" s="30" t="e">
        <f t="shared" si="3"/>
        <v>#REF!</v>
      </c>
      <c r="AB16" s="27" t="e">
        <f>$C$47*#REF!</f>
        <v>#REF!</v>
      </c>
      <c r="AC16" s="28" t="e">
        <f>$C$46*#REF!</f>
        <v>#REF!</v>
      </c>
      <c r="AD16" s="29" t="e">
        <f t="shared" si="10"/>
        <v>#REF!</v>
      </c>
      <c r="AE16" s="29" t="e">
        <f t="shared" si="4"/>
        <v>#REF!</v>
      </c>
      <c r="AF16" s="29" t="e">
        <f t="shared" si="11"/>
        <v>#REF!</v>
      </c>
      <c r="AG16" s="30" t="e">
        <f t="shared" si="5"/>
        <v>#REF!</v>
      </c>
      <c r="AZ16" s="31"/>
    </row>
    <row r="17" spans="1:52" x14ac:dyDescent="0.2">
      <c r="A17" s="23" t="s">
        <v>30</v>
      </c>
      <c r="B17" s="62" t="s">
        <v>57</v>
      </c>
      <c r="C17" s="87">
        <v>4</v>
      </c>
      <c r="D17" s="3">
        <f t="shared" si="12"/>
        <v>37</v>
      </c>
      <c r="E17" s="3">
        <v>15</v>
      </c>
      <c r="F17" s="42">
        <v>9.4999999999999998E-3</v>
      </c>
      <c r="G17" s="25"/>
      <c r="P17" s="27" t="e">
        <f>$C$47*#REF!</f>
        <v>#REF!</v>
      </c>
      <c r="Q17" s="28" t="e">
        <f>$C$46*#REF!</f>
        <v>#REF!</v>
      </c>
      <c r="R17" s="29" t="e">
        <f t="shared" si="6"/>
        <v>#REF!</v>
      </c>
      <c r="S17" s="29" t="e">
        <f t="shared" si="0"/>
        <v>#REF!</v>
      </c>
      <c r="T17" s="29" t="e">
        <f t="shared" si="7"/>
        <v>#REF!</v>
      </c>
      <c r="U17" s="30" t="e">
        <f t="shared" si="1"/>
        <v>#REF!</v>
      </c>
      <c r="V17" s="27" t="e">
        <f>$C$47*#REF!</f>
        <v>#REF!</v>
      </c>
      <c r="W17" s="28" t="e">
        <f>$C$46*#REF!</f>
        <v>#REF!</v>
      </c>
      <c r="X17" s="29" t="e">
        <f t="shared" si="8"/>
        <v>#REF!</v>
      </c>
      <c r="Y17" s="29" t="e">
        <f t="shared" si="2"/>
        <v>#REF!</v>
      </c>
      <c r="Z17" s="29" t="e">
        <f t="shared" si="9"/>
        <v>#REF!</v>
      </c>
      <c r="AA17" s="30" t="e">
        <f t="shared" si="3"/>
        <v>#REF!</v>
      </c>
      <c r="AB17" s="27" t="e">
        <f>$C$47*#REF!</f>
        <v>#REF!</v>
      </c>
      <c r="AC17" s="28" t="e">
        <f>$C$46*#REF!</f>
        <v>#REF!</v>
      </c>
      <c r="AD17" s="29" t="e">
        <f t="shared" si="10"/>
        <v>#REF!</v>
      </c>
      <c r="AE17" s="29" t="e">
        <f t="shared" si="4"/>
        <v>#REF!</v>
      </c>
      <c r="AF17" s="29" t="e">
        <f t="shared" si="11"/>
        <v>#REF!</v>
      </c>
      <c r="AG17" s="30" t="e">
        <f t="shared" si="5"/>
        <v>#REF!</v>
      </c>
    </row>
    <row r="18" spans="1:52" x14ac:dyDescent="0.2">
      <c r="A18" s="23" t="s">
        <v>33</v>
      </c>
      <c r="B18" s="62" t="s">
        <v>94</v>
      </c>
      <c r="C18" s="52">
        <v>80</v>
      </c>
      <c r="D18" s="3">
        <f>D17+1</f>
        <v>38</v>
      </c>
      <c r="E18" s="3">
        <v>16</v>
      </c>
      <c r="F18" s="42">
        <v>9.4999999999999998E-3</v>
      </c>
      <c r="G18" s="25"/>
      <c r="I18" s="32"/>
      <c r="P18" s="27" t="e">
        <f>$C$47*#REF!</f>
        <v>#REF!</v>
      </c>
      <c r="Q18" s="28" t="e">
        <f>$C$46*#REF!</f>
        <v>#REF!</v>
      </c>
      <c r="R18" s="29" t="e">
        <f t="shared" si="6"/>
        <v>#REF!</v>
      </c>
      <c r="S18" s="29" t="e">
        <f t="shared" si="0"/>
        <v>#REF!</v>
      </c>
      <c r="T18" s="29" t="e">
        <f t="shared" si="7"/>
        <v>#REF!</v>
      </c>
      <c r="U18" s="30" t="e">
        <f t="shared" si="1"/>
        <v>#REF!</v>
      </c>
      <c r="V18" s="27" t="e">
        <f>$C$47*#REF!</f>
        <v>#REF!</v>
      </c>
      <c r="W18" s="28" t="e">
        <f>$C$46*#REF!</f>
        <v>#REF!</v>
      </c>
      <c r="X18" s="29" t="e">
        <f t="shared" si="8"/>
        <v>#REF!</v>
      </c>
      <c r="Y18" s="29" t="e">
        <f t="shared" si="2"/>
        <v>#REF!</v>
      </c>
      <c r="Z18" s="29" t="e">
        <f t="shared" si="9"/>
        <v>#REF!</v>
      </c>
      <c r="AA18" s="30" t="e">
        <f t="shared" si="3"/>
        <v>#REF!</v>
      </c>
      <c r="AB18" s="27" t="e">
        <f>$C$47*#REF!</f>
        <v>#REF!</v>
      </c>
      <c r="AC18" s="28" t="e">
        <f>$C$46*#REF!</f>
        <v>#REF!</v>
      </c>
      <c r="AD18" s="29" t="e">
        <f t="shared" si="10"/>
        <v>#REF!</v>
      </c>
      <c r="AE18" s="29" t="e">
        <f t="shared" si="4"/>
        <v>#REF!</v>
      </c>
      <c r="AF18" s="29" t="e">
        <f t="shared" si="11"/>
        <v>#REF!</v>
      </c>
      <c r="AG18" s="30" t="e">
        <f t="shared" si="5"/>
        <v>#REF!</v>
      </c>
      <c r="AZ18" s="31"/>
    </row>
    <row r="19" spans="1:52" x14ac:dyDescent="0.2">
      <c r="A19" s="23" t="s">
        <v>34</v>
      </c>
      <c r="B19" s="62" t="s">
        <v>128</v>
      </c>
      <c r="C19" s="52">
        <v>60</v>
      </c>
      <c r="D19" s="3">
        <f t="shared" si="12"/>
        <v>39</v>
      </c>
      <c r="E19" s="3">
        <v>17</v>
      </c>
      <c r="F19" s="42">
        <v>9.4999999999999998E-3</v>
      </c>
      <c r="G19" s="25"/>
      <c r="P19" s="27" t="e">
        <f>$C$47*#REF!</f>
        <v>#REF!</v>
      </c>
      <c r="Q19" s="28" t="e">
        <f>$C$46*#REF!</f>
        <v>#REF!</v>
      </c>
      <c r="R19" s="29" t="e">
        <f t="shared" si="6"/>
        <v>#REF!</v>
      </c>
      <c r="S19" s="29" t="e">
        <f t="shared" si="0"/>
        <v>#REF!</v>
      </c>
      <c r="T19" s="29" t="e">
        <f t="shared" si="7"/>
        <v>#REF!</v>
      </c>
      <c r="U19" s="30" t="e">
        <f t="shared" si="1"/>
        <v>#REF!</v>
      </c>
      <c r="V19" s="27" t="e">
        <f>$C$47*#REF!</f>
        <v>#REF!</v>
      </c>
      <c r="W19" s="28" t="e">
        <f>$C$46*#REF!</f>
        <v>#REF!</v>
      </c>
      <c r="X19" s="29" t="e">
        <f t="shared" si="8"/>
        <v>#REF!</v>
      </c>
      <c r="Y19" s="29" t="e">
        <f t="shared" si="2"/>
        <v>#REF!</v>
      </c>
      <c r="Z19" s="29" t="e">
        <f t="shared" si="9"/>
        <v>#REF!</v>
      </c>
      <c r="AA19" s="30" t="e">
        <f t="shared" si="3"/>
        <v>#REF!</v>
      </c>
      <c r="AB19" s="27" t="e">
        <f>$C$47*#REF!</f>
        <v>#REF!</v>
      </c>
      <c r="AC19" s="28" t="e">
        <f>$C$46*#REF!</f>
        <v>#REF!</v>
      </c>
      <c r="AD19" s="29" t="e">
        <f t="shared" si="10"/>
        <v>#REF!</v>
      </c>
      <c r="AE19" s="29" t="e">
        <f t="shared" si="4"/>
        <v>#REF!</v>
      </c>
      <c r="AF19" s="29" t="e">
        <f t="shared" si="11"/>
        <v>#REF!</v>
      </c>
      <c r="AG19" s="30" t="e">
        <f t="shared" si="5"/>
        <v>#REF!</v>
      </c>
    </row>
    <row r="20" spans="1:52" x14ac:dyDescent="0.2">
      <c r="A20" s="23" t="s">
        <v>34</v>
      </c>
      <c r="B20" s="62" t="s">
        <v>127</v>
      </c>
      <c r="C20" s="52">
        <v>62</v>
      </c>
      <c r="D20" s="3"/>
      <c r="F20" s="42"/>
      <c r="G20" s="25"/>
      <c r="P20" s="27"/>
      <c r="Q20" s="28"/>
      <c r="R20" s="29"/>
      <c r="S20" s="29"/>
      <c r="T20" s="29"/>
      <c r="U20" s="30"/>
      <c r="V20" s="27"/>
      <c r="W20" s="28"/>
      <c r="X20" s="29"/>
      <c r="Y20" s="29"/>
      <c r="Z20" s="29"/>
      <c r="AA20" s="30"/>
      <c r="AB20" s="27"/>
      <c r="AC20" s="28"/>
      <c r="AD20" s="29"/>
      <c r="AE20" s="29"/>
      <c r="AF20" s="29"/>
      <c r="AG20" s="30"/>
    </row>
    <row r="21" spans="1:52" x14ac:dyDescent="0.2">
      <c r="A21" s="23" t="s">
        <v>6</v>
      </c>
      <c r="B21" s="62" t="s">
        <v>46</v>
      </c>
      <c r="C21" s="80">
        <v>35000</v>
      </c>
      <c r="D21" s="3">
        <f>D19+1</f>
        <v>40</v>
      </c>
      <c r="E21" s="3">
        <v>18</v>
      </c>
      <c r="F21" s="42">
        <v>9.4999999999999998E-3</v>
      </c>
      <c r="G21" s="25"/>
      <c r="P21" s="27" t="e">
        <f>$C$47*#REF!</f>
        <v>#REF!</v>
      </c>
      <c r="Q21" s="28" t="e">
        <f>$C$46*#REF!</f>
        <v>#REF!</v>
      </c>
      <c r="R21" s="29" t="e">
        <f>IF($E21=0,P21,R19*(1+$C$49)+P21)</f>
        <v>#REF!</v>
      </c>
      <c r="S21" s="29" t="e">
        <f>IF($E21&lt;$C$48,0,R21)/(1+$C$4)^($D21-$D$2)</f>
        <v>#REF!</v>
      </c>
      <c r="T21" s="29" t="e">
        <f>IF($E21=0,Q21,T19*(1+$C$49)+Q21)</f>
        <v>#REF!</v>
      </c>
      <c r="U21" s="30" t="e">
        <f t="shared" si="1"/>
        <v>#REF!</v>
      </c>
      <c r="V21" s="27" t="e">
        <f>$C$47*#REF!</f>
        <v>#REF!</v>
      </c>
      <c r="W21" s="28" t="e">
        <f>$C$46*#REF!</f>
        <v>#REF!</v>
      </c>
      <c r="X21" s="29" t="e">
        <f>IF($E21=0,V21,X19*(1+$C$50)+V21)</f>
        <v>#REF!</v>
      </c>
      <c r="Y21" s="29" t="e">
        <f>IF($E21&lt;$C$48,0,X21)/(1+$C$4)^($D21-$D$2)</f>
        <v>#REF!</v>
      </c>
      <c r="Z21" s="29" t="e">
        <f>IF($E21=0,W21,Z19*(1+$C$50)+W21)</f>
        <v>#REF!</v>
      </c>
      <c r="AA21" s="30" t="e">
        <f t="shared" si="3"/>
        <v>#REF!</v>
      </c>
      <c r="AB21" s="27" t="e">
        <f>$C$47*#REF!</f>
        <v>#REF!</v>
      </c>
      <c r="AC21" s="28" t="e">
        <f>$C$46*#REF!</f>
        <v>#REF!</v>
      </c>
      <c r="AD21" s="29" t="e">
        <f>IF($E21=0,AB21,AD19*(1+$C$51)+AB21)</f>
        <v>#REF!</v>
      </c>
      <c r="AE21" s="29" t="e">
        <f>IF($E21&lt;$C$48,0,AD21)/(1+$C$4)^($D21-$D$2)</f>
        <v>#REF!</v>
      </c>
      <c r="AF21" s="29" t="e">
        <f>IF($E21=0,AC21,AF19*(1+$C$51)+AC21)</f>
        <v>#REF!</v>
      </c>
      <c r="AG21" s="30" t="e">
        <f t="shared" si="5"/>
        <v>#REF!</v>
      </c>
      <c r="AZ21" s="31"/>
    </row>
    <row r="22" spans="1:52" x14ac:dyDescent="0.2">
      <c r="A22" s="23" t="s">
        <v>130</v>
      </c>
      <c r="B22" s="62" t="s">
        <v>132</v>
      </c>
      <c r="C22" s="52">
        <v>5</v>
      </c>
      <c r="D22" s="3">
        <f t="shared" si="12"/>
        <v>41</v>
      </c>
      <c r="E22" s="3">
        <v>19</v>
      </c>
      <c r="F22" s="42">
        <v>9.4999999999999998E-3</v>
      </c>
      <c r="G22" s="25"/>
      <c r="P22" s="27" t="e">
        <f>$C$47*#REF!</f>
        <v>#REF!</v>
      </c>
      <c r="Q22" s="28" t="e">
        <f>$C$46*#REF!</f>
        <v>#REF!</v>
      </c>
      <c r="R22" s="29" t="e">
        <f>IF($E22=0,P22,R21*(1+$C$49)+P22)</f>
        <v>#REF!</v>
      </c>
      <c r="S22" s="29" t="e">
        <f>IF($E22&lt;$C$48,0,R22)/(1+$C$4)^($D22-$D$2)</f>
        <v>#REF!</v>
      </c>
      <c r="T22" s="29" t="e">
        <f>IF($E22=0,Q22,T21*(1+$C$49)+Q22)</f>
        <v>#REF!</v>
      </c>
      <c r="U22" s="30" t="e">
        <f t="shared" si="1"/>
        <v>#REF!</v>
      </c>
      <c r="V22" s="27" t="e">
        <f>$C$47*#REF!</f>
        <v>#REF!</v>
      </c>
      <c r="W22" s="28" t="e">
        <f>$C$46*#REF!</f>
        <v>#REF!</v>
      </c>
      <c r="X22" s="29" t="e">
        <f>IF($E22=0,V22,X21*(1+$C$50)+V22)</f>
        <v>#REF!</v>
      </c>
      <c r="Y22" s="29" t="e">
        <f>IF($E22&lt;$C$48,0,X22)/(1+$C$4)^($D22-$D$2)</f>
        <v>#REF!</v>
      </c>
      <c r="Z22" s="29" t="e">
        <f>IF($E22=0,W22,Z21*(1+$C$50)+W22)</f>
        <v>#REF!</v>
      </c>
      <c r="AA22" s="30" t="e">
        <f t="shared" si="3"/>
        <v>#REF!</v>
      </c>
      <c r="AB22" s="27" t="e">
        <f>$C$47*#REF!</f>
        <v>#REF!</v>
      </c>
      <c r="AC22" s="28" t="e">
        <f>$C$46*#REF!</f>
        <v>#REF!</v>
      </c>
      <c r="AD22" s="29" t="e">
        <f>IF($E22=0,AB22,AD21*(1+$C$51)+AB22)</f>
        <v>#REF!</v>
      </c>
      <c r="AE22" s="29" t="e">
        <f>IF($E22&lt;$C$48,0,AD22)/(1+$C$4)^($D22-$D$2)</f>
        <v>#REF!</v>
      </c>
      <c r="AF22" s="29" t="e">
        <f>IF($E22=0,AC22,AF21*(1+$C$51)+AC22)</f>
        <v>#REF!</v>
      </c>
      <c r="AG22" s="30" t="e">
        <f t="shared" si="5"/>
        <v>#REF!</v>
      </c>
    </row>
    <row r="23" spans="1:52" x14ac:dyDescent="0.2">
      <c r="A23" s="23" t="s">
        <v>129</v>
      </c>
      <c r="B23" s="62" t="s">
        <v>131</v>
      </c>
      <c r="C23" s="52">
        <v>3</v>
      </c>
      <c r="D23" s="3"/>
      <c r="F23" s="42"/>
      <c r="G23" s="25"/>
      <c r="P23" s="27"/>
      <c r="Q23" s="28"/>
      <c r="R23" s="29"/>
      <c r="S23" s="29"/>
      <c r="T23" s="29"/>
      <c r="U23" s="30"/>
      <c r="V23" s="27"/>
      <c r="W23" s="28"/>
      <c r="X23" s="29"/>
      <c r="Y23" s="29"/>
      <c r="Z23" s="29"/>
      <c r="AA23" s="30"/>
      <c r="AB23" s="27"/>
      <c r="AC23" s="28"/>
      <c r="AD23" s="29"/>
      <c r="AE23" s="29"/>
      <c r="AF23" s="29"/>
      <c r="AG23" s="30"/>
    </row>
    <row r="24" spans="1:52" x14ac:dyDescent="0.2">
      <c r="A24" s="23" t="s">
        <v>2</v>
      </c>
      <c r="B24" s="62" t="s">
        <v>48</v>
      </c>
      <c r="C24" s="84">
        <v>0.02</v>
      </c>
      <c r="D24" s="3">
        <f>D22+1</f>
        <v>42</v>
      </c>
      <c r="E24" s="3">
        <v>20</v>
      </c>
      <c r="F24" s="42">
        <v>9.4999999999999998E-3</v>
      </c>
      <c r="G24" s="25"/>
      <c r="P24" s="27" t="e">
        <f>$C$47*#REF!</f>
        <v>#REF!</v>
      </c>
      <c r="Q24" s="28" t="e">
        <f>$C$46*#REF!</f>
        <v>#REF!</v>
      </c>
      <c r="R24" s="29" t="e">
        <f>IF($E24=0,P24,R22*(1+$C$49)+P24)</f>
        <v>#REF!</v>
      </c>
      <c r="S24" s="29" t="e">
        <f t="shared" ref="S24:S41" si="13">IF($E24&lt;$C$48,0,R24)/(1+$C$4)^($D24-$D$2)</f>
        <v>#REF!</v>
      </c>
      <c r="T24" s="29" t="e">
        <f>IF($E24=0,Q24,T22*(1+$C$49)+Q24)</f>
        <v>#REF!</v>
      </c>
      <c r="U24" s="30" t="e">
        <f t="shared" si="1"/>
        <v>#REF!</v>
      </c>
      <c r="V24" s="27" t="e">
        <f>$C$47*#REF!</f>
        <v>#REF!</v>
      </c>
      <c r="W24" s="28" t="e">
        <f>$C$46*#REF!</f>
        <v>#REF!</v>
      </c>
      <c r="X24" s="29" t="e">
        <f>IF($E24=0,V24,X22*(1+$C$50)+V24)</f>
        <v>#REF!</v>
      </c>
      <c r="Y24" s="29" t="e">
        <f t="shared" ref="Y24:Y41" si="14">IF($E24&lt;$C$48,0,X24)/(1+$C$4)^($D24-$D$2)</f>
        <v>#REF!</v>
      </c>
      <c r="Z24" s="29" t="e">
        <f>IF($E24=0,W24,Z22*(1+$C$50)+W24)</f>
        <v>#REF!</v>
      </c>
      <c r="AA24" s="30" t="e">
        <f t="shared" si="3"/>
        <v>#REF!</v>
      </c>
      <c r="AB24" s="27" t="e">
        <f>$C$47*#REF!</f>
        <v>#REF!</v>
      </c>
      <c r="AC24" s="28" t="e">
        <f>$C$46*#REF!</f>
        <v>#REF!</v>
      </c>
      <c r="AD24" s="29" t="e">
        <f>IF($E24=0,AB24,AD22*(1+$C$51)+AB24)</f>
        <v>#REF!</v>
      </c>
      <c r="AE24" s="29" t="e">
        <f t="shared" ref="AE24:AE41" si="15">IF($E24&lt;$C$48,0,AD24)/(1+$C$4)^($D24-$D$2)</f>
        <v>#REF!</v>
      </c>
      <c r="AF24" s="29" t="e">
        <f>IF($E24=0,AC24,AF22*(1+$C$51)+AC24)</f>
        <v>#REF!</v>
      </c>
      <c r="AG24" s="30" t="e">
        <f t="shared" si="5"/>
        <v>#REF!</v>
      </c>
      <c r="AZ24" s="31"/>
    </row>
    <row r="25" spans="1:52" x14ac:dyDescent="0.2">
      <c r="A25" s="23" t="s">
        <v>1</v>
      </c>
      <c r="B25" s="62" t="s">
        <v>105</v>
      </c>
      <c r="C25" s="84">
        <v>0.09</v>
      </c>
      <c r="D25" s="3">
        <f t="shared" si="12"/>
        <v>43</v>
      </c>
      <c r="E25" s="3">
        <v>21</v>
      </c>
      <c r="F25" s="42">
        <v>9.4999999999999998E-3</v>
      </c>
      <c r="G25" s="25"/>
      <c r="P25" s="27" t="e">
        <f>$C$47*#REF!</f>
        <v>#REF!</v>
      </c>
      <c r="Q25" s="28" t="e">
        <f>$C$46*#REF!</f>
        <v>#REF!</v>
      </c>
      <c r="R25" s="29" t="e">
        <f t="shared" ref="R25:R41" si="16">IF($E25=0,P25,R24*(1+$C$49)+P25)</f>
        <v>#REF!</v>
      </c>
      <c r="S25" s="29" t="e">
        <f t="shared" si="13"/>
        <v>#REF!</v>
      </c>
      <c r="T25" s="29" t="e">
        <f t="shared" ref="T25:T41" si="17">IF($E25=0,Q25,T24*(1+$C$49)+Q25)</f>
        <v>#REF!</v>
      </c>
      <c r="U25" s="30" t="e">
        <f t="shared" si="1"/>
        <v>#REF!</v>
      </c>
      <c r="V25" s="27" t="e">
        <f>$C$47*#REF!</f>
        <v>#REF!</v>
      </c>
      <c r="W25" s="28" t="e">
        <f>$C$46*#REF!</f>
        <v>#REF!</v>
      </c>
      <c r="X25" s="29" t="e">
        <f t="shared" ref="X25:X41" si="18">IF($E25=0,V25,X24*(1+$C$50)+V25)</f>
        <v>#REF!</v>
      </c>
      <c r="Y25" s="29" t="e">
        <f t="shared" si="14"/>
        <v>#REF!</v>
      </c>
      <c r="Z25" s="29" t="e">
        <f t="shared" ref="Z25:Z41" si="19">IF($E25=0,W25,Z24*(1+$C$50)+W25)</f>
        <v>#REF!</v>
      </c>
      <c r="AA25" s="30" t="e">
        <f t="shared" si="3"/>
        <v>#REF!</v>
      </c>
      <c r="AB25" s="27" t="e">
        <f>$C$47*#REF!</f>
        <v>#REF!</v>
      </c>
      <c r="AC25" s="28" t="e">
        <f>$C$46*#REF!</f>
        <v>#REF!</v>
      </c>
      <c r="AD25" s="29" t="e">
        <f t="shared" ref="AD25:AD41" si="20">IF($E25=0,AB25,AD24*(1+$C$51)+AB25)</f>
        <v>#REF!</v>
      </c>
      <c r="AE25" s="29" t="e">
        <f t="shared" si="15"/>
        <v>#REF!</v>
      </c>
      <c r="AF25" s="29" t="e">
        <f t="shared" ref="AF25:AF41" si="21">IF($E25=0,AC25,AF24*(1+$C$51)+AC25)</f>
        <v>#REF!</v>
      </c>
      <c r="AG25" s="30" t="e">
        <f t="shared" si="5"/>
        <v>#REF!</v>
      </c>
      <c r="AZ25" s="31"/>
    </row>
    <row r="26" spans="1:52" x14ac:dyDescent="0.2">
      <c r="A26" s="23" t="s">
        <v>37</v>
      </c>
      <c r="B26" s="62" t="s">
        <v>106</v>
      </c>
      <c r="C26" s="50">
        <v>0.12</v>
      </c>
      <c r="D26" s="3">
        <f t="shared" si="12"/>
        <v>44</v>
      </c>
      <c r="E26" s="3">
        <v>22</v>
      </c>
      <c r="F26" s="42">
        <v>9.4999999999999998E-3</v>
      </c>
      <c r="G26" s="25"/>
      <c r="P26" s="27" t="e">
        <f>$C$47*#REF!</f>
        <v>#REF!</v>
      </c>
      <c r="Q26" s="28" t="e">
        <f>$C$46*#REF!</f>
        <v>#REF!</v>
      </c>
      <c r="R26" s="29" t="e">
        <f t="shared" si="16"/>
        <v>#REF!</v>
      </c>
      <c r="S26" s="29" t="e">
        <f t="shared" si="13"/>
        <v>#REF!</v>
      </c>
      <c r="T26" s="29" t="e">
        <f t="shared" si="17"/>
        <v>#REF!</v>
      </c>
      <c r="U26" s="30" t="e">
        <f t="shared" si="1"/>
        <v>#REF!</v>
      </c>
      <c r="V26" s="27" t="e">
        <f>$C$47*#REF!</f>
        <v>#REF!</v>
      </c>
      <c r="W26" s="28" t="e">
        <f>$C$46*#REF!</f>
        <v>#REF!</v>
      </c>
      <c r="X26" s="29" t="e">
        <f t="shared" si="18"/>
        <v>#REF!</v>
      </c>
      <c r="Y26" s="29" t="e">
        <f t="shared" si="14"/>
        <v>#REF!</v>
      </c>
      <c r="Z26" s="29" t="e">
        <f t="shared" si="19"/>
        <v>#REF!</v>
      </c>
      <c r="AA26" s="30" t="e">
        <f t="shared" si="3"/>
        <v>#REF!</v>
      </c>
      <c r="AB26" s="27" t="e">
        <f>$C$47*#REF!</f>
        <v>#REF!</v>
      </c>
      <c r="AC26" s="28" t="e">
        <f>$C$46*#REF!</f>
        <v>#REF!</v>
      </c>
      <c r="AD26" s="29" t="e">
        <f t="shared" si="20"/>
        <v>#REF!</v>
      </c>
      <c r="AE26" s="29" t="e">
        <f t="shared" si="15"/>
        <v>#REF!</v>
      </c>
      <c r="AF26" s="29" t="e">
        <f t="shared" si="21"/>
        <v>#REF!</v>
      </c>
      <c r="AG26" s="30" t="e">
        <f t="shared" si="5"/>
        <v>#REF!</v>
      </c>
    </row>
    <row r="27" spans="1:52" x14ac:dyDescent="0.2">
      <c r="A27" s="23" t="s">
        <v>102</v>
      </c>
      <c r="B27" s="62" t="s">
        <v>103</v>
      </c>
      <c r="C27" s="81">
        <v>2.3E-2</v>
      </c>
      <c r="D27" s="3">
        <f t="shared" si="12"/>
        <v>45</v>
      </c>
      <c r="E27" s="3">
        <v>23</v>
      </c>
      <c r="F27" s="42">
        <v>9.4999999999999998E-3</v>
      </c>
      <c r="G27" s="25"/>
      <c r="P27" s="27" t="e">
        <f>$C$47*#REF!</f>
        <v>#REF!</v>
      </c>
      <c r="Q27" s="28" t="e">
        <f>$C$46*#REF!</f>
        <v>#REF!</v>
      </c>
      <c r="R27" s="29" t="e">
        <f t="shared" si="16"/>
        <v>#REF!</v>
      </c>
      <c r="S27" s="29" t="e">
        <f t="shared" si="13"/>
        <v>#REF!</v>
      </c>
      <c r="T27" s="29" t="e">
        <f t="shared" si="17"/>
        <v>#REF!</v>
      </c>
      <c r="U27" s="30" t="e">
        <f t="shared" si="1"/>
        <v>#REF!</v>
      </c>
      <c r="V27" s="27" t="e">
        <f>$C$47*#REF!</f>
        <v>#REF!</v>
      </c>
      <c r="W27" s="28" t="e">
        <f>$C$46*#REF!</f>
        <v>#REF!</v>
      </c>
      <c r="X27" s="29" t="e">
        <f t="shared" si="18"/>
        <v>#REF!</v>
      </c>
      <c r="Y27" s="29" t="e">
        <f t="shared" si="14"/>
        <v>#REF!</v>
      </c>
      <c r="Z27" s="29" t="e">
        <f t="shared" si="19"/>
        <v>#REF!</v>
      </c>
      <c r="AA27" s="30" t="e">
        <f t="shared" si="3"/>
        <v>#REF!</v>
      </c>
      <c r="AB27" s="27" t="e">
        <f>$C$47*#REF!</f>
        <v>#REF!</v>
      </c>
      <c r="AC27" s="28" t="e">
        <f>$C$46*#REF!</f>
        <v>#REF!</v>
      </c>
      <c r="AD27" s="29" t="e">
        <f t="shared" si="20"/>
        <v>#REF!</v>
      </c>
      <c r="AE27" s="29" t="e">
        <f t="shared" si="15"/>
        <v>#REF!</v>
      </c>
      <c r="AF27" s="29" t="e">
        <f t="shared" si="21"/>
        <v>#REF!</v>
      </c>
      <c r="AG27" s="30" t="e">
        <f t="shared" si="5"/>
        <v>#REF!</v>
      </c>
      <c r="AZ27" s="31"/>
    </row>
    <row r="28" spans="1:52" x14ac:dyDescent="0.2">
      <c r="A28" s="23" t="s">
        <v>78</v>
      </c>
      <c r="B28" s="62"/>
      <c r="C28" s="53">
        <v>3600</v>
      </c>
      <c r="D28" s="3">
        <f t="shared" si="12"/>
        <v>46</v>
      </c>
      <c r="E28" s="3">
        <v>24</v>
      </c>
      <c r="F28" s="42">
        <v>9.4999999999999998E-3</v>
      </c>
      <c r="G28" s="25"/>
      <c r="P28" s="27" t="e">
        <f>$C$47*#REF!</f>
        <v>#REF!</v>
      </c>
      <c r="Q28" s="28" t="e">
        <f>$C$46*#REF!</f>
        <v>#REF!</v>
      </c>
      <c r="R28" s="29" t="e">
        <f t="shared" si="16"/>
        <v>#REF!</v>
      </c>
      <c r="S28" s="29" t="e">
        <f t="shared" si="13"/>
        <v>#REF!</v>
      </c>
      <c r="T28" s="29" t="e">
        <f t="shared" si="17"/>
        <v>#REF!</v>
      </c>
      <c r="U28" s="30" t="e">
        <f t="shared" si="1"/>
        <v>#REF!</v>
      </c>
      <c r="V28" s="27" t="e">
        <f>$C$47*#REF!</f>
        <v>#REF!</v>
      </c>
      <c r="W28" s="28" t="e">
        <f>$C$46*#REF!</f>
        <v>#REF!</v>
      </c>
      <c r="X28" s="29" t="e">
        <f t="shared" si="18"/>
        <v>#REF!</v>
      </c>
      <c r="Y28" s="29" t="e">
        <f t="shared" si="14"/>
        <v>#REF!</v>
      </c>
      <c r="Z28" s="29" t="e">
        <f t="shared" si="19"/>
        <v>#REF!</v>
      </c>
      <c r="AA28" s="30" t="e">
        <f t="shared" si="3"/>
        <v>#REF!</v>
      </c>
      <c r="AB28" s="27" t="e">
        <f>$C$47*#REF!</f>
        <v>#REF!</v>
      </c>
      <c r="AC28" s="28" t="e">
        <f>$C$46*#REF!</f>
        <v>#REF!</v>
      </c>
      <c r="AD28" s="29" t="e">
        <f t="shared" si="20"/>
        <v>#REF!</v>
      </c>
      <c r="AE28" s="29" t="e">
        <f t="shared" si="15"/>
        <v>#REF!</v>
      </c>
      <c r="AF28" s="29" t="e">
        <f t="shared" si="21"/>
        <v>#REF!</v>
      </c>
      <c r="AG28" s="30" t="e">
        <f t="shared" si="5"/>
        <v>#REF!</v>
      </c>
    </row>
    <row r="29" spans="1:52" x14ac:dyDescent="0.2">
      <c r="A29" s="23" t="s">
        <v>83</v>
      </c>
      <c r="B29" s="62"/>
      <c r="C29" s="54">
        <v>150000</v>
      </c>
      <c r="D29" s="3">
        <f t="shared" si="12"/>
        <v>47</v>
      </c>
      <c r="E29" s="3">
        <v>25</v>
      </c>
      <c r="F29" s="42">
        <v>9.4999999999999998E-3</v>
      </c>
      <c r="G29" s="25"/>
      <c r="I29" s="33"/>
      <c r="K29" s="33"/>
      <c r="M29" s="33"/>
      <c r="P29" s="27" t="e">
        <f>$C$47*#REF!</f>
        <v>#REF!</v>
      </c>
      <c r="Q29" s="28" t="e">
        <f>$C$46*#REF!</f>
        <v>#REF!</v>
      </c>
      <c r="R29" s="29" t="e">
        <f t="shared" si="16"/>
        <v>#REF!</v>
      </c>
      <c r="S29" s="29" t="e">
        <f t="shared" si="13"/>
        <v>#REF!</v>
      </c>
      <c r="T29" s="29" t="e">
        <f t="shared" si="17"/>
        <v>#REF!</v>
      </c>
      <c r="U29" s="30" t="e">
        <f t="shared" si="1"/>
        <v>#REF!</v>
      </c>
      <c r="V29" s="27" t="e">
        <f>$C$47*#REF!</f>
        <v>#REF!</v>
      </c>
      <c r="W29" s="28" t="e">
        <f>$C$46*#REF!</f>
        <v>#REF!</v>
      </c>
      <c r="X29" s="29" t="e">
        <f t="shared" si="18"/>
        <v>#REF!</v>
      </c>
      <c r="Y29" s="29" t="e">
        <f t="shared" si="14"/>
        <v>#REF!</v>
      </c>
      <c r="Z29" s="29" t="e">
        <f t="shared" si="19"/>
        <v>#REF!</v>
      </c>
      <c r="AA29" s="30" t="e">
        <f t="shared" si="3"/>
        <v>#REF!</v>
      </c>
      <c r="AB29" s="27" t="e">
        <f>$C$47*#REF!</f>
        <v>#REF!</v>
      </c>
      <c r="AC29" s="28" t="e">
        <f>$C$46*#REF!</f>
        <v>#REF!</v>
      </c>
      <c r="AD29" s="29" t="e">
        <f t="shared" si="20"/>
        <v>#REF!</v>
      </c>
      <c r="AE29" s="29" t="e">
        <f t="shared" si="15"/>
        <v>#REF!</v>
      </c>
      <c r="AF29" s="29" t="e">
        <f t="shared" si="21"/>
        <v>#REF!</v>
      </c>
      <c r="AG29" s="30" t="e">
        <f t="shared" si="5"/>
        <v>#REF!</v>
      </c>
      <c r="AZ29" s="31"/>
    </row>
    <row r="30" spans="1:52" x14ac:dyDescent="0.2">
      <c r="A30" s="23" t="s">
        <v>79</v>
      </c>
      <c r="B30" s="62"/>
      <c r="C30" s="50">
        <v>2.3E-2</v>
      </c>
      <c r="D30" s="3">
        <f t="shared" si="12"/>
        <v>48</v>
      </c>
      <c r="E30" s="3">
        <v>26</v>
      </c>
      <c r="F30" s="42">
        <v>9.4999999999999998E-3</v>
      </c>
      <c r="G30" s="25"/>
      <c r="I30" s="33"/>
      <c r="K30" s="33"/>
      <c r="M30" s="33"/>
      <c r="P30" s="27" t="e">
        <f>$C$47*#REF!</f>
        <v>#REF!</v>
      </c>
      <c r="Q30" s="28" t="e">
        <f>$C$46*#REF!</f>
        <v>#REF!</v>
      </c>
      <c r="R30" s="29" t="e">
        <f t="shared" si="16"/>
        <v>#REF!</v>
      </c>
      <c r="S30" s="29" t="e">
        <f t="shared" si="13"/>
        <v>#REF!</v>
      </c>
      <c r="T30" s="29" t="e">
        <f t="shared" si="17"/>
        <v>#REF!</v>
      </c>
      <c r="U30" s="30" t="e">
        <f t="shared" si="1"/>
        <v>#REF!</v>
      </c>
      <c r="V30" s="27" t="e">
        <f>$C$47*#REF!</f>
        <v>#REF!</v>
      </c>
      <c r="W30" s="28" t="e">
        <f>$C$46*#REF!</f>
        <v>#REF!</v>
      </c>
      <c r="X30" s="29" t="e">
        <f t="shared" si="18"/>
        <v>#REF!</v>
      </c>
      <c r="Y30" s="29" t="e">
        <f t="shared" si="14"/>
        <v>#REF!</v>
      </c>
      <c r="Z30" s="29" t="e">
        <f t="shared" si="19"/>
        <v>#REF!</v>
      </c>
      <c r="AA30" s="30" t="e">
        <f t="shared" si="3"/>
        <v>#REF!</v>
      </c>
      <c r="AB30" s="27" t="e">
        <f>$C$47*#REF!</f>
        <v>#REF!</v>
      </c>
      <c r="AC30" s="28" t="e">
        <f>$C$46*#REF!</f>
        <v>#REF!</v>
      </c>
      <c r="AD30" s="29" t="e">
        <f t="shared" si="20"/>
        <v>#REF!</v>
      </c>
      <c r="AE30" s="29" t="e">
        <f t="shared" si="15"/>
        <v>#REF!</v>
      </c>
      <c r="AF30" s="29" t="e">
        <f t="shared" si="21"/>
        <v>#REF!</v>
      </c>
      <c r="AG30" s="30" t="e">
        <f t="shared" si="5"/>
        <v>#REF!</v>
      </c>
    </row>
    <row r="31" spans="1:52" x14ac:dyDescent="0.2">
      <c r="A31" s="23" t="s">
        <v>80</v>
      </c>
      <c r="B31" s="62"/>
      <c r="C31" s="50">
        <v>2.3E-2</v>
      </c>
      <c r="D31" s="3">
        <f t="shared" si="12"/>
        <v>49</v>
      </c>
      <c r="E31" s="3">
        <v>27</v>
      </c>
      <c r="F31" s="42">
        <v>9.4999999999999998E-3</v>
      </c>
      <c r="G31" s="25"/>
      <c r="H31" s="36"/>
      <c r="J31" s="36"/>
      <c r="L31" s="36"/>
      <c r="N31" s="36"/>
      <c r="O31" s="36"/>
      <c r="P31" s="27" t="e">
        <f>$C$47*#REF!</f>
        <v>#REF!</v>
      </c>
      <c r="Q31" s="28" t="e">
        <f>$C$46*#REF!</f>
        <v>#REF!</v>
      </c>
      <c r="R31" s="29" t="e">
        <f t="shared" si="16"/>
        <v>#REF!</v>
      </c>
      <c r="S31" s="29" t="e">
        <f t="shared" si="13"/>
        <v>#REF!</v>
      </c>
      <c r="T31" s="29" t="e">
        <f t="shared" si="17"/>
        <v>#REF!</v>
      </c>
      <c r="U31" s="30" t="e">
        <f t="shared" si="1"/>
        <v>#REF!</v>
      </c>
      <c r="V31" s="27" t="e">
        <f>$C$47*#REF!</f>
        <v>#REF!</v>
      </c>
      <c r="W31" s="28" t="e">
        <f>$C$46*#REF!</f>
        <v>#REF!</v>
      </c>
      <c r="X31" s="29" t="e">
        <f t="shared" si="18"/>
        <v>#REF!</v>
      </c>
      <c r="Y31" s="29" t="e">
        <f t="shared" si="14"/>
        <v>#REF!</v>
      </c>
      <c r="Z31" s="29" t="e">
        <f t="shared" si="19"/>
        <v>#REF!</v>
      </c>
      <c r="AA31" s="30" t="e">
        <f t="shared" si="3"/>
        <v>#REF!</v>
      </c>
      <c r="AB31" s="27" t="e">
        <f>$C$47*#REF!</f>
        <v>#REF!</v>
      </c>
      <c r="AC31" s="28" t="e">
        <f>$C$46*#REF!</f>
        <v>#REF!</v>
      </c>
      <c r="AD31" s="29" t="e">
        <f t="shared" si="20"/>
        <v>#REF!</v>
      </c>
      <c r="AE31" s="29" t="e">
        <f t="shared" si="15"/>
        <v>#REF!</v>
      </c>
      <c r="AF31" s="29" t="e">
        <f t="shared" si="21"/>
        <v>#REF!</v>
      </c>
      <c r="AG31" s="30" t="e">
        <f t="shared" si="5"/>
        <v>#REF!</v>
      </c>
    </row>
    <row r="32" spans="1:52" x14ac:dyDescent="0.2">
      <c r="A32" s="23" t="s">
        <v>8</v>
      </c>
      <c r="B32" s="62" t="s">
        <v>8</v>
      </c>
      <c r="C32" s="84">
        <v>0.03</v>
      </c>
      <c r="D32" s="39">
        <f t="shared" si="12"/>
        <v>50</v>
      </c>
      <c r="E32" s="39">
        <v>28</v>
      </c>
      <c r="F32" s="42">
        <v>9.4999999999999998E-3</v>
      </c>
      <c r="G32" s="25"/>
      <c r="H32" s="36"/>
      <c r="J32" s="36"/>
      <c r="L32" s="36"/>
      <c r="N32" s="36"/>
      <c r="O32" s="36"/>
      <c r="P32" s="27" t="e">
        <f>$C$47*#REF!</f>
        <v>#REF!</v>
      </c>
      <c r="Q32" s="28" t="e">
        <f>$C$46*#REF!</f>
        <v>#REF!</v>
      </c>
      <c r="R32" s="29" t="e">
        <f t="shared" si="16"/>
        <v>#REF!</v>
      </c>
      <c r="S32" s="29" t="e">
        <f t="shared" si="13"/>
        <v>#REF!</v>
      </c>
      <c r="T32" s="29" t="e">
        <f t="shared" si="17"/>
        <v>#REF!</v>
      </c>
      <c r="U32" s="30" t="e">
        <f t="shared" si="1"/>
        <v>#REF!</v>
      </c>
      <c r="V32" s="27" t="e">
        <f>$C$47*#REF!</f>
        <v>#REF!</v>
      </c>
      <c r="W32" s="28" t="e">
        <f>$C$46*#REF!</f>
        <v>#REF!</v>
      </c>
      <c r="X32" s="29" t="e">
        <f t="shared" si="18"/>
        <v>#REF!</v>
      </c>
      <c r="Y32" s="29" t="e">
        <f t="shared" si="14"/>
        <v>#REF!</v>
      </c>
      <c r="Z32" s="29" t="e">
        <f t="shared" si="19"/>
        <v>#REF!</v>
      </c>
      <c r="AA32" s="30" t="e">
        <f t="shared" si="3"/>
        <v>#REF!</v>
      </c>
      <c r="AB32" s="27" t="e">
        <f>$C$47*#REF!</f>
        <v>#REF!</v>
      </c>
      <c r="AC32" s="28" t="e">
        <f>$C$46*#REF!</f>
        <v>#REF!</v>
      </c>
      <c r="AD32" s="29" t="e">
        <f t="shared" si="20"/>
        <v>#REF!</v>
      </c>
      <c r="AE32" s="29" t="e">
        <f t="shared" si="15"/>
        <v>#REF!</v>
      </c>
      <c r="AF32" s="29" t="e">
        <f t="shared" si="21"/>
        <v>#REF!</v>
      </c>
      <c r="AG32" s="30" t="e">
        <f t="shared" si="5"/>
        <v>#REF!</v>
      </c>
    </row>
    <row r="33" spans="1:16384" s="2" customFormat="1" x14ac:dyDescent="0.2">
      <c r="A33" s="23" t="s">
        <v>13</v>
      </c>
      <c r="B33" s="62" t="s">
        <v>49</v>
      </c>
      <c r="C33" s="52">
        <v>1</v>
      </c>
      <c r="D33" s="3">
        <f t="shared" si="12"/>
        <v>51</v>
      </c>
      <c r="E33" s="3">
        <v>29</v>
      </c>
      <c r="F33" s="42">
        <v>9.4999999999999998E-3</v>
      </c>
      <c r="G33" s="25"/>
      <c r="H33" s="36"/>
      <c r="I33" s="13"/>
      <c r="J33" s="36"/>
      <c r="K33" s="13"/>
      <c r="L33" s="36"/>
      <c r="M33" s="13"/>
      <c r="N33" s="36"/>
      <c r="O33" s="36"/>
      <c r="P33" s="27" t="e">
        <f>$C$47*#REF!</f>
        <v>#REF!</v>
      </c>
      <c r="Q33" s="28" t="e">
        <f>$C$46*#REF!</f>
        <v>#REF!</v>
      </c>
      <c r="R33" s="29" t="e">
        <f t="shared" si="16"/>
        <v>#REF!</v>
      </c>
      <c r="S33" s="29" t="e">
        <f t="shared" si="13"/>
        <v>#REF!</v>
      </c>
      <c r="T33" s="29" t="e">
        <f t="shared" si="17"/>
        <v>#REF!</v>
      </c>
      <c r="U33" s="30" t="e">
        <f t="shared" si="1"/>
        <v>#REF!</v>
      </c>
      <c r="V33" s="27" t="e">
        <f>$C$47*#REF!</f>
        <v>#REF!</v>
      </c>
      <c r="W33" s="28" t="e">
        <f>$C$46*#REF!</f>
        <v>#REF!</v>
      </c>
      <c r="X33" s="29" t="e">
        <f t="shared" si="18"/>
        <v>#REF!</v>
      </c>
      <c r="Y33" s="29" t="e">
        <f t="shared" si="14"/>
        <v>#REF!</v>
      </c>
      <c r="Z33" s="29" t="e">
        <f t="shared" si="19"/>
        <v>#REF!</v>
      </c>
      <c r="AA33" s="30" t="e">
        <f t="shared" si="3"/>
        <v>#REF!</v>
      </c>
      <c r="AB33" s="27" t="e">
        <f>$C$47*#REF!</f>
        <v>#REF!</v>
      </c>
      <c r="AC33" s="28" t="e">
        <f>$C$46*#REF!</f>
        <v>#REF!</v>
      </c>
      <c r="AD33" s="29" t="e">
        <f t="shared" si="20"/>
        <v>#REF!</v>
      </c>
      <c r="AE33" s="29" t="e">
        <f t="shared" si="15"/>
        <v>#REF!</v>
      </c>
      <c r="AF33" s="29" t="e">
        <f t="shared" si="21"/>
        <v>#REF!</v>
      </c>
      <c r="AG33" s="30" t="e">
        <f t="shared" si="5"/>
        <v>#REF!</v>
      </c>
    </row>
    <row r="34" spans="1:16384" s="2" customFormat="1" x14ac:dyDescent="0.2">
      <c r="A34" s="23" t="s">
        <v>3</v>
      </c>
      <c r="B34" s="62" t="s">
        <v>47</v>
      </c>
      <c r="C34" s="55">
        <v>280000</v>
      </c>
      <c r="D34" s="3">
        <f t="shared" si="12"/>
        <v>52</v>
      </c>
      <c r="E34" s="3">
        <v>30</v>
      </c>
      <c r="F34" s="42">
        <v>9.4999999999999998E-3</v>
      </c>
      <c r="G34" s="25"/>
      <c r="H34" s="36"/>
      <c r="I34" s="33"/>
      <c r="J34" s="36"/>
      <c r="K34" s="33"/>
      <c r="L34" s="36"/>
      <c r="M34" s="33"/>
      <c r="N34" s="36"/>
      <c r="O34" s="36"/>
      <c r="P34" s="27" t="e">
        <f>$C$47*#REF!</f>
        <v>#REF!</v>
      </c>
      <c r="Q34" s="28" t="e">
        <f>$C$46*#REF!</f>
        <v>#REF!</v>
      </c>
      <c r="R34" s="29" t="e">
        <f t="shared" si="16"/>
        <v>#REF!</v>
      </c>
      <c r="S34" s="29" t="e">
        <f t="shared" si="13"/>
        <v>#REF!</v>
      </c>
      <c r="T34" s="29" t="e">
        <f t="shared" si="17"/>
        <v>#REF!</v>
      </c>
      <c r="U34" s="30" t="e">
        <f t="shared" si="1"/>
        <v>#REF!</v>
      </c>
      <c r="V34" s="27" t="e">
        <f>$C$47*#REF!</f>
        <v>#REF!</v>
      </c>
      <c r="W34" s="28" t="e">
        <f>$C$46*#REF!</f>
        <v>#REF!</v>
      </c>
      <c r="X34" s="29" t="e">
        <f t="shared" si="18"/>
        <v>#REF!</v>
      </c>
      <c r="Y34" s="29" t="e">
        <f t="shared" si="14"/>
        <v>#REF!</v>
      </c>
      <c r="Z34" s="29" t="e">
        <f t="shared" si="19"/>
        <v>#REF!</v>
      </c>
      <c r="AA34" s="30" t="e">
        <f t="shared" si="3"/>
        <v>#REF!</v>
      </c>
      <c r="AB34" s="27" t="e">
        <f>$C$47*#REF!</f>
        <v>#REF!</v>
      </c>
      <c r="AC34" s="28" t="e">
        <f>$C$46*#REF!</f>
        <v>#REF!</v>
      </c>
      <c r="AD34" s="29" t="e">
        <f t="shared" si="20"/>
        <v>#REF!</v>
      </c>
      <c r="AE34" s="29" t="e">
        <f t="shared" si="15"/>
        <v>#REF!</v>
      </c>
      <c r="AF34" s="29" t="e">
        <f t="shared" si="21"/>
        <v>#REF!</v>
      </c>
      <c r="AG34" s="30" t="e">
        <f t="shared" si="5"/>
        <v>#REF!</v>
      </c>
    </row>
    <row r="35" spans="1:16384" s="2" customFormat="1" x14ac:dyDescent="0.2">
      <c r="A35" s="23" t="s">
        <v>61</v>
      </c>
      <c r="B35" s="62" t="s">
        <v>64</v>
      </c>
      <c r="C35" s="56">
        <v>0</v>
      </c>
      <c r="D35" s="3">
        <f t="shared" si="12"/>
        <v>53</v>
      </c>
      <c r="E35" s="3">
        <v>31</v>
      </c>
      <c r="F35" s="42">
        <v>9.4999999999999998E-3</v>
      </c>
      <c r="G35" s="25"/>
      <c r="H35" s="37"/>
      <c r="I35" s="33"/>
      <c r="J35" s="37"/>
      <c r="K35" s="33"/>
      <c r="L35" s="37"/>
      <c r="M35" s="33"/>
      <c r="N35" s="37"/>
      <c r="O35" s="37"/>
      <c r="P35" s="27" t="e">
        <f>$C$47*#REF!</f>
        <v>#REF!</v>
      </c>
      <c r="Q35" s="28" t="e">
        <f>$C$46*#REF!</f>
        <v>#REF!</v>
      </c>
      <c r="R35" s="29" t="e">
        <f t="shared" si="16"/>
        <v>#REF!</v>
      </c>
      <c r="S35" s="29" t="e">
        <f t="shared" si="13"/>
        <v>#REF!</v>
      </c>
      <c r="T35" s="29" t="e">
        <f t="shared" si="17"/>
        <v>#REF!</v>
      </c>
      <c r="U35" s="30" t="e">
        <f t="shared" si="1"/>
        <v>#REF!</v>
      </c>
      <c r="V35" s="27" t="e">
        <f>$C$47*#REF!</f>
        <v>#REF!</v>
      </c>
      <c r="W35" s="28" t="e">
        <f>$C$46*#REF!</f>
        <v>#REF!</v>
      </c>
      <c r="X35" s="29" t="e">
        <f t="shared" si="18"/>
        <v>#REF!</v>
      </c>
      <c r="Y35" s="29" t="e">
        <f t="shared" si="14"/>
        <v>#REF!</v>
      </c>
      <c r="Z35" s="29" t="e">
        <f t="shared" si="19"/>
        <v>#REF!</v>
      </c>
      <c r="AA35" s="30" t="e">
        <f t="shared" si="3"/>
        <v>#REF!</v>
      </c>
      <c r="AB35" s="27" t="e">
        <f>$C$47*#REF!</f>
        <v>#REF!</v>
      </c>
      <c r="AC35" s="28" t="e">
        <f>$C$46*#REF!</f>
        <v>#REF!</v>
      </c>
      <c r="AD35" s="29" t="e">
        <f t="shared" si="20"/>
        <v>#REF!</v>
      </c>
      <c r="AE35" s="29" t="e">
        <f t="shared" si="15"/>
        <v>#REF!</v>
      </c>
      <c r="AF35" s="29" t="e">
        <f t="shared" si="21"/>
        <v>#REF!</v>
      </c>
      <c r="AG35" s="30" t="e">
        <f t="shared" si="5"/>
        <v>#REF!</v>
      </c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  <c r="ANF35" s="6"/>
      <c r="ANG35" s="6"/>
      <c r="ANH35" s="6"/>
      <c r="ANI35" s="6"/>
      <c r="ANJ35" s="6"/>
      <c r="ANK35" s="6"/>
      <c r="ANL35" s="6"/>
      <c r="ANM35" s="6"/>
      <c r="ANN35" s="6"/>
      <c r="ANO35" s="6"/>
      <c r="ANP35" s="6"/>
      <c r="ANQ35" s="6"/>
      <c r="ANR35" s="6"/>
      <c r="ANS35" s="6"/>
      <c r="ANT35" s="6"/>
      <c r="ANU35" s="6"/>
      <c r="ANV35" s="6"/>
      <c r="ANW35" s="6"/>
      <c r="ANX35" s="6"/>
      <c r="ANY35" s="6"/>
      <c r="ANZ35" s="6"/>
      <c r="AOA35" s="6"/>
      <c r="AOB35" s="6"/>
      <c r="AOC35" s="6"/>
      <c r="AOD35" s="6"/>
      <c r="AOE35" s="6"/>
      <c r="AOF35" s="6"/>
      <c r="AOG35" s="6"/>
      <c r="AOH35" s="6"/>
      <c r="AOI35" s="6"/>
      <c r="AOJ35" s="6"/>
      <c r="AOK35" s="6"/>
      <c r="AOL35" s="6"/>
      <c r="AOM35" s="6"/>
      <c r="AON35" s="6"/>
      <c r="AOO35" s="6"/>
      <c r="AOP35" s="6"/>
      <c r="AOQ35" s="6"/>
      <c r="AOR35" s="6"/>
      <c r="AOS35" s="6"/>
      <c r="AOT35" s="6"/>
      <c r="AOU35" s="6"/>
      <c r="AOV35" s="6"/>
      <c r="AOW35" s="6"/>
      <c r="AOX35" s="6"/>
      <c r="AOY35" s="6"/>
      <c r="AOZ35" s="6"/>
      <c r="APA35" s="6"/>
      <c r="APB35" s="6"/>
      <c r="APC35" s="6"/>
      <c r="APD35" s="6"/>
      <c r="APE35" s="6"/>
      <c r="APF35" s="6"/>
      <c r="APG35" s="6"/>
      <c r="APH35" s="6"/>
      <c r="API35" s="6"/>
      <c r="APJ35" s="6"/>
      <c r="APK35" s="6"/>
      <c r="APL35" s="6"/>
      <c r="APM35" s="6"/>
      <c r="APN35" s="6"/>
      <c r="APO35" s="6"/>
      <c r="APP35" s="6"/>
      <c r="APQ35" s="6"/>
      <c r="APR35" s="6"/>
      <c r="APS35" s="6"/>
      <c r="APT35" s="6"/>
      <c r="APU35" s="6"/>
      <c r="APV35" s="6"/>
      <c r="APW35" s="6"/>
      <c r="APX35" s="6"/>
      <c r="APY35" s="6"/>
      <c r="APZ35" s="6"/>
      <c r="AQA35" s="6"/>
      <c r="AQB35" s="6"/>
      <c r="AQC35" s="6"/>
      <c r="AQD35" s="6"/>
      <c r="AQE35" s="6"/>
      <c r="AQF35" s="6"/>
      <c r="AQG35" s="6"/>
      <c r="AQH35" s="6"/>
      <c r="AQI35" s="6"/>
      <c r="AQJ35" s="6"/>
      <c r="AQK35" s="6"/>
      <c r="AQL35" s="6"/>
      <c r="AQM35" s="6"/>
      <c r="AQN35" s="6"/>
      <c r="AQO35" s="6"/>
      <c r="AQP35" s="6"/>
      <c r="AQQ35" s="6"/>
      <c r="AQR35" s="6"/>
      <c r="AQS35" s="6"/>
      <c r="AQT35" s="6"/>
      <c r="AQU35" s="6"/>
      <c r="AQV35" s="6"/>
      <c r="AQW35" s="6"/>
      <c r="AQX35" s="6"/>
      <c r="AQY35" s="6"/>
      <c r="AQZ35" s="6"/>
      <c r="ARA35" s="6"/>
      <c r="ARB35" s="6"/>
      <c r="ARC35" s="6"/>
      <c r="ARD35" s="6"/>
      <c r="ARE35" s="6"/>
      <c r="ARF35" s="6"/>
      <c r="ARG35" s="6"/>
      <c r="ARH35" s="6"/>
      <c r="ARI35" s="6"/>
      <c r="ARJ35" s="6"/>
      <c r="ARK35" s="6"/>
      <c r="ARL35" s="6"/>
      <c r="ARM35" s="6"/>
      <c r="ARN35" s="6"/>
      <c r="ARO35" s="6"/>
      <c r="ARP35" s="6"/>
      <c r="ARQ35" s="6"/>
      <c r="ARR35" s="6"/>
      <c r="ARS35" s="6"/>
      <c r="ART35" s="6"/>
      <c r="ARU35" s="6"/>
      <c r="ARV35" s="6"/>
      <c r="ARW35" s="6"/>
      <c r="ARX35" s="6"/>
      <c r="ARY35" s="6"/>
      <c r="ARZ35" s="6"/>
      <c r="ASA35" s="6"/>
      <c r="ASB35" s="6"/>
      <c r="ASC35" s="6"/>
      <c r="ASD35" s="6"/>
      <c r="ASE35" s="6"/>
      <c r="ASF35" s="6"/>
      <c r="ASG35" s="6"/>
      <c r="ASH35" s="6"/>
      <c r="ASI35" s="6"/>
      <c r="ASJ35" s="6"/>
      <c r="ASK35" s="6"/>
      <c r="ASL35" s="6"/>
      <c r="ASM35" s="6"/>
      <c r="ASN35" s="6"/>
      <c r="ASO35" s="6"/>
      <c r="ASP35" s="6"/>
      <c r="ASQ35" s="6"/>
      <c r="ASR35" s="6"/>
      <c r="ASS35" s="6"/>
      <c r="AST35" s="6"/>
      <c r="ASU35" s="6"/>
      <c r="ASV35" s="6"/>
      <c r="ASW35" s="6"/>
      <c r="ASX35" s="6"/>
      <c r="ASY35" s="6"/>
      <c r="ASZ35" s="6"/>
      <c r="ATA35" s="6"/>
      <c r="ATB35" s="6"/>
      <c r="ATC35" s="6"/>
      <c r="ATD35" s="6"/>
      <c r="ATE35" s="6"/>
      <c r="ATF35" s="6"/>
      <c r="ATG35" s="6"/>
      <c r="ATH35" s="6"/>
      <c r="ATI35" s="6"/>
      <c r="ATJ35" s="6"/>
      <c r="ATK35" s="6"/>
      <c r="ATL35" s="6"/>
      <c r="ATM35" s="6"/>
      <c r="ATN35" s="6"/>
      <c r="ATO35" s="6"/>
      <c r="ATP35" s="6"/>
      <c r="ATQ35" s="6"/>
      <c r="ATR35" s="6"/>
      <c r="ATS35" s="6"/>
      <c r="ATT35" s="6"/>
      <c r="ATU35" s="6"/>
      <c r="ATV35" s="6"/>
      <c r="ATW35" s="6"/>
      <c r="ATX35" s="6"/>
      <c r="ATY35" s="6"/>
      <c r="ATZ35" s="6"/>
      <c r="AUA35" s="6"/>
      <c r="AUB35" s="6"/>
      <c r="AUC35" s="6"/>
      <c r="AUD35" s="6"/>
      <c r="AUE35" s="6"/>
      <c r="AUF35" s="6"/>
      <c r="AUG35" s="6"/>
      <c r="AUH35" s="6"/>
      <c r="AUI35" s="6"/>
      <c r="AUJ35" s="6"/>
      <c r="AUK35" s="6"/>
      <c r="AUL35" s="6"/>
      <c r="AUM35" s="6"/>
      <c r="AUN35" s="6"/>
      <c r="AUO35" s="6"/>
      <c r="AUP35" s="6"/>
      <c r="AUQ35" s="6"/>
      <c r="AUR35" s="6"/>
      <c r="AUS35" s="6"/>
      <c r="AUT35" s="6"/>
      <c r="AUU35" s="6"/>
      <c r="AUV35" s="6"/>
      <c r="AUW35" s="6"/>
      <c r="AUX35" s="6"/>
      <c r="AUY35" s="6"/>
      <c r="AUZ35" s="6"/>
      <c r="AVA35" s="6"/>
      <c r="AVB35" s="6"/>
      <c r="AVC35" s="6"/>
      <c r="AVD35" s="6"/>
      <c r="AVE35" s="6"/>
      <c r="AVF35" s="6"/>
      <c r="AVG35" s="6"/>
      <c r="AVH35" s="6"/>
      <c r="AVI35" s="6"/>
      <c r="AVJ35" s="6"/>
      <c r="AVK35" s="6"/>
      <c r="AVL35" s="6"/>
      <c r="AVM35" s="6"/>
      <c r="AVN35" s="6"/>
      <c r="AVO35" s="6"/>
      <c r="AVP35" s="6"/>
      <c r="AVQ35" s="6"/>
      <c r="AVR35" s="6"/>
      <c r="AVS35" s="6"/>
      <c r="AVT35" s="6"/>
      <c r="AVU35" s="6"/>
      <c r="AVV35" s="6"/>
      <c r="AVW35" s="6"/>
      <c r="AVX35" s="6"/>
      <c r="AVY35" s="6"/>
      <c r="AVZ35" s="6"/>
      <c r="AWA35" s="6"/>
      <c r="AWB35" s="6"/>
      <c r="AWC35" s="6"/>
      <c r="AWD35" s="6"/>
      <c r="AWE35" s="6"/>
      <c r="AWF35" s="6"/>
      <c r="AWG35" s="6"/>
      <c r="AWH35" s="6"/>
      <c r="AWI35" s="6"/>
      <c r="AWJ35" s="6"/>
      <c r="AWK35" s="6"/>
      <c r="AWL35" s="6"/>
      <c r="AWM35" s="6"/>
      <c r="AWN35" s="6"/>
      <c r="AWO35" s="6"/>
      <c r="AWP35" s="6"/>
      <c r="AWQ35" s="6"/>
      <c r="AWR35" s="6"/>
      <c r="AWS35" s="6"/>
      <c r="AWT35" s="6"/>
      <c r="AWU35" s="6"/>
      <c r="AWV35" s="6"/>
      <c r="AWW35" s="6"/>
      <c r="AWX35" s="6"/>
      <c r="AWY35" s="6"/>
      <c r="AWZ35" s="6"/>
      <c r="AXA35" s="6"/>
      <c r="AXB35" s="6"/>
      <c r="AXC35" s="6"/>
      <c r="AXD35" s="6"/>
      <c r="AXE35" s="6"/>
      <c r="AXF35" s="6"/>
      <c r="AXG35" s="6"/>
      <c r="AXH35" s="6"/>
      <c r="AXI35" s="6"/>
      <c r="AXJ35" s="6"/>
      <c r="AXK35" s="6"/>
      <c r="AXL35" s="6"/>
      <c r="AXM35" s="6"/>
      <c r="AXN35" s="6"/>
      <c r="AXO35" s="6"/>
      <c r="AXP35" s="6"/>
      <c r="AXQ35" s="6"/>
      <c r="AXR35" s="6"/>
      <c r="AXS35" s="6"/>
      <c r="AXT35" s="6"/>
      <c r="AXU35" s="6"/>
      <c r="AXV35" s="6"/>
      <c r="AXW35" s="6"/>
      <c r="AXX35" s="6"/>
      <c r="AXY35" s="6"/>
      <c r="AXZ35" s="6"/>
      <c r="AYA35" s="6"/>
      <c r="AYB35" s="6"/>
      <c r="AYC35" s="6"/>
      <c r="AYD35" s="6"/>
      <c r="AYE35" s="6"/>
      <c r="AYF35" s="6"/>
      <c r="AYG35" s="6"/>
      <c r="AYH35" s="6"/>
      <c r="AYI35" s="6"/>
      <c r="AYJ35" s="6"/>
      <c r="AYK35" s="6"/>
      <c r="AYL35" s="6"/>
      <c r="AYM35" s="6"/>
      <c r="AYN35" s="6"/>
      <c r="AYO35" s="6"/>
      <c r="AYP35" s="6"/>
      <c r="AYQ35" s="6"/>
      <c r="AYR35" s="6"/>
      <c r="AYS35" s="6"/>
      <c r="AYT35" s="6"/>
      <c r="AYU35" s="6"/>
      <c r="AYV35" s="6"/>
      <c r="AYW35" s="6"/>
      <c r="AYX35" s="6"/>
      <c r="AYY35" s="6"/>
      <c r="AYZ35" s="6"/>
      <c r="AZA35" s="6"/>
      <c r="AZB35" s="6"/>
      <c r="AZC35" s="6"/>
      <c r="AZD35" s="6"/>
      <c r="AZE35" s="6"/>
      <c r="AZF35" s="6"/>
      <c r="AZG35" s="6"/>
      <c r="AZH35" s="6"/>
      <c r="AZI35" s="6"/>
      <c r="AZJ35" s="6"/>
      <c r="AZK35" s="6"/>
      <c r="AZL35" s="6"/>
      <c r="AZM35" s="6"/>
      <c r="AZN35" s="6"/>
      <c r="AZO35" s="6"/>
      <c r="AZP35" s="6"/>
      <c r="AZQ35" s="6"/>
      <c r="AZR35" s="6"/>
      <c r="AZS35" s="6"/>
      <c r="AZT35" s="6"/>
      <c r="AZU35" s="6"/>
      <c r="AZV35" s="6"/>
      <c r="AZW35" s="6"/>
      <c r="AZX35" s="6"/>
      <c r="AZY35" s="6"/>
      <c r="AZZ35" s="6"/>
      <c r="BAA35" s="6"/>
      <c r="BAB35" s="6"/>
      <c r="BAC35" s="6"/>
      <c r="BAD35" s="6"/>
      <c r="BAE35" s="6"/>
      <c r="BAF35" s="6"/>
      <c r="BAG35" s="6"/>
      <c r="BAH35" s="6"/>
      <c r="BAI35" s="6"/>
      <c r="BAJ35" s="6"/>
      <c r="BAK35" s="6"/>
      <c r="BAL35" s="6"/>
      <c r="BAM35" s="6"/>
      <c r="BAN35" s="6"/>
      <c r="BAO35" s="6"/>
      <c r="BAP35" s="6"/>
      <c r="BAQ35" s="6"/>
      <c r="BAR35" s="6"/>
      <c r="BAS35" s="6"/>
      <c r="BAT35" s="6"/>
      <c r="BAU35" s="6"/>
      <c r="BAV35" s="6"/>
      <c r="BAW35" s="6"/>
      <c r="BAX35" s="6"/>
      <c r="BAY35" s="6"/>
      <c r="BAZ35" s="6"/>
      <c r="BBA35" s="6"/>
      <c r="BBB35" s="6"/>
      <c r="BBC35" s="6"/>
      <c r="BBD35" s="6"/>
      <c r="BBE35" s="6"/>
      <c r="BBF35" s="6"/>
      <c r="BBG35" s="6"/>
      <c r="BBH35" s="6"/>
      <c r="BBI35" s="6"/>
      <c r="BBJ35" s="6"/>
      <c r="BBK35" s="6"/>
      <c r="BBL35" s="6"/>
      <c r="BBM35" s="6"/>
      <c r="BBN35" s="6"/>
      <c r="BBO35" s="6"/>
      <c r="BBP35" s="6"/>
      <c r="BBQ35" s="6"/>
      <c r="BBR35" s="6"/>
      <c r="BBS35" s="6"/>
      <c r="BBT35" s="6"/>
      <c r="BBU35" s="6"/>
      <c r="BBV35" s="6"/>
      <c r="BBW35" s="6"/>
      <c r="BBX35" s="6"/>
      <c r="BBY35" s="6"/>
      <c r="BBZ35" s="6"/>
      <c r="BCA35" s="6"/>
      <c r="BCB35" s="6"/>
      <c r="BCC35" s="6"/>
      <c r="BCD35" s="6"/>
      <c r="BCE35" s="6"/>
      <c r="BCF35" s="6"/>
      <c r="BCG35" s="6"/>
      <c r="BCH35" s="6"/>
      <c r="BCI35" s="6"/>
      <c r="BCJ35" s="6"/>
      <c r="BCK35" s="6"/>
      <c r="BCL35" s="6"/>
      <c r="BCM35" s="6"/>
      <c r="BCN35" s="6"/>
      <c r="BCO35" s="6"/>
      <c r="BCP35" s="6"/>
      <c r="BCQ35" s="6"/>
      <c r="BCR35" s="6"/>
      <c r="BCS35" s="6"/>
      <c r="BCT35" s="6"/>
      <c r="BCU35" s="6"/>
      <c r="BCV35" s="6"/>
      <c r="BCW35" s="6"/>
      <c r="BCX35" s="6"/>
      <c r="BCY35" s="6"/>
      <c r="BCZ35" s="6"/>
      <c r="BDA35" s="6"/>
      <c r="BDB35" s="6"/>
      <c r="BDC35" s="6"/>
      <c r="BDD35" s="6"/>
      <c r="BDE35" s="6"/>
      <c r="BDF35" s="6"/>
      <c r="BDG35" s="6"/>
      <c r="BDH35" s="6"/>
      <c r="BDI35" s="6"/>
      <c r="BDJ35" s="6"/>
      <c r="BDK35" s="6"/>
      <c r="BDL35" s="6"/>
      <c r="BDM35" s="6"/>
      <c r="BDN35" s="6"/>
      <c r="BDO35" s="6"/>
      <c r="BDP35" s="6"/>
      <c r="BDQ35" s="6"/>
      <c r="BDR35" s="6"/>
      <c r="BDS35" s="6"/>
      <c r="BDT35" s="6"/>
      <c r="BDU35" s="6"/>
      <c r="BDV35" s="6"/>
      <c r="BDW35" s="6"/>
      <c r="BDX35" s="6"/>
      <c r="BDY35" s="6"/>
      <c r="BDZ35" s="6"/>
      <c r="BEA35" s="6"/>
      <c r="BEB35" s="6"/>
      <c r="BEC35" s="6"/>
      <c r="BED35" s="6"/>
      <c r="BEE35" s="6"/>
      <c r="BEF35" s="6"/>
      <c r="BEG35" s="6"/>
      <c r="BEH35" s="6"/>
      <c r="BEI35" s="6"/>
      <c r="BEJ35" s="6"/>
      <c r="BEK35" s="6"/>
      <c r="BEL35" s="6"/>
      <c r="BEM35" s="6"/>
      <c r="BEN35" s="6"/>
      <c r="BEO35" s="6"/>
      <c r="BEP35" s="6"/>
      <c r="BEQ35" s="6"/>
      <c r="BER35" s="6"/>
      <c r="BES35" s="6"/>
      <c r="BET35" s="6"/>
      <c r="BEU35" s="6"/>
      <c r="BEV35" s="6"/>
      <c r="BEW35" s="6"/>
      <c r="BEX35" s="6"/>
      <c r="BEY35" s="6"/>
      <c r="BEZ35" s="6"/>
      <c r="BFA35" s="6"/>
      <c r="BFB35" s="6"/>
      <c r="BFC35" s="6"/>
      <c r="BFD35" s="6"/>
      <c r="BFE35" s="6"/>
      <c r="BFF35" s="6"/>
      <c r="BFG35" s="6"/>
      <c r="BFH35" s="6"/>
      <c r="BFI35" s="6"/>
      <c r="BFJ35" s="6"/>
      <c r="BFK35" s="6"/>
      <c r="BFL35" s="6"/>
      <c r="BFM35" s="6"/>
      <c r="BFN35" s="6"/>
      <c r="BFO35" s="6"/>
      <c r="BFP35" s="6"/>
      <c r="BFQ35" s="6"/>
      <c r="BFR35" s="6"/>
      <c r="BFS35" s="6"/>
      <c r="BFT35" s="6"/>
      <c r="BFU35" s="6"/>
      <c r="BFV35" s="6"/>
      <c r="BFW35" s="6"/>
      <c r="BFX35" s="6"/>
      <c r="BFY35" s="6"/>
      <c r="BFZ35" s="6"/>
      <c r="BGA35" s="6"/>
      <c r="BGB35" s="6"/>
      <c r="BGC35" s="6"/>
      <c r="BGD35" s="6"/>
      <c r="BGE35" s="6"/>
      <c r="BGF35" s="6"/>
      <c r="BGG35" s="6"/>
      <c r="BGH35" s="6"/>
      <c r="BGI35" s="6"/>
      <c r="BGJ35" s="6"/>
      <c r="BGK35" s="6"/>
      <c r="BGL35" s="6"/>
      <c r="BGM35" s="6"/>
      <c r="BGN35" s="6"/>
      <c r="BGO35" s="6"/>
      <c r="BGP35" s="6"/>
      <c r="BGQ35" s="6"/>
      <c r="BGR35" s="6"/>
      <c r="BGS35" s="6"/>
      <c r="BGT35" s="6"/>
      <c r="BGU35" s="6"/>
      <c r="BGV35" s="6"/>
      <c r="BGW35" s="6"/>
      <c r="BGX35" s="6"/>
      <c r="BGY35" s="6"/>
      <c r="BGZ35" s="6"/>
      <c r="BHA35" s="6"/>
      <c r="BHB35" s="6"/>
      <c r="BHC35" s="6"/>
      <c r="BHD35" s="6"/>
      <c r="BHE35" s="6"/>
      <c r="BHF35" s="6"/>
      <c r="BHG35" s="6"/>
      <c r="BHH35" s="6"/>
      <c r="BHI35" s="6"/>
      <c r="BHJ35" s="6"/>
      <c r="BHK35" s="6"/>
      <c r="BHL35" s="6"/>
      <c r="BHM35" s="6"/>
      <c r="BHN35" s="6"/>
      <c r="BHO35" s="6"/>
      <c r="BHP35" s="6"/>
      <c r="BHQ35" s="6"/>
      <c r="BHR35" s="6"/>
      <c r="BHS35" s="6"/>
      <c r="BHT35" s="6"/>
      <c r="BHU35" s="6"/>
      <c r="BHV35" s="6"/>
      <c r="BHW35" s="6"/>
      <c r="BHX35" s="6"/>
      <c r="BHY35" s="6"/>
      <c r="BHZ35" s="6"/>
      <c r="BIA35" s="6"/>
      <c r="BIB35" s="6"/>
      <c r="BIC35" s="6"/>
      <c r="BID35" s="6"/>
      <c r="BIE35" s="6"/>
      <c r="BIF35" s="6"/>
      <c r="BIG35" s="6"/>
      <c r="BIH35" s="6"/>
      <c r="BII35" s="6"/>
      <c r="BIJ35" s="6"/>
      <c r="BIK35" s="6"/>
      <c r="BIL35" s="6"/>
      <c r="BIM35" s="6"/>
      <c r="BIN35" s="6"/>
      <c r="BIO35" s="6"/>
      <c r="BIP35" s="6"/>
      <c r="BIQ35" s="6"/>
      <c r="BIR35" s="6"/>
      <c r="BIS35" s="6"/>
      <c r="BIT35" s="6"/>
      <c r="BIU35" s="6"/>
      <c r="BIV35" s="6"/>
      <c r="BIW35" s="6"/>
      <c r="BIX35" s="6"/>
      <c r="BIY35" s="6"/>
      <c r="BIZ35" s="6"/>
      <c r="BJA35" s="6"/>
      <c r="BJB35" s="6"/>
      <c r="BJC35" s="6"/>
      <c r="BJD35" s="6"/>
      <c r="BJE35" s="6"/>
      <c r="BJF35" s="6"/>
      <c r="BJG35" s="6"/>
      <c r="BJH35" s="6"/>
      <c r="BJI35" s="6"/>
      <c r="BJJ35" s="6"/>
      <c r="BJK35" s="6"/>
      <c r="BJL35" s="6"/>
      <c r="BJM35" s="6"/>
      <c r="BJN35" s="6"/>
      <c r="BJO35" s="6"/>
      <c r="BJP35" s="6"/>
      <c r="BJQ35" s="6"/>
      <c r="BJR35" s="6"/>
      <c r="BJS35" s="6"/>
      <c r="BJT35" s="6"/>
      <c r="BJU35" s="6"/>
      <c r="BJV35" s="6"/>
      <c r="BJW35" s="6"/>
      <c r="BJX35" s="6"/>
      <c r="BJY35" s="6"/>
      <c r="BJZ35" s="6"/>
      <c r="BKA35" s="6"/>
      <c r="BKB35" s="6"/>
      <c r="BKC35" s="6"/>
      <c r="BKD35" s="6"/>
      <c r="BKE35" s="6"/>
      <c r="BKF35" s="6"/>
      <c r="BKG35" s="6"/>
      <c r="BKH35" s="6"/>
      <c r="BKI35" s="6"/>
      <c r="BKJ35" s="6"/>
      <c r="BKK35" s="6"/>
      <c r="BKL35" s="6"/>
      <c r="BKM35" s="6"/>
      <c r="BKN35" s="6"/>
      <c r="BKO35" s="6"/>
      <c r="BKP35" s="6"/>
      <c r="BKQ35" s="6"/>
      <c r="BKR35" s="6"/>
      <c r="BKS35" s="6"/>
      <c r="BKT35" s="6"/>
      <c r="BKU35" s="6"/>
      <c r="BKV35" s="6"/>
      <c r="BKW35" s="6"/>
      <c r="BKX35" s="6"/>
      <c r="BKY35" s="6"/>
      <c r="BKZ35" s="6"/>
      <c r="BLA35" s="6"/>
      <c r="BLB35" s="6"/>
      <c r="BLC35" s="6"/>
      <c r="BLD35" s="6"/>
      <c r="BLE35" s="6"/>
      <c r="BLF35" s="6"/>
      <c r="BLG35" s="6"/>
      <c r="BLH35" s="6"/>
      <c r="BLI35" s="6"/>
      <c r="BLJ35" s="6"/>
      <c r="BLK35" s="6"/>
      <c r="BLL35" s="6"/>
      <c r="BLM35" s="6"/>
      <c r="BLN35" s="6"/>
      <c r="BLO35" s="6"/>
      <c r="BLP35" s="6"/>
      <c r="BLQ35" s="6"/>
      <c r="BLR35" s="6"/>
      <c r="BLS35" s="6"/>
      <c r="BLT35" s="6"/>
      <c r="BLU35" s="6"/>
      <c r="BLV35" s="6"/>
      <c r="BLW35" s="6"/>
      <c r="BLX35" s="6"/>
      <c r="BLY35" s="6"/>
      <c r="BLZ35" s="6"/>
      <c r="BMA35" s="6"/>
      <c r="BMB35" s="6"/>
      <c r="BMC35" s="6"/>
      <c r="BMD35" s="6"/>
      <c r="BME35" s="6"/>
      <c r="BMF35" s="6"/>
      <c r="BMG35" s="6"/>
      <c r="BMH35" s="6"/>
      <c r="BMI35" s="6"/>
      <c r="BMJ35" s="6"/>
      <c r="BMK35" s="6"/>
      <c r="BML35" s="6"/>
      <c r="BMM35" s="6"/>
      <c r="BMN35" s="6"/>
      <c r="BMO35" s="6"/>
      <c r="BMP35" s="6"/>
      <c r="BMQ35" s="6"/>
      <c r="BMR35" s="6"/>
      <c r="BMS35" s="6"/>
      <c r="BMT35" s="6"/>
      <c r="BMU35" s="6"/>
      <c r="BMV35" s="6"/>
      <c r="BMW35" s="6"/>
      <c r="BMX35" s="6"/>
      <c r="BMY35" s="6"/>
      <c r="BMZ35" s="6"/>
      <c r="BNA35" s="6"/>
      <c r="BNB35" s="6"/>
      <c r="BNC35" s="6"/>
      <c r="BND35" s="6"/>
      <c r="BNE35" s="6"/>
      <c r="BNF35" s="6"/>
      <c r="BNG35" s="6"/>
      <c r="BNH35" s="6"/>
      <c r="BNI35" s="6"/>
      <c r="BNJ35" s="6"/>
      <c r="BNK35" s="6"/>
      <c r="BNL35" s="6"/>
      <c r="BNM35" s="6"/>
      <c r="BNN35" s="6"/>
      <c r="BNO35" s="6"/>
      <c r="BNP35" s="6"/>
      <c r="BNQ35" s="6"/>
      <c r="BNR35" s="6"/>
      <c r="BNS35" s="6"/>
      <c r="BNT35" s="6"/>
      <c r="BNU35" s="6"/>
      <c r="BNV35" s="6"/>
      <c r="BNW35" s="6"/>
      <c r="BNX35" s="6"/>
      <c r="BNY35" s="6"/>
      <c r="BNZ35" s="6"/>
      <c r="BOA35" s="6"/>
      <c r="BOB35" s="6"/>
      <c r="BOC35" s="6"/>
      <c r="BOD35" s="6"/>
      <c r="BOE35" s="6"/>
      <c r="BOF35" s="6"/>
      <c r="BOG35" s="6"/>
      <c r="BOH35" s="6"/>
      <c r="BOI35" s="6"/>
      <c r="BOJ35" s="6"/>
      <c r="BOK35" s="6"/>
      <c r="BOL35" s="6"/>
      <c r="BOM35" s="6"/>
      <c r="BON35" s="6"/>
      <c r="BOO35" s="6"/>
      <c r="BOP35" s="6"/>
      <c r="BOQ35" s="6"/>
      <c r="BOR35" s="6"/>
      <c r="BOS35" s="6"/>
      <c r="BOT35" s="6"/>
      <c r="BOU35" s="6"/>
      <c r="BOV35" s="6"/>
      <c r="BOW35" s="6"/>
      <c r="BOX35" s="6"/>
      <c r="BOY35" s="6"/>
      <c r="BOZ35" s="6"/>
      <c r="BPA35" s="6"/>
      <c r="BPB35" s="6"/>
      <c r="BPC35" s="6"/>
      <c r="BPD35" s="6"/>
      <c r="BPE35" s="6"/>
      <c r="BPF35" s="6"/>
      <c r="BPG35" s="6"/>
      <c r="BPH35" s="6"/>
      <c r="BPI35" s="6"/>
      <c r="BPJ35" s="6"/>
      <c r="BPK35" s="6"/>
      <c r="BPL35" s="6"/>
      <c r="BPM35" s="6"/>
      <c r="BPN35" s="6"/>
      <c r="BPO35" s="6"/>
      <c r="BPP35" s="6"/>
      <c r="BPQ35" s="6"/>
      <c r="BPR35" s="6"/>
      <c r="BPS35" s="6"/>
      <c r="BPT35" s="6"/>
      <c r="BPU35" s="6"/>
      <c r="BPV35" s="6"/>
      <c r="BPW35" s="6"/>
      <c r="BPX35" s="6"/>
      <c r="BPY35" s="6"/>
      <c r="BPZ35" s="6"/>
      <c r="BQA35" s="6"/>
      <c r="BQB35" s="6"/>
      <c r="BQC35" s="6"/>
      <c r="BQD35" s="6"/>
      <c r="BQE35" s="6"/>
      <c r="BQF35" s="6"/>
      <c r="BQG35" s="6"/>
      <c r="BQH35" s="6"/>
      <c r="BQI35" s="6"/>
      <c r="BQJ35" s="6"/>
      <c r="BQK35" s="6"/>
      <c r="BQL35" s="6"/>
      <c r="BQM35" s="6"/>
      <c r="BQN35" s="6"/>
      <c r="BQO35" s="6"/>
      <c r="BQP35" s="6"/>
      <c r="BQQ35" s="6"/>
      <c r="BQR35" s="6"/>
      <c r="BQS35" s="6"/>
      <c r="BQT35" s="6"/>
      <c r="BQU35" s="6"/>
      <c r="BQV35" s="6"/>
      <c r="BQW35" s="6"/>
      <c r="BQX35" s="6"/>
      <c r="BQY35" s="6"/>
      <c r="BQZ35" s="6"/>
      <c r="BRA35" s="6"/>
      <c r="BRB35" s="6"/>
      <c r="BRC35" s="6"/>
      <c r="BRD35" s="6"/>
      <c r="BRE35" s="6"/>
      <c r="BRF35" s="6"/>
      <c r="BRG35" s="6"/>
      <c r="BRH35" s="6"/>
      <c r="BRI35" s="6"/>
      <c r="BRJ35" s="6"/>
      <c r="BRK35" s="6"/>
      <c r="BRL35" s="6"/>
      <c r="BRM35" s="6"/>
      <c r="BRN35" s="6"/>
      <c r="BRO35" s="6"/>
      <c r="BRP35" s="6"/>
      <c r="BRQ35" s="6"/>
      <c r="BRR35" s="6"/>
      <c r="BRS35" s="6"/>
      <c r="BRT35" s="6"/>
      <c r="BRU35" s="6"/>
      <c r="BRV35" s="6"/>
      <c r="BRW35" s="6"/>
      <c r="BRX35" s="6"/>
      <c r="BRY35" s="6"/>
      <c r="BRZ35" s="6"/>
      <c r="BSA35" s="6"/>
      <c r="BSB35" s="6"/>
      <c r="BSC35" s="6"/>
      <c r="BSD35" s="6"/>
      <c r="BSE35" s="6"/>
      <c r="BSF35" s="6"/>
      <c r="BSG35" s="6"/>
      <c r="BSH35" s="6"/>
      <c r="BSI35" s="6"/>
      <c r="BSJ35" s="6"/>
      <c r="BSK35" s="6"/>
      <c r="BSL35" s="6"/>
      <c r="BSM35" s="6"/>
      <c r="BSN35" s="6"/>
      <c r="BSO35" s="6"/>
      <c r="BSP35" s="6"/>
      <c r="BSQ35" s="6"/>
      <c r="BSR35" s="6"/>
      <c r="BSS35" s="6"/>
      <c r="BST35" s="6"/>
      <c r="BSU35" s="6"/>
      <c r="BSV35" s="6"/>
      <c r="BSW35" s="6"/>
      <c r="BSX35" s="6"/>
      <c r="BSY35" s="6"/>
      <c r="BSZ35" s="6"/>
      <c r="BTA35" s="6"/>
      <c r="BTB35" s="6"/>
      <c r="BTC35" s="6"/>
      <c r="BTD35" s="6"/>
      <c r="BTE35" s="6"/>
      <c r="BTF35" s="6"/>
      <c r="BTG35" s="6"/>
      <c r="BTH35" s="6"/>
      <c r="BTI35" s="6"/>
      <c r="BTJ35" s="6"/>
      <c r="BTK35" s="6"/>
      <c r="BTL35" s="6"/>
      <c r="BTM35" s="6"/>
      <c r="BTN35" s="6"/>
      <c r="BTO35" s="6"/>
      <c r="BTP35" s="6"/>
      <c r="BTQ35" s="6"/>
      <c r="BTR35" s="6"/>
      <c r="BTS35" s="6"/>
      <c r="BTT35" s="6"/>
      <c r="BTU35" s="6"/>
      <c r="BTV35" s="6"/>
      <c r="BTW35" s="6"/>
      <c r="BTX35" s="6"/>
      <c r="BTY35" s="6"/>
      <c r="BTZ35" s="6"/>
      <c r="BUA35" s="6"/>
      <c r="BUB35" s="6"/>
      <c r="BUC35" s="6"/>
      <c r="BUD35" s="6"/>
      <c r="BUE35" s="6"/>
      <c r="BUF35" s="6"/>
      <c r="BUG35" s="6"/>
      <c r="BUH35" s="6"/>
      <c r="BUI35" s="6"/>
      <c r="BUJ35" s="6"/>
      <c r="BUK35" s="6"/>
      <c r="BUL35" s="6"/>
      <c r="BUM35" s="6"/>
      <c r="BUN35" s="6"/>
      <c r="BUO35" s="6"/>
      <c r="BUP35" s="6"/>
      <c r="BUQ35" s="6"/>
      <c r="BUR35" s="6"/>
      <c r="BUS35" s="6"/>
      <c r="BUT35" s="6"/>
      <c r="BUU35" s="6"/>
      <c r="BUV35" s="6"/>
      <c r="BUW35" s="6"/>
      <c r="BUX35" s="6"/>
      <c r="BUY35" s="6"/>
      <c r="BUZ35" s="6"/>
      <c r="BVA35" s="6"/>
      <c r="BVB35" s="6"/>
      <c r="BVC35" s="6"/>
      <c r="BVD35" s="6"/>
      <c r="BVE35" s="6"/>
      <c r="BVF35" s="6"/>
      <c r="BVG35" s="6"/>
      <c r="BVH35" s="6"/>
      <c r="BVI35" s="6"/>
      <c r="BVJ35" s="6"/>
      <c r="BVK35" s="6"/>
      <c r="BVL35" s="6"/>
      <c r="BVM35" s="6"/>
      <c r="BVN35" s="6"/>
      <c r="BVO35" s="6"/>
      <c r="BVP35" s="6"/>
      <c r="BVQ35" s="6"/>
      <c r="BVR35" s="6"/>
      <c r="BVS35" s="6"/>
      <c r="BVT35" s="6"/>
      <c r="BVU35" s="6"/>
      <c r="BVV35" s="6"/>
      <c r="BVW35" s="6"/>
      <c r="BVX35" s="6"/>
      <c r="BVY35" s="6"/>
      <c r="BVZ35" s="6"/>
      <c r="BWA35" s="6"/>
      <c r="BWB35" s="6"/>
      <c r="BWC35" s="6"/>
      <c r="BWD35" s="6"/>
      <c r="BWE35" s="6"/>
      <c r="BWF35" s="6"/>
      <c r="BWG35" s="6"/>
      <c r="BWH35" s="6"/>
      <c r="BWI35" s="6"/>
      <c r="BWJ35" s="6"/>
      <c r="BWK35" s="6"/>
      <c r="BWL35" s="6"/>
      <c r="BWM35" s="6"/>
      <c r="BWN35" s="6"/>
      <c r="BWO35" s="6"/>
      <c r="BWP35" s="6"/>
      <c r="BWQ35" s="6"/>
      <c r="BWR35" s="6"/>
      <c r="BWS35" s="6"/>
      <c r="BWT35" s="6"/>
      <c r="BWU35" s="6"/>
      <c r="BWV35" s="6"/>
      <c r="BWW35" s="6"/>
      <c r="BWX35" s="6"/>
      <c r="BWY35" s="6"/>
      <c r="BWZ35" s="6"/>
      <c r="BXA35" s="6"/>
      <c r="BXB35" s="6"/>
      <c r="BXC35" s="6"/>
      <c r="BXD35" s="6"/>
      <c r="BXE35" s="6"/>
      <c r="BXF35" s="6"/>
      <c r="BXG35" s="6"/>
      <c r="BXH35" s="6"/>
      <c r="BXI35" s="6"/>
      <c r="BXJ35" s="6"/>
      <c r="BXK35" s="6"/>
      <c r="BXL35" s="6"/>
      <c r="BXM35" s="6"/>
      <c r="BXN35" s="6"/>
      <c r="BXO35" s="6"/>
      <c r="BXP35" s="6"/>
      <c r="BXQ35" s="6"/>
      <c r="BXR35" s="6"/>
      <c r="BXS35" s="6"/>
      <c r="BXT35" s="6"/>
      <c r="BXU35" s="6"/>
      <c r="BXV35" s="6"/>
      <c r="BXW35" s="6"/>
      <c r="BXX35" s="6"/>
      <c r="BXY35" s="6"/>
      <c r="BXZ35" s="6"/>
      <c r="BYA35" s="6"/>
      <c r="BYB35" s="6"/>
      <c r="BYC35" s="6"/>
      <c r="BYD35" s="6"/>
      <c r="BYE35" s="6"/>
      <c r="BYF35" s="6"/>
      <c r="BYG35" s="6"/>
      <c r="BYH35" s="6"/>
      <c r="BYI35" s="6"/>
      <c r="BYJ35" s="6"/>
      <c r="BYK35" s="6"/>
      <c r="BYL35" s="6"/>
      <c r="BYM35" s="6"/>
      <c r="BYN35" s="6"/>
      <c r="BYO35" s="6"/>
      <c r="BYP35" s="6"/>
      <c r="BYQ35" s="6"/>
      <c r="BYR35" s="6"/>
      <c r="BYS35" s="6"/>
      <c r="BYT35" s="6"/>
      <c r="BYU35" s="6"/>
      <c r="BYV35" s="6"/>
      <c r="BYW35" s="6"/>
      <c r="BYX35" s="6"/>
      <c r="BYY35" s="6"/>
      <c r="BYZ35" s="6"/>
      <c r="BZA35" s="6"/>
      <c r="BZB35" s="6"/>
      <c r="BZC35" s="6"/>
      <c r="BZD35" s="6"/>
      <c r="BZE35" s="6"/>
      <c r="BZF35" s="6"/>
      <c r="BZG35" s="6"/>
      <c r="BZH35" s="6"/>
      <c r="BZI35" s="6"/>
      <c r="BZJ35" s="6"/>
      <c r="BZK35" s="6"/>
      <c r="BZL35" s="6"/>
      <c r="BZM35" s="6"/>
      <c r="BZN35" s="6"/>
      <c r="BZO35" s="6"/>
      <c r="BZP35" s="6"/>
      <c r="BZQ35" s="6"/>
      <c r="BZR35" s="6"/>
      <c r="BZS35" s="6"/>
      <c r="BZT35" s="6"/>
      <c r="BZU35" s="6"/>
      <c r="BZV35" s="6"/>
      <c r="BZW35" s="6"/>
      <c r="BZX35" s="6"/>
      <c r="BZY35" s="6"/>
      <c r="BZZ35" s="6"/>
      <c r="CAA35" s="6"/>
      <c r="CAB35" s="6"/>
      <c r="CAC35" s="6"/>
      <c r="CAD35" s="6"/>
      <c r="CAE35" s="6"/>
      <c r="CAF35" s="6"/>
      <c r="CAG35" s="6"/>
      <c r="CAH35" s="6"/>
      <c r="CAI35" s="6"/>
      <c r="CAJ35" s="6"/>
      <c r="CAK35" s="6"/>
      <c r="CAL35" s="6"/>
      <c r="CAM35" s="6"/>
      <c r="CAN35" s="6"/>
      <c r="CAO35" s="6"/>
      <c r="CAP35" s="6"/>
      <c r="CAQ35" s="6"/>
      <c r="CAR35" s="6"/>
      <c r="CAS35" s="6"/>
      <c r="CAT35" s="6"/>
      <c r="CAU35" s="6"/>
      <c r="CAV35" s="6"/>
      <c r="CAW35" s="6"/>
      <c r="CAX35" s="6"/>
      <c r="CAY35" s="6"/>
      <c r="CAZ35" s="6"/>
      <c r="CBA35" s="6"/>
      <c r="CBB35" s="6"/>
      <c r="CBC35" s="6"/>
      <c r="CBD35" s="6"/>
      <c r="CBE35" s="6"/>
      <c r="CBF35" s="6"/>
      <c r="CBG35" s="6"/>
      <c r="CBH35" s="6"/>
      <c r="CBI35" s="6"/>
      <c r="CBJ35" s="6"/>
      <c r="CBK35" s="6"/>
      <c r="CBL35" s="6"/>
      <c r="CBM35" s="6"/>
      <c r="CBN35" s="6"/>
      <c r="CBO35" s="6"/>
      <c r="CBP35" s="6"/>
      <c r="CBQ35" s="6"/>
      <c r="CBR35" s="6"/>
      <c r="CBS35" s="6"/>
      <c r="CBT35" s="6"/>
      <c r="CBU35" s="6"/>
      <c r="CBV35" s="6"/>
      <c r="CBW35" s="6"/>
      <c r="CBX35" s="6"/>
      <c r="CBY35" s="6"/>
      <c r="CBZ35" s="6"/>
      <c r="CCA35" s="6"/>
      <c r="CCB35" s="6"/>
      <c r="CCC35" s="6"/>
      <c r="CCD35" s="6"/>
      <c r="CCE35" s="6"/>
      <c r="CCF35" s="6"/>
      <c r="CCG35" s="6"/>
      <c r="CCH35" s="6"/>
      <c r="CCI35" s="6"/>
      <c r="CCJ35" s="6"/>
      <c r="CCK35" s="6"/>
      <c r="CCL35" s="6"/>
      <c r="CCM35" s="6"/>
      <c r="CCN35" s="6"/>
      <c r="CCO35" s="6"/>
      <c r="CCP35" s="6"/>
      <c r="CCQ35" s="6"/>
      <c r="CCR35" s="6"/>
      <c r="CCS35" s="6"/>
      <c r="CCT35" s="6"/>
      <c r="CCU35" s="6"/>
      <c r="CCV35" s="6"/>
      <c r="CCW35" s="6"/>
      <c r="CCX35" s="6"/>
      <c r="CCY35" s="6"/>
      <c r="CCZ35" s="6"/>
      <c r="CDA35" s="6"/>
      <c r="CDB35" s="6"/>
      <c r="CDC35" s="6"/>
      <c r="CDD35" s="6"/>
      <c r="CDE35" s="6"/>
      <c r="CDF35" s="6"/>
      <c r="CDG35" s="6"/>
      <c r="CDH35" s="6"/>
      <c r="CDI35" s="6"/>
      <c r="CDJ35" s="6"/>
      <c r="CDK35" s="6"/>
      <c r="CDL35" s="6"/>
      <c r="CDM35" s="6"/>
      <c r="CDN35" s="6"/>
      <c r="CDO35" s="6"/>
      <c r="CDP35" s="6"/>
      <c r="CDQ35" s="6"/>
      <c r="CDR35" s="6"/>
      <c r="CDS35" s="6"/>
      <c r="CDT35" s="6"/>
      <c r="CDU35" s="6"/>
      <c r="CDV35" s="6"/>
      <c r="CDW35" s="6"/>
      <c r="CDX35" s="6"/>
      <c r="CDY35" s="6"/>
      <c r="CDZ35" s="6"/>
      <c r="CEA35" s="6"/>
      <c r="CEB35" s="6"/>
      <c r="CEC35" s="6"/>
      <c r="CED35" s="6"/>
      <c r="CEE35" s="6"/>
      <c r="CEF35" s="6"/>
      <c r="CEG35" s="6"/>
      <c r="CEH35" s="6"/>
      <c r="CEI35" s="6"/>
      <c r="CEJ35" s="6"/>
      <c r="CEK35" s="6"/>
      <c r="CEL35" s="6"/>
      <c r="CEM35" s="6"/>
      <c r="CEN35" s="6"/>
      <c r="CEO35" s="6"/>
      <c r="CEP35" s="6"/>
      <c r="CEQ35" s="6"/>
      <c r="CER35" s="6"/>
      <c r="CES35" s="6"/>
      <c r="CET35" s="6"/>
      <c r="CEU35" s="6"/>
      <c r="CEV35" s="6"/>
      <c r="CEW35" s="6"/>
      <c r="CEX35" s="6"/>
      <c r="CEY35" s="6"/>
      <c r="CEZ35" s="6"/>
      <c r="CFA35" s="6"/>
      <c r="CFB35" s="6"/>
      <c r="CFC35" s="6"/>
      <c r="CFD35" s="6"/>
      <c r="CFE35" s="6"/>
      <c r="CFF35" s="6"/>
      <c r="CFG35" s="6"/>
      <c r="CFH35" s="6"/>
      <c r="CFI35" s="6"/>
      <c r="CFJ35" s="6"/>
      <c r="CFK35" s="6"/>
      <c r="CFL35" s="6"/>
      <c r="CFM35" s="6"/>
      <c r="CFN35" s="6"/>
      <c r="CFO35" s="6"/>
      <c r="CFP35" s="6"/>
      <c r="CFQ35" s="6"/>
      <c r="CFR35" s="6"/>
      <c r="CFS35" s="6"/>
      <c r="CFT35" s="6"/>
      <c r="CFU35" s="6"/>
      <c r="CFV35" s="6"/>
      <c r="CFW35" s="6"/>
      <c r="CFX35" s="6"/>
      <c r="CFY35" s="6"/>
      <c r="CFZ35" s="6"/>
      <c r="CGA35" s="6"/>
      <c r="CGB35" s="6"/>
      <c r="CGC35" s="6"/>
      <c r="CGD35" s="6"/>
      <c r="CGE35" s="6"/>
      <c r="CGF35" s="6"/>
      <c r="CGG35" s="6"/>
      <c r="CGH35" s="6"/>
      <c r="CGI35" s="6"/>
      <c r="CGJ35" s="6"/>
      <c r="CGK35" s="6"/>
      <c r="CGL35" s="6"/>
      <c r="CGM35" s="6"/>
      <c r="CGN35" s="6"/>
      <c r="CGO35" s="6"/>
      <c r="CGP35" s="6"/>
      <c r="CGQ35" s="6"/>
      <c r="CGR35" s="6"/>
      <c r="CGS35" s="6"/>
      <c r="CGT35" s="6"/>
      <c r="CGU35" s="6"/>
      <c r="CGV35" s="6"/>
      <c r="CGW35" s="6"/>
      <c r="CGX35" s="6"/>
      <c r="CGY35" s="6"/>
      <c r="CGZ35" s="6"/>
      <c r="CHA35" s="6"/>
      <c r="CHB35" s="6"/>
      <c r="CHC35" s="6"/>
      <c r="CHD35" s="6"/>
      <c r="CHE35" s="6"/>
      <c r="CHF35" s="6"/>
      <c r="CHG35" s="6"/>
      <c r="CHH35" s="6"/>
      <c r="CHI35" s="6"/>
      <c r="CHJ35" s="6"/>
      <c r="CHK35" s="6"/>
      <c r="CHL35" s="6"/>
      <c r="CHM35" s="6"/>
      <c r="CHN35" s="6"/>
      <c r="CHO35" s="6"/>
      <c r="CHP35" s="6"/>
      <c r="CHQ35" s="6"/>
      <c r="CHR35" s="6"/>
      <c r="CHS35" s="6"/>
      <c r="CHT35" s="6"/>
      <c r="CHU35" s="6"/>
      <c r="CHV35" s="6"/>
      <c r="CHW35" s="6"/>
      <c r="CHX35" s="6"/>
      <c r="CHY35" s="6"/>
      <c r="CHZ35" s="6"/>
      <c r="CIA35" s="6"/>
      <c r="CIB35" s="6"/>
      <c r="CIC35" s="6"/>
      <c r="CID35" s="6"/>
      <c r="CIE35" s="6"/>
      <c r="CIF35" s="6"/>
      <c r="CIG35" s="6"/>
      <c r="CIH35" s="6"/>
      <c r="CII35" s="6"/>
      <c r="CIJ35" s="6"/>
      <c r="CIK35" s="6"/>
      <c r="CIL35" s="6"/>
      <c r="CIM35" s="6"/>
      <c r="CIN35" s="6"/>
      <c r="CIO35" s="6"/>
      <c r="CIP35" s="6"/>
      <c r="CIQ35" s="6"/>
      <c r="CIR35" s="6"/>
      <c r="CIS35" s="6"/>
      <c r="CIT35" s="6"/>
      <c r="CIU35" s="6"/>
      <c r="CIV35" s="6"/>
      <c r="CIW35" s="6"/>
      <c r="CIX35" s="6"/>
      <c r="CIY35" s="6"/>
      <c r="CIZ35" s="6"/>
      <c r="CJA35" s="6"/>
      <c r="CJB35" s="6"/>
      <c r="CJC35" s="6"/>
      <c r="CJD35" s="6"/>
      <c r="CJE35" s="6"/>
      <c r="CJF35" s="6"/>
      <c r="CJG35" s="6"/>
      <c r="CJH35" s="6"/>
      <c r="CJI35" s="6"/>
      <c r="CJJ35" s="6"/>
      <c r="CJK35" s="6"/>
      <c r="CJL35" s="6"/>
      <c r="CJM35" s="6"/>
      <c r="CJN35" s="6"/>
      <c r="CJO35" s="6"/>
      <c r="CJP35" s="6"/>
      <c r="CJQ35" s="6"/>
      <c r="CJR35" s="6"/>
      <c r="CJS35" s="6"/>
      <c r="CJT35" s="6"/>
      <c r="CJU35" s="6"/>
      <c r="CJV35" s="6"/>
      <c r="CJW35" s="6"/>
      <c r="CJX35" s="6"/>
      <c r="CJY35" s="6"/>
      <c r="CJZ35" s="6"/>
      <c r="CKA35" s="6"/>
      <c r="CKB35" s="6"/>
      <c r="CKC35" s="6"/>
      <c r="CKD35" s="6"/>
      <c r="CKE35" s="6"/>
      <c r="CKF35" s="6"/>
      <c r="CKG35" s="6"/>
      <c r="CKH35" s="6"/>
      <c r="CKI35" s="6"/>
      <c r="CKJ35" s="6"/>
      <c r="CKK35" s="6"/>
      <c r="CKL35" s="6"/>
      <c r="CKM35" s="6"/>
      <c r="CKN35" s="6"/>
      <c r="CKO35" s="6"/>
      <c r="CKP35" s="6"/>
      <c r="CKQ35" s="6"/>
      <c r="CKR35" s="6"/>
      <c r="CKS35" s="6"/>
      <c r="CKT35" s="6"/>
      <c r="CKU35" s="6"/>
      <c r="CKV35" s="6"/>
      <c r="CKW35" s="6"/>
      <c r="CKX35" s="6"/>
      <c r="CKY35" s="6"/>
      <c r="CKZ35" s="6"/>
      <c r="CLA35" s="6"/>
      <c r="CLB35" s="6"/>
      <c r="CLC35" s="6"/>
      <c r="CLD35" s="6"/>
      <c r="CLE35" s="6"/>
      <c r="CLF35" s="6"/>
      <c r="CLG35" s="6"/>
      <c r="CLH35" s="6"/>
      <c r="CLI35" s="6"/>
      <c r="CLJ35" s="6"/>
      <c r="CLK35" s="6"/>
      <c r="CLL35" s="6"/>
      <c r="CLM35" s="6"/>
      <c r="CLN35" s="6"/>
      <c r="CLO35" s="6"/>
      <c r="CLP35" s="6"/>
      <c r="CLQ35" s="6"/>
      <c r="CLR35" s="6"/>
      <c r="CLS35" s="6"/>
      <c r="CLT35" s="6"/>
      <c r="CLU35" s="6"/>
      <c r="CLV35" s="6"/>
      <c r="CLW35" s="6"/>
      <c r="CLX35" s="6"/>
      <c r="CLY35" s="6"/>
      <c r="CLZ35" s="6"/>
      <c r="CMA35" s="6"/>
      <c r="CMB35" s="6"/>
      <c r="CMC35" s="6"/>
      <c r="CMD35" s="6"/>
      <c r="CME35" s="6"/>
      <c r="CMF35" s="6"/>
      <c r="CMG35" s="6"/>
      <c r="CMH35" s="6"/>
      <c r="CMI35" s="6"/>
      <c r="CMJ35" s="6"/>
      <c r="CMK35" s="6"/>
      <c r="CML35" s="6"/>
      <c r="CMM35" s="6"/>
      <c r="CMN35" s="6"/>
      <c r="CMO35" s="6"/>
      <c r="CMP35" s="6"/>
      <c r="CMQ35" s="6"/>
      <c r="CMR35" s="6"/>
      <c r="CMS35" s="6"/>
      <c r="CMT35" s="6"/>
      <c r="CMU35" s="6"/>
      <c r="CMV35" s="6"/>
      <c r="CMW35" s="6"/>
      <c r="CMX35" s="6"/>
      <c r="CMY35" s="6"/>
      <c r="CMZ35" s="6"/>
      <c r="CNA35" s="6"/>
      <c r="CNB35" s="6"/>
      <c r="CNC35" s="6"/>
      <c r="CND35" s="6"/>
      <c r="CNE35" s="6"/>
      <c r="CNF35" s="6"/>
      <c r="CNG35" s="6"/>
      <c r="CNH35" s="6"/>
      <c r="CNI35" s="6"/>
      <c r="CNJ35" s="6"/>
      <c r="CNK35" s="6"/>
      <c r="CNL35" s="6"/>
      <c r="CNM35" s="6"/>
      <c r="CNN35" s="6"/>
      <c r="CNO35" s="6"/>
      <c r="CNP35" s="6"/>
      <c r="CNQ35" s="6"/>
      <c r="CNR35" s="6"/>
      <c r="CNS35" s="6"/>
      <c r="CNT35" s="6"/>
      <c r="CNU35" s="6"/>
      <c r="CNV35" s="6"/>
      <c r="CNW35" s="6"/>
      <c r="CNX35" s="6"/>
      <c r="CNY35" s="6"/>
      <c r="CNZ35" s="6"/>
      <c r="COA35" s="6"/>
      <c r="COB35" s="6"/>
      <c r="COC35" s="6"/>
      <c r="COD35" s="6"/>
      <c r="COE35" s="6"/>
      <c r="COF35" s="6"/>
      <c r="COG35" s="6"/>
      <c r="COH35" s="6"/>
      <c r="COI35" s="6"/>
      <c r="COJ35" s="6"/>
      <c r="COK35" s="6"/>
      <c r="COL35" s="6"/>
      <c r="COM35" s="6"/>
      <c r="CON35" s="6"/>
      <c r="COO35" s="6"/>
      <c r="COP35" s="6"/>
      <c r="COQ35" s="6"/>
      <c r="COR35" s="6"/>
      <c r="COS35" s="6"/>
      <c r="COT35" s="6"/>
      <c r="COU35" s="6"/>
      <c r="COV35" s="6"/>
      <c r="COW35" s="6"/>
      <c r="COX35" s="6"/>
      <c r="COY35" s="6"/>
      <c r="COZ35" s="6"/>
      <c r="CPA35" s="6"/>
      <c r="CPB35" s="6"/>
      <c r="CPC35" s="6"/>
      <c r="CPD35" s="6"/>
      <c r="CPE35" s="6"/>
      <c r="CPF35" s="6"/>
      <c r="CPG35" s="6"/>
      <c r="CPH35" s="6"/>
      <c r="CPI35" s="6"/>
      <c r="CPJ35" s="6"/>
      <c r="CPK35" s="6"/>
      <c r="CPL35" s="6"/>
      <c r="CPM35" s="6"/>
      <c r="CPN35" s="6"/>
      <c r="CPO35" s="6"/>
      <c r="CPP35" s="6"/>
      <c r="CPQ35" s="6"/>
      <c r="CPR35" s="6"/>
      <c r="CPS35" s="6"/>
      <c r="CPT35" s="6"/>
      <c r="CPU35" s="6"/>
      <c r="CPV35" s="6"/>
      <c r="CPW35" s="6"/>
      <c r="CPX35" s="6"/>
      <c r="CPY35" s="6"/>
      <c r="CPZ35" s="6"/>
      <c r="CQA35" s="6"/>
      <c r="CQB35" s="6"/>
      <c r="CQC35" s="6"/>
      <c r="CQD35" s="6"/>
      <c r="CQE35" s="6"/>
      <c r="CQF35" s="6"/>
      <c r="CQG35" s="6"/>
      <c r="CQH35" s="6"/>
      <c r="CQI35" s="6"/>
      <c r="CQJ35" s="6"/>
      <c r="CQK35" s="6"/>
      <c r="CQL35" s="6"/>
      <c r="CQM35" s="6"/>
      <c r="CQN35" s="6"/>
      <c r="CQO35" s="6"/>
      <c r="CQP35" s="6"/>
      <c r="CQQ35" s="6"/>
      <c r="CQR35" s="6"/>
      <c r="CQS35" s="6"/>
      <c r="CQT35" s="6"/>
      <c r="CQU35" s="6"/>
      <c r="CQV35" s="6"/>
      <c r="CQW35" s="6"/>
      <c r="CQX35" s="6"/>
      <c r="CQY35" s="6"/>
      <c r="CQZ35" s="6"/>
      <c r="CRA35" s="6"/>
      <c r="CRB35" s="6"/>
      <c r="CRC35" s="6"/>
      <c r="CRD35" s="6"/>
      <c r="CRE35" s="6"/>
      <c r="CRF35" s="6"/>
      <c r="CRG35" s="6"/>
      <c r="CRH35" s="6"/>
      <c r="CRI35" s="6"/>
      <c r="CRJ35" s="6"/>
      <c r="CRK35" s="6"/>
      <c r="CRL35" s="6"/>
      <c r="CRM35" s="6"/>
      <c r="CRN35" s="6"/>
      <c r="CRO35" s="6"/>
      <c r="CRP35" s="6"/>
      <c r="CRQ35" s="6"/>
      <c r="CRR35" s="6"/>
      <c r="CRS35" s="6"/>
      <c r="CRT35" s="6"/>
      <c r="CRU35" s="6"/>
      <c r="CRV35" s="6"/>
      <c r="CRW35" s="6"/>
      <c r="CRX35" s="6"/>
      <c r="CRY35" s="6"/>
      <c r="CRZ35" s="6"/>
      <c r="CSA35" s="6"/>
      <c r="CSB35" s="6"/>
      <c r="CSC35" s="6"/>
      <c r="CSD35" s="6"/>
      <c r="CSE35" s="6"/>
      <c r="CSF35" s="6"/>
      <c r="CSG35" s="6"/>
      <c r="CSH35" s="6"/>
      <c r="CSI35" s="6"/>
      <c r="CSJ35" s="6"/>
      <c r="CSK35" s="6"/>
      <c r="CSL35" s="6"/>
      <c r="CSM35" s="6"/>
      <c r="CSN35" s="6"/>
      <c r="CSO35" s="6"/>
      <c r="CSP35" s="6"/>
      <c r="CSQ35" s="6"/>
      <c r="CSR35" s="6"/>
      <c r="CSS35" s="6"/>
      <c r="CST35" s="6"/>
      <c r="CSU35" s="6"/>
      <c r="CSV35" s="6"/>
      <c r="CSW35" s="6"/>
      <c r="CSX35" s="6"/>
      <c r="CSY35" s="6"/>
      <c r="CSZ35" s="6"/>
      <c r="CTA35" s="6"/>
      <c r="CTB35" s="6"/>
      <c r="CTC35" s="6"/>
      <c r="CTD35" s="6"/>
      <c r="CTE35" s="6"/>
      <c r="CTF35" s="6"/>
      <c r="CTG35" s="6"/>
      <c r="CTH35" s="6"/>
      <c r="CTI35" s="6"/>
      <c r="CTJ35" s="6"/>
      <c r="CTK35" s="6"/>
      <c r="CTL35" s="6"/>
      <c r="CTM35" s="6"/>
      <c r="CTN35" s="6"/>
      <c r="CTO35" s="6"/>
      <c r="CTP35" s="6"/>
      <c r="CTQ35" s="6"/>
      <c r="CTR35" s="6"/>
      <c r="CTS35" s="6"/>
      <c r="CTT35" s="6"/>
      <c r="CTU35" s="6"/>
      <c r="CTV35" s="6"/>
      <c r="CTW35" s="6"/>
      <c r="CTX35" s="6"/>
      <c r="CTY35" s="6"/>
      <c r="CTZ35" s="6"/>
      <c r="CUA35" s="6"/>
      <c r="CUB35" s="6"/>
      <c r="CUC35" s="6"/>
      <c r="CUD35" s="6"/>
      <c r="CUE35" s="6"/>
      <c r="CUF35" s="6"/>
      <c r="CUG35" s="6"/>
      <c r="CUH35" s="6"/>
      <c r="CUI35" s="6"/>
      <c r="CUJ35" s="6"/>
      <c r="CUK35" s="6"/>
      <c r="CUL35" s="6"/>
      <c r="CUM35" s="6"/>
      <c r="CUN35" s="6"/>
      <c r="CUO35" s="6"/>
      <c r="CUP35" s="6"/>
      <c r="CUQ35" s="6"/>
      <c r="CUR35" s="6"/>
      <c r="CUS35" s="6"/>
      <c r="CUT35" s="6"/>
      <c r="CUU35" s="6"/>
      <c r="CUV35" s="6"/>
      <c r="CUW35" s="6"/>
      <c r="CUX35" s="6"/>
      <c r="CUY35" s="6"/>
      <c r="CUZ35" s="6"/>
      <c r="CVA35" s="6"/>
      <c r="CVB35" s="6"/>
      <c r="CVC35" s="6"/>
      <c r="CVD35" s="6"/>
      <c r="CVE35" s="6"/>
      <c r="CVF35" s="6"/>
      <c r="CVG35" s="6"/>
      <c r="CVH35" s="6"/>
      <c r="CVI35" s="6"/>
      <c r="CVJ35" s="6"/>
      <c r="CVK35" s="6"/>
      <c r="CVL35" s="6"/>
      <c r="CVM35" s="6"/>
      <c r="CVN35" s="6"/>
      <c r="CVO35" s="6"/>
      <c r="CVP35" s="6"/>
      <c r="CVQ35" s="6"/>
      <c r="CVR35" s="6"/>
      <c r="CVS35" s="6"/>
      <c r="CVT35" s="6"/>
      <c r="CVU35" s="6"/>
      <c r="CVV35" s="6"/>
      <c r="CVW35" s="6"/>
      <c r="CVX35" s="6"/>
      <c r="CVY35" s="6"/>
      <c r="CVZ35" s="6"/>
      <c r="CWA35" s="6"/>
      <c r="CWB35" s="6"/>
      <c r="CWC35" s="6"/>
      <c r="CWD35" s="6"/>
      <c r="CWE35" s="6"/>
      <c r="CWF35" s="6"/>
      <c r="CWG35" s="6"/>
      <c r="CWH35" s="6"/>
      <c r="CWI35" s="6"/>
      <c r="CWJ35" s="6"/>
      <c r="CWK35" s="6"/>
      <c r="CWL35" s="6"/>
      <c r="CWM35" s="6"/>
      <c r="CWN35" s="6"/>
      <c r="CWO35" s="6"/>
      <c r="CWP35" s="6"/>
      <c r="CWQ35" s="6"/>
      <c r="CWR35" s="6"/>
      <c r="CWS35" s="6"/>
      <c r="CWT35" s="6"/>
      <c r="CWU35" s="6"/>
      <c r="CWV35" s="6"/>
      <c r="CWW35" s="6"/>
      <c r="CWX35" s="6"/>
      <c r="CWY35" s="6"/>
      <c r="CWZ35" s="6"/>
      <c r="CXA35" s="6"/>
      <c r="CXB35" s="6"/>
      <c r="CXC35" s="6"/>
      <c r="CXD35" s="6"/>
      <c r="CXE35" s="6"/>
      <c r="CXF35" s="6"/>
      <c r="CXG35" s="6"/>
      <c r="CXH35" s="6"/>
      <c r="CXI35" s="6"/>
      <c r="CXJ35" s="6"/>
      <c r="CXK35" s="6"/>
      <c r="CXL35" s="6"/>
      <c r="CXM35" s="6"/>
      <c r="CXN35" s="6"/>
      <c r="CXO35" s="6"/>
      <c r="CXP35" s="6"/>
      <c r="CXQ35" s="6"/>
      <c r="CXR35" s="6"/>
      <c r="CXS35" s="6"/>
      <c r="CXT35" s="6"/>
      <c r="CXU35" s="6"/>
      <c r="CXV35" s="6"/>
      <c r="CXW35" s="6"/>
      <c r="CXX35" s="6"/>
      <c r="CXY35" s="6"/>
      <c r="CXZ35" s="6"/>
      <c r="CYA35" s="6"/>
      <c r="CYB35" s="6"/>
      <c r="CYC35" s="6"/>
      <c r="CYD35" s="6"/>
      <c r="CYE35" s="6"/>
      <c r="CYF35" s="6"/>
      <c r="CYG35" s="6"/>
      <c r="CYH35" s="6"/>
      <c r="CYI35" s="6"/>
      <c r="CYJ35" s="6"/>
      <c r="CYK35" s="6"/>
      <c r="CYL35" s="6"/>
      <c r="CYM35" s="6"/>
      <c r="CYN35" s="6"/>
      <c r="CYO35" s="6"/>
      <c r="CYP35" s="6"/>
      <c r="CYQ35" s="6"/>
      <c r="CYR35" s="6"/>
      <c r="CYS35" s="6"/>
      <c r="CYT35" s="6"/>
      <c r="CYU35" s="6"/>
      <c r="CYV35" s="6"/>
      <c r="CYW35" s="6"/>
      <c r="CYX35" s="6"/>
      <c r="CYY35" s="6"/>
      <c r="CYZ35" s="6"/>
      <c r="CZA35" s="6"/>
      <c r="CZB35" s="6"/>
      <c r="CZC35" s="6"/>
      <c r="CZD35" s="6"/>
      <c r="CZE35" s="6"/>
      <c r="CZF35" s="6"/>
      <c r="CZG35" s="6"/>
      <c r="CZH35" s="6"/>
      <c r="CZI35" s="6"/>
      <c r="CZJ35" s="6"/>
      <c r="CZK35" s="6"/>
      <c r="CZL35" s="6"/>
      <c r="CZM35" s="6"/>
      <c r="CZN35" s="6"/>
      <c r="CZO35" s="6"/>
      <c r="CZP35" s="6"/>
      <c r="CZQ35" s="6"/>
      <c r="CZR35" s="6"/>
      <c r="CZS35" s="6"/>
      <c r="CZT35" s="6"/>
      <c r="CZU35" s="6"/>
      <c r="CZV35" s="6"/>
      <c r="CZW35" s="6"/>
      <c r="CZX35" s="6"/>
      <c r="CZY35" s="6"/>
      <c r="CZZ35" s="6"/>
      <c r="DAA35" s="6"/>
      <c r="DAB35" s="6"/>
      <c r="DAC35" s="6"/>
      <c r="DAD35" s="6"/>
      <c r="DAE35" s="6"/>
      <c r="DAF35" s="6"/>
      <c r="DAG35" s="6"/>
      <c r="DAH35" s="6"/>
      <c r="DAI35" s="6"/>
      <c r="DAJ35" s="6"/>
      <c r="DAK35" s="6"/>
      <c r="DAL35" s="6"/>
      <c r="DAM35" s="6"/>
      <c r="DAN35" s="6"/>
      <c r="DAO35" s="6"/>
      <c r="DAP35" s="6"/>
      <c r="DAQ35" s="6"/>
      <c r="DAR35" s="6"/>
      <c r="DAS35" s="6"/>
      <c r="DAT35" s="6"/>
      <c r="DAU35" s="6"/>
      <c r="DAV35" s="6"/>
      <c r="DAW35" s="6"/>
      <c r="DAX35" s="6"/>
      <c r="DAY35" s="6"/>
      <c r="DAZ35" s="6"/>
      <c r="DBA35" s="6"/>
      <c r="DBB35" s="6"/>
      <c r="DBC35" s="6"/>
      <c r="DBD35" s="6"/>
      <c r="DBE35" s="6"/>
      <c r="DBF35" s="6"/>
      <c r="DBG35" s="6"/>
      <c r="DBH35" s="6"/>
      <c r="DBI35" s="6"/>
      <c r="DBJ35" s="6"/>
      <c r="DBK35" s="6"/>
      <c r="DBL35" s="6"/>
      <c r="DBM35" s="6"/>
      <c r="DBN35" s="6"/>
      <c r="DBO35" s="6"/>
      <c r="DBP35" s="6"/>
      <c r="DBQ35" s="6"/>
      <c r="DBR35" s="6"/>
      <c r="DBS35" s="6"/>
      <c r="DBT35" s="6"/>
      <c r="DBU35" s="6"/>
      <c r="DBV35" s="6"/>
      <c r="DBW35" s="6"/>
      <c r="DBX35" s="6"/>
      <c r="DBY35" s="6"/>
      <c r="DBZ35" s="6"/>
      <c r="DCA35" s="6"/>
      <c r="DCB35" s="6"/>
      <c r="DCC35" s="6"/>
      <c r="DCD35" s="6"/>
      <c r="DCE35" s="6"/>
      <c r="DCF35" s="6"/>
      <c r="DCG35" s="6"/>
      <c r="DCH35" s="6"/>
      <c r="DCI35" s="6"/>
      <c r="DCJ35" s="6"/>
      <c r="DCK35" s="6"/>
      <c r="DCL35" s="6"/>
      <c r="DCM35" s="6"/>
      <c r="DCN35" s="6"/>
      <c r="DCO35" s="6"/>
      <c r="DCP35" s="6"/>
      <c r="DCQ35" s="6"/>
      <c r="DCR35" s="6"/>
      <c r="DCS35" s="6"/>
      <c r="DCT35" s="6"/>
      <c r="DCU35" s="6"/>
      <c r="DCV35" s="6"/>
      <c r="DCW35" s="6"/>
      <c r="DCX35" s="6"/>
      <c r="DCY35" s="6"/>
      <c r="DCZ35" s="6"/>
      <c r="DDA35" s="6"/>
      <c r="DDB35" s="6"/>
      <c r="DDC35" s="6"/>
      <c r="DDD35" s="6"/>
      <c r="DDE35" s="6"/>
      <c r="DDF35" s="6"/>
      <c r="DDG35" s="6"/>
      <c r="DDH35" s="6"/>
      <c r="DDI35" s="6"/>
      <c r="DDJ35" s="6"/>
      <c r="DDK35" s="6"/>
      <c r="DDL35" s="6"/>
      <c r="DDM35" s="6"/>
      <c r="DDN35" s="6"/>
      <c r="DDO35" s="6"/>
      <c r="DDP35" s="6"/>
      <c r="DDQ35" s="6"/>
      <c r="DDR35" s="6"/>
      <c r="DDS35" s="6"/>
      <c r="DDT35" s="6"/>
      <c r="DDU35" s="6"/>
      <c r="DDV35" s="6"/>
      <c r="DDW35" s="6"/>
      <c r="DDX35" s="6"/>
      <c r="DDY35" s="6"/>
      <c r="DDZ35" s="6"/>
      <c r="DEA35" s="6"/>
      <c r="DEB35" s="6"/>
      <c r="DEC35" s="6"/>
      <c r="DED35" s="6"/>
      <c r="DEE35" s="6"/>
      <c r="DEF35" s="6"/>
      <c r="DEG35" s="6"/>
      <c r="DEH35" s="6"/>
      <c r="DEI35" s="6"/>
      <c r="DEJ35" s="6"/>
      <c r="DEK35" s="6"/>
      <c r="DEL35" s="6"/>
      <c r="DEM35" s="6"/>
      <c r="DEN35" s="6"/>
      <c r="DEO35" s="6"/>
      <c r="DEP35" s="6"/>
      <c r="DEQ35" s="6"/>
      <c r="DER35" s="6"/>
      <c r="DES35" s="6"/>
      <c r="DET35" s="6"/>
      <c r="DEU35" s="6"/>
      <c r="DEV35" s="6"/>
      <c r="DEW35" s="6"/>
      <c r="DEX35" s="6"/>
      <c r="DEY35" s="6"/>
      <c r="DEZ35" s="6"/>
      <c r="DFA35" s="6"/>
      <c r="DFB35" s="6"/>
      <c r="DFC35" s="6"/>
      <c r="DFD35" s="6"/>
      <c r="DFE35" s="6"/>
      <c r="DFF35" s="6"/>
      <c r="DFG35" s="6"/>
      <c r="DFH35" s="6"/>
      <c r="DFI35" s="6"/>
      <c r="DFJ35" s="6"/>
      <c r="DFK35" s="6"/>
      <c r="DFL35" s="6"/>
      <c r="DFM35" s="6"/>
      <c r="DFN35" s="6"/>
      <c r="DFO35" s="6"/>
      <c r="DFP35" s="6"/>
      <c r="DFQ35" s="6"/>
      <c r="DFR35" s="6"/>
      <c r="DFS35" s="6"/>
      <c r="DFT35" s="6"/>
      <c r="DFU35" s="6"/>
      <c r="DFV35" s="6"/>
      <c r="DFW35" s="6"/>
      <c r="DFX35" s="6"/>
      <c r="DFY35" s="6"/>
      <c r="DFZ35" s="6"/>
      <c r="DGA35" s="6"/>
      <c r="DGB35" s="6"/>
      <c r="DGC35" s="6"/>
      <c r="DGD35" s="6"/>
      <c r="DGE35" s="6"/>
      <c r="DGF35" s="6"/>
      <c r="DGG35" s="6"/>
      <c r="DGH35" s="6"/>
      <c r="DGI35" s="6"/>
      <c r="DGJ35" s="6"/>
      <c r="DGK35" s="6"/>
      <c r="DGL35" s="6"/>
      <c r="DGM35" s="6"/>
      <c r="DGN35" s="6"/>
      <c r="DGO35" s="6"/>
      <c r="DGP35" s="6"/>
      <c r="DGQ35" s="6"/>
      <c r="DGR35" s="6"/>
      <c r="DGS35" s="6"/>
      <c r="DGT35" s="6"/>
      <c r="DGU35" s="6"/>
      <c r="DGV35" s="6"/>
      <c r="DGW35" s="6"/>
      <c r="DGX35" s="6"/>
      <c r="DGY35" s="6"/>
      <c r="DGZ35" s="6"/>
      <c r="DHA35" s="6"/>
      <c r="DHB35" s="6"/>
      <c r="DHC35" s="6"/>
      <c r="DHD35" s="6"/>
      <c r="DHE35" s="6"/>
      <c r="DHF35" s="6"/>
      <c r="DHG35" s="6"/>
      <c r="DHH35" s="6"/>
      <c r="DHI35" s="6"/>
      <c r="DHJ35" s="6"/>
      <c r="DHK35" s="6"/>
      <c r="DHL35" s="6"/>
      <c r="DHM35" s="6"/>
      <c r="DHN35" s="6"/>
      <c r="DHO35" s="6"/>
      <c r="DHP35" s="6"/>
      <c r="DHQ35" s="6"/>
      <c r="DHR35" s="6"/>
      <c r="DHS35" s="6"/>
      <c r="DHT35" s="6"/>
      <c r="DHU35" s="6"/>
      <c r="DHV35" s="6"/>
      <c r="DHW35" s="6"/>
      <c r="DHX35" s="6"/>
      <c r="DHY35" s="6"/>
      <c r="DHZ35" s="6"/>
      <c r="DIA35" s="6"/>
      <c r="DIB35" s="6"/>
      <c r="DIC35" s="6"/>
      <c r="DID35" s="6"/>
      <c r="DIE35" s="6"/>
      <c r="DIF35" s="6"/>
      <c r="DIG35" s="6"/>
      <c r="DIH35" s="6"/>
      <c r="DII35" s="6"/>
      <c r="DIJ35" s="6"/>
      <c r="DIK35" s="6"/>
      <c r="DIL35" s="6"/>
      <c r="DIM35" s="6"/>
      <c r="DIN35" s="6"/>
      <c r="DIO35" s="6"/>
      <c r="DIP35" s="6"/>
      <c r="DIQ35" s="6"/>
      <c r="DIR35" s="6"/>
      <c r="DIS35" s="6"/>
      <c r="DIT35" s="6"/>
      <c r="DIU35" s="6"/>
      <c r="DIV35" s="6"/>
      <c r="DIW35" s="6"/>
      <c r="DIX35" s="6"/>
      <c r="DIY35" s="6"/>
      <c r="DIZ35" s="6"/>
      <c r="DJA35" s="6"/>
      <c r="DJB35" s="6"/>
      <c r="DJC35" s="6"/>
      <c r="DJD35" s="6"/>
      <c r="DJE35" s="6"/>
      <c r="DJF35" s="6"/>
      <c r="DJG35" s="6"/>
      <c r="DJH35" s="6"/>
      <c r="DJI35" s="6"/>
      <c r="DJJ35" s="6"/>
      <c r="DJK35" s="6"/>
      <c r="DJL35" s="6"/>
      <c r="DJM35" s="6"/>
      <c r="DJN35" s="6"/>
      <c r="DJO35" s="6"/>
      <c r="DJP35" s="6"/>
      <c r="DJQ35" s="6"/>
      <c r="DJR35" s="6"/>
      <c r="DJS35" s="6"/>
      <c r="DJT35" s="6"/>
      <c r="DJU35" s="6"/>
      <c r="DJV35" s="6"/>
      <c r="DJW35" s="6"/>
      <c r="DJX35" s="6"/>
      <c r="DJY35" s="6"/>
      <c r="DJZ35" s="6"/>
      <c r="DKA35" s="6"/>
      <c r="DKB35" s="6"/>
      <c r="DKC35" s="6"/>
      <c r="DKD35" s="6"/>
      <c r="DKE35" s="6"/>
      <c r="DKF35" s="6"/>
      <c r="DKG35" s="6"/>
      <c r="DKH35" s="6"/>
      <c r="DKI35" s="6"/>
      <c r="DKJ35" s="6"/>
      <c r="DKK35" s="6"/>
      <c r="DKL35" s="6"/>
      <c r="DKM35" s="6"/>
      <c r="DKN35" s="6"/>
      <c r="DKO35" s="6"/>
      <c r="DKP35" s="6"/>
      <c r="DKQ35" s="6"/>
      <c r="DKR35" s="6"/>
      <c r="DKS35" s="6"/>
      <c r="DKT35" s="6"/>
      <c r="DKU35" s="6"/>
      <c r="DKV35" s="6"/>
      <c r="DKW35" s="6"/>
      <c r="DKX35" s="6"/>
      <c r="DKY35" s="6"/>
      <c r="DKZ35" s="6"/>
      <c r="DLA35" s="6"/>
      <c r="DLB35" s="6"/>
      <c r="DLC35" s="6"/>
      <c r="DLD35" s="6"/>
      <c r="DLE35" s="6"/>
      <c r="DLF35" s="6"/>
      <c r="DLG35" s="6"/>
      <c r="DLH35" s="6"/>
      <c r="DLI35" s="6"/>
      <c r="DLJ35" s="6"/>
      <c r="DLK35" s="6"/>
      <c r="DLL35" s="6"/>
      <c r="DLM35" s="6"/>
      <c r="DLN35" s="6"/>
      <c r="DLO35" s="6"/>
      <c r="DLP35" s="6"/>
      <c r="DLQ35" s="6"/>
      <c r="DLR35" s="6"/>
      <c r="DLS35" s="6"/>
      <c r="DLT35" s="6"/>
      <c r="DLU35" s="6"/>
      <c r="DLV35" s="6"/>
      <c r="DLW35" s="6"/>
      <c r="DLX35" s="6"/>
      <c r="DLY35" s="6"/>
      <c r="DLZ35" s="6"/>
      <c r="DMA35" s="6"/>
      <c r="DMB35" s="6"/>
      <c r="DMC35" s="6"/>
      <c r="DMD35" s="6"/>
      <c r="DME35" s="6"/>
      <c r="DMF35" s="6"/>
      <c r="DMG35" s="6"/>
      <c r="DMH35" s="6"/>
      <c r="DMI35" s="6"/>
      <c r="DMJ35" s="6"/>
      <c r="DMK35" s="6"/>
      <c r="DML35" s="6"/>
      <c r="DMM35" s="6"/>
      <c r="DMN35" s="6"/>
      <c r="DMO35" s="6"/>
      <c r="DMP35" s="6"/>
      <c r="DMQ35" s="6"/>
      <c r="DMR35" s="6"/>
      <c r="DMS35" s="6"/>
      <c r="DMT35" s="6"/>
      <c r="DMU35" s="6"/>
      <c r="DMV35" s="6"/>
      <c r="DMW35" s="6"/>
      <c r="DMX35" s="6"/>
      <c r="DMY35" s="6"/>
      <c r="DMZ35" s="6"/>
      <c r="DNA35" s="6"/>
      <c r="DNB35" s="6"/>
      <c r="DNC35" s="6"/>
      <c r="DND35" s="6"/>
      <c r="DNE35" s="6"/>
      <c r="DNF35" s="6"/>
      <c r="DNG35" s="6"/>
      <c r="DNH35" s="6"/>
      <c r="DNI35" s="6"/>
      <c r="DNJ35" s="6"/>
      <c r="DNK35" s="6"/>
      <c r="DNL35" s="6"/>
      <c r="DNM35" s="6"/>
      <c r="DNN35" s="6"/>
      <c r="DNO35" s="6"/>
      <c r="DNP35" s="6"/>
      <c r="DNQ35" s="6"/>
      <c r="DNR35" s="6"/>
      <c r="DNS35" s="6"/>
      <c r="DNT35" s="6"/>
      <c r="DNU35" s="6"/>
      <c r="DNV35" s="6"/>
      <c r="DNW35" s="6"/>
      <c r="DNX35" s="6"/>
      <c r="DNY35" s="6"/>
      <c r="DNZ35" s="6"/>
      <c r="DOA35" s="6"/>
      <c r="DOB35" s="6"/>
      <c r="DOC35" s="6"/>
      <c r="DOD35" s="6"/>
      <c r="DOE35" s="6"/>
      <c r="DOF35" s="6"/>
      <c r="DOG35" s="6"/>
      <c r="DOH35" s="6"/>
      <c r="DOI35" s="6"/>
      <c r="DOJ35" s="6"/>
      <c r="DOK35" s="6"/>
      <c r="DOL35" s="6"/>
      <c r="DOM35" s="6"/>
      <c r="DON35" s="6"/>
      <c r="DOO35" s="6"/>
      <c r="DOP35" s="6"/>
      <c r="DOQ35" s="6"/>
      <c r="DOR35" s="6"/>
      <c r="DOS35" s="6"/>
      <c r="DOT35" s="6"/>
      <c r="DOU35" s="6"/>
      <c r="DOV35" s="6"/>
      <c r="DOW35" s="6"/>
      <c r="DOX35" s="6"/>
      <c r="DOY35" s="6"/>
      <c r="DOZ35" s="6"/>
      <c r="DPA35" s="6"/>
      <c r="DPB35" s="6"/>
      <c r="DPC35" s="6"/>
      <c r="DPD35" s="6"/>
      <c r="DPE35" s="6"/>
      <c r="DPF35" s="6"/>
      <c r="DPG35" s="6"/>
      <c r="DPH35" s="6"/>
      <c r="DPI35" s="6"/>
      <c r="DPJ35" s="6"/>
      <c r="DPK35" s="6"/>
      <c r="DPL35" s="6"/>
      <c r="DPM35" s="6"/>
      <c r="DPN35" s="6"/>
      <c r="DPO35" s="6"/>
      <c r="DPP35" s="6"/>
      <c r="DPQ35" s="6"/>
      <c r="DPR35" s="6"/>
      <c r="DPS35" s="6"/>
      <c r="DPT35" s="6"/>
      <c r="DPU35" s="6"/>
      <c r="DPV35" s="6"/>
      <c r="DPW35" s="6"/>
      <c r="DPX35" s="6"/>
      <c r="DPY35" s="6"/>
      <c r="DPZ35" s="6"/>
      <c r="DQA35" s="6"/>
      <c r="DQB35" s="6"/>
      <c r="DQC35" s="6"/>
      <c r="DQD35" s="6"/>
      <c r="DQE35" s="6"/>
      <c r="DQF35" s="6"/>
      <c r="DQG35" s="6"/>
      <c r="DQH35" s="6"/>
      <c r="DQI35" s="6"/>
      <c r="DQJ35" s="6"/>
      <c r="DQK35" s="6"/>
      <c r="DQL35" s="6"/>
      <c r="DQM35" s="6"/>
      <c r="DQN35" s="6"/>
      <c r="DQO35" s="6"/>
      <c r="DQP35" s="6"/>
      <c r="DQQ35" s="6"/>
      <c r="DQR35" s="6"/>
      <c r="DQS35" s="6"/>
      <c r="DQT35" s="6"/>
      <c r="DQU35" s="6"/>
      <c r="DQV35" s="6"/>
      <c r="DQW35" s="6"/>
      <c r="DQX35" s="6"/>
      <c r="DQY35" s="6"/>
      <c r="DQZ35" s="6"/>
      <c r="DRA35" s="6"/>
      <c r="DRB35" s="6"/>
      <c r="DRC35" s="6"/>
      <c r="DRD35" s="6"/>
      <c r="DRE35" s="6"/>
      <c r="DRF35" s="6"/>
      <c r="DRG35" s="6"/>
      <c r="DRH35" s="6"/>
      <c r="DRI35" s="6"/>
      <c r="DRJ35" s="6"/>
      <c r="DRK35" s="6"/>
      <c r="DRL35" s="6"/>
      <c r="DRM35" s="6"/>
      <c r="DRN35" s="6"/>
      <c r="DRO35" s="6"/>
      <c r="DRP35" s="6"/>
      <c r="DRQ35" s="6"/>
      <c r="DRR35" s="6"/>
      <c r="DRS35" s="6"/>
      <c r="DRT35" s="6"/>
      <c r="DRU35" s="6"/>
      <c r="DRV35" s="6"/>
      <c r="DRW35" s="6"/>
      <c r="DRX35" s="6"/>
      <c r="DRY35" s="6"/>
      <c r="DRZ35" s="6"/>
      <c r="DSA35" s="6"/>
      <c r="DSB35" s="6"/>
      <c r="DSC35" s="6"/>
      <c r="DSD35" s="6"/>
      <c r="DSE35" s="6"/>
      <c r="DSF35" s="6"/>
      <c r="DSG35" s="6"/>
      <c r="DSH35" s="6"/>
      <c r="DSI35" s="6"/>
      <c r="DSJ35" s="6"/>
      <c r="DSK35" s="6"/>
      <c r="DSL35" s="6"/>
      <c r="DSM35" s="6"/>
      <c r="DSN35" s="6"/>
      <c r="DSO35" s="6"/>
      <c r="DSP35" s="6"/>
      <c r="DSQ35" s="6"/>
      <c r="DSR35" s="6"/>
      <c r="DSS35" s="6"/>
      <c r="DST35" s="6"/>
      <c r="DSU35" s="6"/>
      <c r="DSV35" s="6"/>
      <c r="DSW35" s="6"/>
      <c r="DSX35" s="6"/>
      <c r="DSY35" s="6"/>
      <c r="DSZ35" s="6"/>
      <c r="DTA35" s="6"/>
      <c r="DTB35" s="6"/>
      <c r="DTC35" s="6"/>
      <c r="DTD35" s="6"/>
      <c r="DTE35" s="6"/>
      <c r="DTF35" s="6"/>
      <c r="DTG35" s="6"/>
      <c r="DTH35" s="6"/>
      <c r="DTI35" s="6"/>
      <c r="DTJ35" s="6"/>
      <c r="DTK35" s="6"/>
      <c r="DTL35" s="6"/>
      <c r="DTM35" s="6"/>
      <c r="DTN35" s="6"/>
      <c r="DTO35" s="6"/>
      <c r="DTP35" s="6"/>
      <c r="DTQ35" s="6"/>
      <c r="DTR35" s="6"/>
      <c r="DTS35" s="6"/>
      <c r="DTT35" s="6"/>
      <c r="DTU35" s="6"/>
      <c r="DTV35" s="6"/>
      <c r="DTW35" s="6"/>
      <c r="DTX35" s="6"/>
      <c r="DTY35" s="6"/>
      <c r="DTZ35" s="6"/>
      <c r="DUA35" s="6"/>
      <c r="DUB35" s="6"/>
      <c r="DUC35" s="6"/>
      <c r="DUD35" s="6"/>
      <c r="DUE35" s="6"/>
      <c r="DUF35" s="6"/>
      <c r="DUG35" s="6"/>
      <c r="DUH35" s="6"/>
      <c r="DUI35" s="6"/>
      <c r="DUJ35" s="6"/>
      <c r="DUK35" s="6"/>
      <c r="DUL35" s="6"/>
      <c r="DUM35" s="6"/>
      <c r="DUN35" s="6"/>
      <c r="DUO35" s="6"/>
      <c r="DUP35" s="6"/>
      <c r="DUQ35" s="6"/>
      <c r="DUR35" s="6"/>
      <c r="DUS35" s="6"/>
      <c r="DUT35" s="6"/>
      <c r="DUU35" s="6"/>
      <c r="DUV35" s="6"/>
      <c r="DUW35" s="6"/>
      <c r="DUX35" s="6"/>
      <c r="DUY35" s="6"/>
      <c r="DUZ35" s="6"/>
      <c r="DVA35" s="6"/>
      <c r="DVB35" s="6"/>
      <c r="DVC35" s="6"/>
      <c r="DVD35" s="6"/>
      <c r="DVE35" s="6"/>
      <c r="DVF35" s="6"/>
      <c r="DVG35" s="6"/>
      <c r="DVH35" s="6"/>
      <c r="DVI35" s="6"/>
      <c r="DVJ35" s="6"/>
      <c r="DVK35" s="6"/>
      <c r="DVL35" s="6"/>
      <c r="DVM35" s="6"/>
      <c r="DVN35" s="6"/>
      <c r="DVO35" s="6"/>
      <c r="DVP35" s="6"/>
      <c r="DVQ35" s="6"/>
      <c r="DVR35" s="6"/>
      <c r="DVS35" s="6"/>
      <c r="DVT35" s="6"/>
      <c r="DVU35" s="6"/>
      <c r="DVV35" s="6"/>
      <c r="DVW35" s="6"/>
      <c r="DVX35" s="6"/>
      <c r="DVY35" s="6"/>
      <c r="DVZ35" s="6"/>
      <c r="DWA35" s="6"/>
      <c r="DWB35" s="6"/>
      <c r="DWC35" s="6"/>
      <c r="DWD35" s="6"/>
      <c r="DWE35" s="6"/>
      <c r="DWF35" s="6"/>
      <c r="DWG35" s="6"/>
      <c r="DWH35" s="6"/>
      <c r="DWI35" s="6"/>
      <c r="DWJ35" s="6"/>
      <c r="DWK35" s="6"/>
      <c r="DWL35" s="6"/>
      <c r="DWM35" s="6"/>
      <c r="DWN35" s="6"/>
      <c r="DWO35" s="6"/>
      <c r="DWP35" s="6"/>
      <c r="DWQ35" s="6"/>
      <c r="DWR35" s="6"/>
      <c r="DWS35" s="6"/>
      <c r="DWT35" s="6"/>
      <c r="DWU35" s="6"/>
      <c r="DWV35" s="6"/>
      <c r="DWW35" s="6"/>
      <c r="DWX35" s="6"/>
      <c r="DWY35" s="6"/>
      <c r="DWZ35" s="6"/>
      <c r="DXA35" s="6"/>
      <c r="DXB35" s="6"/>
      <c r="DXC35" s="6"/>
      <c r="DXD35" s="6"/>
      <c r="DXE35" s="6"/>
      <c r="DXF35" s="6"/>
      <c r="DXG35" s="6"/>
      <c r="DXH35" s="6"/>
      <c r="DXI35" s="6"/>
      <c r="DXJ35" s="6"/>
      <c r="DXK35" s="6"/>
      <c r="DXL35" s="6"/>
      <c r="DXM35" s="6"/>
      <c r="DXN35" s="6"/>
      <c r="DXO35" s="6"/>
      <c r="DXP35" s="6"/>
      <c r="DXQ35" s="6"/>
      <c r="DXR35" s="6"/>
      <c r="DXS35" s="6"/>
      <c r="DXT35" s="6"/>
      <c r="DXU35" s="6"/>
      <c r="DXV35" s="6"/>
      <c r="DXW35" s="6"/>
      <c r="DXX35" s="6"/>
      <c r="DXY35" s="6"/>
      <c r="DXZ35" s="6"/>
      <c r="DYA35" s="6"/>
      <c r="DYB35" s="6"/>
      <c r="DYC35" s="6"/>
      <c r="DYD35" s="6"/>
      <c r="DYE35" s="6"/>
      <c r="DYF35" s="6"/>
      <c r="DYG35" s="6"/>
      <c r="DYH35" s="6"/>
      <c r="DYI35" s="6"/>
      <c r="DYJ35" s="6"/>
      <c r="DYK35" s="6"/>
      <c r="DYL35" s="6"/>
      <c r="DYM35" s="6"/>
      <c r="DYN35" s="6"/>
      <c r="DYO35" s="6"/>
      <c r="DYP35" s="6"/>
      <c r="DYQ35" s="6"/>
      <c r="DYR35" s="6"/>
      <c r="DYS35" s="6"/>
      <c r="DYT35" s="6"/>
      <c r="DYU35" s="6"/>
      <c r="DYV35" s="6"/>
      <c r="DYW35" s="6"/>
      <c r="DYX35" s="6"/>
      <c r="DYY35" s="6"/>
      <c r="DYZ35" s="6"/>
      <c r="DZA35" s="6"/>
      <c r="DZB35" s="6"/>
      <c r="DZC35" s="6"/>
      <c r="DZD35" s="6"/>
      <c r="DZE35" s="6"/>
      <c r="DZF35" s="6"/>
      <c r="DZG35" s="6"/>
      <c r="DZH35" s="6"/>
      <c r="DZI35" s="6"/>
      <c r="DZJ35" s="6"/>
      <c r="DZK35" s="6"/>
      <c r="DZL35" s="6"/>
      <c r="DZM35" s="6"/>
      <c r="DZN35" s="6"/>
      <c r="DZO35" s="6"/>
      <c r="DZP35" s="6"/>
      <c r="DZQ35" s="6"/>
      <c r="DZR35" s="6"/>
      <c r="DZS35" s="6"/>
      <c r="DZT35" s="6"/>
      <c r="DZU35" s="6"/>
      <c r="DZV35" s="6"/>
      <c r="DZW35" s="6"/>
      <c r="DZX35" s="6"/>
      <c r="DZY35" s="6"/>
      <c r="DZZ35" s="6"/>
      <c r="EAA35" s="6"/>
      <c r="EAB35" s="6"/>
      <c r="EAC35" s="6"/>
      <c r="EAD35" s="6"/>
      <c r="EAE35" s="6"/>
      <c r="EAF35" s="6"/>
      <c r="EAG35" s="6"/>
      <c r="EAH35" s="6"/>
      <c r="EAI35" s="6"/>
      <c r="EAJ35" s="6"/>
      <c r="EAK35" s="6"/>
      <c r="EAL35" s="6"/>
      <c r="EAM35" s="6"/>
      <c r="EAN35" s="6"/>
      <c r="EAO35" s="6"/>
      <c r="EAP35" s="6"/>
      <c r="EAQ35" s="6"/>
      <c r="EAR35" s="6"/>
      <c r="EAS35" s="6"/>
      <c r="EAT35" s="6"/>
      <c r="EAU35" s="6"/>
      <c r="EAV35" s="6"/>
      <c r="EAW35" s="6"/>
      <c r="EAX35" s="6"/>
      <c r="EAY35" s="6"/>
      <c r="EAZ35" s="6"/>
      <c r="EBA35" s="6"/>
      <c r="EBB35" s="6"/>
      <c r="EBC35" s="6"/>
      <c r="EBD35" s="6"/>
      <c r="EBE35" s="6"/>
      <c r="EBF35" s="6"/>
      <c r="EBG35" s="6"/>
      <c r="EBH35" s="6"/>
      <c r="EBI35" s="6"/>
      <c r="EBJ35" s="6"/>
      <c r="EBK35" s="6"/>
      <c r="EBL35" s="6"/>
      <c r="EBM35" s="6"/>
      <c r="EBN35" s="6"/>
      <c r="EBO35" s="6"/>
      <c r="EBP35" s="6"/>
      <c r="EBQ35" s="6"/>
      <c r="EBR35" s="6"/>
      <c r="EBS35" s="6"/>
      <c r="EBT35" s="6"/>
      <c r="EBU35" s="6"/>
      <c r="EBV35" s="6"/>
      <c r="EBW35" s="6"/>
      <c r="EBX35" s="6"/>
      <c r="EBY35" s="6"/>
      <c r="EBZ35" s="6"/>
      <c r="ECA35" s="6"/>
      <c r="ECB35" s="6"/>
      <c r="ECC35" s="6"/>
      <c r="ECD35" s="6"/>
      <c r="ECE35" s="6"/>
      <c r="ECF35" s="6"/>
      <c r="ECG35" s="6"/>
      <c r="ECH35" s="6"/>
      <c r="ECI35" s="6"/>
      <c r="ECJ35" s="6"/>
      <c r="ECK35" s="6"/>
      <c r="ECL35" s="6"/>
      <c r="ECM35" s="6"/>
      <c r="ECN35" s="6"/>
      <c r="ECO35" s="6"/>
      <c r="ECP35" s="6"/>
      <c r="ECQ35" s="6"/>
      <c r="ECR35" s="6"/>
      <c r="ECS35" s="6"/>
      <c r="ECT35" s="6"/>
      <c r="ECU35" s="6"/>
      <c r="ECV35" s="6"/>
      <c r="ECW35" s="6"/>
      <c r="ECX35" s="6"/>
      <c r="ECY35" s="6"/>
      <c r="ECZ35" s="6"/>
      <c r="EDA35" s="6"/>
      <c r="EDB35" s="6"/>
      <c r="EDC35" s="6"/>
      <c r="EDD35" s="6"/>
      <c r="EDE35" s="6"/>
      <c r="EDF35" s="6"/>
      <c r="EDG35" s="6"/>
      <c r="EDH35" s="6"/>
      <c r="EDI35" s="6"/>
      <c r="EDJ35" s="6"/>
      <c r="EDK35" s="6"/>
      <c r="EDL35" s="6"/>
      <c r="EDM35" s="6"/>
      <c r="EDN35" s="6"/>
      <c r="EDO35" s="6"/>
      <c r="EDP35" s="6"/>
      <c r="EDQ35" s="6"/>
      <c r="EDR35" s="6"/>
      <c r="EDS35" s="6"/>
      <c r="EDT35" s="6"/>
      <c r="EDU35" s="6"/>
      <c r="EDV35" s="6"/>
      <c r="EDW35" s="6"/>
      <c r="EDX35" s="6"/>
      <c r="EDY35" s="6"/>
      <c r="EDZ35" s="6"/>
      <c r="EEA35" s="6"/>
      <c r="EEB35" s="6"/>
      <c r="EEC35" s="6"/>
      <c r="EED35" s="6"/>
      <c r="EEE35" s="6"/>
      <c r="EEF35" s="6"/>
      <c r="EEG35" s="6"/>
      <c r="EEH35" s="6"/>
      <c r="EEI35" s="6"/>
      <c r="EEJ35" s="6"/>
      <c r="EEK35" s="6"/>
      <c r="EEL35" s="6"/>
      <c r="EEM35" s="6"/>
      <c r="EEN35" s="6"/>
      <c r="EEO35" s="6"/>
      <c r="EEP35" s="6"/>
      <c r="EEQ35" s="6"/>
      <c r="EER35" s="6"/>
      <c r="EES35" s="6"/>
      <c r="EET35" s="6"/>
      <c r="EEU35" s="6"/>
      <c r="EEV35" s="6"/>
      <c r="EEW35" s="6"/>
      <c r="EEX35" s="6"/>
      <c r="EEY35" s="6"/>
      <c r="EEZ35" s="6"/>
      <c r="EFA35" s="6"/>
      <c r="EFB35" s="6"/>
      <c r="EFC35" s="6"/>
      <c r="EFD35" s="6"/>
      <c r="EFE35" s="6"/>
      <c r="EFF35" s="6"/>
      <c r="EFG35" s="6"/>
      <c r="EFH35" s="6"/>
      <c r="EFI35" s="6"/>
      <c r="EFJ35" s="6"/>
      <c r="EFK35" s="6"/>
      <c r="EFL35" s="6"/>
      <c r="EFM35" s="6"/>
      <c r="EFN35" s="6"/>
      <c r="EFO35" s="6"/>
      <c r="EFP35" s="6"/>
      <c r="EFQ35" s="6"/>
      <c r="EFR35" s="6"/>
      <c r="EFS35" s="6"/>
      <c r="EFT35" s="6"/>
      <c r="EFU35" s="6"/>
      <c r="EFV35" s="6"/>
      <c r="EFW35" s="6"/>
      <c r="EFX35" s="6"/>
      <c r="EFY35" s="6"/>
      <c r="EFZ35" s="6"/>
      <c r="EGA35" s="6"/>
      <c r="EGB35" s="6"/>
      <c r="EGC35" s="6"/>
      <c r="EGD35" s="6"/>
      <c r="EGE35" s="6"/>
      <c r="EGF35" s="6"/>
      <c r="EGG35" s="6"/>
      <c r="EGH35" s="6"/>
      <c r="EGI35" s="6"/>
      <c r="EGJ35" s="6"/>
      <c r="EGK35" s="6"/>
      <c r="EGL35" s="6"/>
      <c r="EGM35" s="6"/>
      <c r="EGN35" s="6"/>
      <c r="EGO35" s="6"/>
      <c r="EGP35" s="6"/>
      <c r="EGQ35" s="6"/>
      <c r="EGR35" s="6"/>
      <c r="EGS35" s="6"/>
      <c r="EGT35" s="6"/>
      <c r="EGU35" s="6"/>
      <c r="EGV35" s="6"/>
      <c r="EGW35" s="6"/>
      <c r="EGX35" s="6"/>
      <c r="EGY35" s="6"/>
      <c r="EGZ35" s="6"/>
      <c r="EHA35" s="6"/>
      <c r="EHB35" s="6"/>
      <c r="EHC35" s="6"/>
      <c r="EHD35" s="6"/>
      <c r="EHE35" s="6"/>
      <c r="EHF35" s="6"/>
      <c r="EHG35" s="6"/>
      <c r="EHH35" s="6"/>
      <c r="EHI35" s="6"/>
      <c r="EHJ35" s="6"/>
      <c r="EHK35" s="6"/>
      <c r="EHL35" s="6"/>
      <c r="EHM35" s="6"/>
      <c r="EHN35" s="6"/>
      <c r="EHO35" s="6"/>
      <c r="EHP35" s="6"/>
      <c r="EHQ35" s="6"/>
      <c r="EHR35" s="6"/>
      <c r="EHS35" s="6"/>
      <c r="EHT35" s="6"/>
      <c r="EHU35" s="6"/>
      <c r="EHV35" s="6"/>
      <c r="EHW35" s="6"/>
      <c r="EHX35" s="6"/>
      <c r="EHY35" s="6"/>
      <c r="EHZ35" s="6"/>
      <c r="EIA35" s="6"/>
      <c r="EIB35" s="6"/>
      <c r="EIC35" s="6"/>
      <c r="EID35" s="6"/>
      <c r="EIE35" s="6"/>
      <c r="EIF35" s="6"/>
      <c r="EIG35" s="6"/>
      <c r="EIH35" s="6"/>
      <c r="EII35" s="6"/>
      <c r="EIJ35" s="6"/>
      <c r="EIK35" s="6"/>
      <c r="EIL35" s="6"/>
      <c r="EIM35" s="6"/>
      <c r="EIN35" s="6"/>
      <c r="EIO35" s="6"/>
      <c r="EIP35" s="6"/>
      <c r="EIQ35" s="6"/>
      <c r="EIR35" s="6"/>
      <c r="EIS35" s="6"/>
      <c r="EIT35" s="6"/>
      <c r="EIU35" s="6"/>
      <c r="EIV35" s="6"/>
      <c r="EIW35" s="6"/>
      <c r="EIX35" s="6"/>
      <c r="EIY35" s="6"/>
      <c r="EIZ35" s="6"/>
      <c r="EJA35" s="6"/>
      <c r="EJB35" s="6"/>
      <c r="EJC35" s="6"/>
      <c r="EJD35" s="6"/>
      <c r="EJE35" s="6"/>
      <c r="EJF35" s="6"/>
      <c r="EJG35" s="6"/>
      <c r="EJH35" s="6"/>
      <c r="EJI35" s="6"/>
      <c r="EJJ35" s="6"/>
      <c r="EJK35" s="6"/>
      <c r="EJL35" s="6"/>
      <c r="EJM35" s="6"/>
      <c r="EJN35" s="6"/>
      <c r="EJO35" s="6"/>
      <c r="EJP35" s="6"/>
      <c r="EJQ35" s="6"/>
      <c r="EJR35" s="6"/>
      <c r="EJS35" s="6"/>
      <c r="EJT35" s="6"/>
      <c r="EJU35" s="6"/>
      <c r="EJV35" s="6"/>
      <c r="EJW35" s="6"/>
      <c r="EJX35" s="6"/>
      <c r="EJY35" s="6"/>
      <c r="EJZ35" s="6"/>
      <c r="EKA35" s="6"/>
      <c r="EKB35" s="6"/>
      <c r="EKC35" s="6"/>
      <c r="EKD35" s="6"/>
      <c r="EKE35" s="6"/>
      <c r="EKF35" s="6"/>
      <c r="EKG35" s="6"/>
      <c r="EKH35" s="6"/>
      <c r="EKI35" s="6"/>
      <c r="EKJ35" s="6"/>
      <c r="EKK35" s="6"/>
      <c r="EKL35" s="6"/>
      <c r="EKM35" s="6"/>
      <c r="EKN35" s="6"/>
      <c r="EKO35" s="6"/>
      <c r="EKP35" s="6"/>
      <c r="EKQ35" s="6"/>
      <c r="EKR35" s="6"/>
      <c r="EKS35" s="6"/>
      <c r="EKT35" s="6"/>
      <c r="EKU35" s="6"/>
      <c r="EKV35" s="6"/>
      <c r="EKW35" s="6"/>
      <c r="EKX35" s="6"/>
      <c r="EKY35" s="6"/>
      <c r="EKZ35" s="6"/>
      <c r="ELA35" s="6"/>
      <c r="ELB35" s="6"/>
      <c r="ELC35" s="6"/>
      <c r="ELD35" s="6"/>
      <c r="ELE35" s="6"/>
      <c r="ELF35" s="6"/>
      <c r="ELG35" s="6"/>
      <c r="ELH35" s="6"/>
      <c r="ELI35" s="6"/>
      <c r="ELJ35" s="6"/>
      <c r="ELK35" s="6"/>
      <c r="ELL35" s="6"/>
      <c r="ELM35" s="6"/>
      <c r="ELN35" s="6"/>
      <c r="ELO35" s="6"/>
      <c r="ELP35" s="6"/>
      <c r="ELQ35" s="6"/>
      <c r="ELR35" s="6"/>
      <c r="ELS35" s="6"/>
      <c r="ELT35" s="6"/>
      <c r="ELU35" s="6"/>
      <c r="ELV35" s="6"/>
      <c r="ELW35" s="6"/>
      <c r="ELX35" s="6"/>
      <c r="ELY35" s="6"/>
      <c r="ELZ35" s="6"/>
      <c r="EMA35" s="6"/>
      <c r="EMB35" s="6"/>
      <c r="EMC35" s="6"/>
      <c r="EMD35" s="6"/>
      <c r="EME35" s="6"/>
      <c r="EMF35" s="6"/>
      <c r="EMG35" s="6"/>
      <c r="EMH35" s="6"/>
      <c r="EMI35" s="6"/>
      <c r="EMJ35" s="6"/>
      <c r="EMK35" s="6"/>
      <c r="EML35" s="6"/>
      <c r="EMM35" s="6"/>
      <c r="EMN35" s="6"/>
      <c r="EMO35" s="6"/>
      <c r="EMP35" s="6"/>
      <c r="EMQ35" s="6"/>
      <c r="EMR35" s="6"/>
      <c r="EMS35" s="6"/>
      <c r="EMT35" s="6"/>
      <c r="EMU35" s="6"/>
      <c r="EMV35" s="6"/>
      <c r="EMW35" s="6"/>
      <c r="EMX35" s="6"/>
      <c r="EMY35" s="6"/>
      <c r="EMZ35" s="6"/>
      <c r="ENA35" s="6"/>
      <c r="ENB35" s="6"/>
      <c r="ENC35" s="6"/>
      <c r="END35" s="6"/>
      <c r="ENE35" s="6"/>
      <c r="ENF35" s="6"/>
      <c r="ENG35" s="6"/>
      <c r="ENH35" s="6"/>
      <c r="ENI35" s="6"/>
      <c r="ENJ35" s="6"/>
      <c r="ENK35" s="6"/>
      <c r="ENL35" s="6"/>
      <c r="ENM35" s="6"/>
      <c r="ENN35" s="6"/>
      <c r="ENO35" s="6"/>
      <c r="ENP35" s="6"/>
      <c r="ENQ35" s="6"/>
      <c r="ENR35" s="6"/>
      <c r="ENS35" s="6"/>
      <c r="ENT35" s="6"/>
      <c r="ENU35" s="6"/>
      <c r="ENV35" s="6"/>
      <c r="ENW35" s="6"/>
      <c r="ENX35" s="6"/>
      <c r="ENY35" s="6"/>
      <c r="ENZ35" s="6"/>
      <c r="EOA35" s="6"/>
      <c r="EOB35" s="6"/>
      <c r="EOC35" s="6"/>
      <c r="EOD35" s="6"/>
      <c r="EOE35" s="6"/>
      <c r="EOF35" s="6"/>
      <c r="EOG35" s="6"/>
      <c r="EOH35" s="6"/>
      <c r="EOI35" s="6"/>
      <c r="EOJ35" s="6"/>
      <c r="EOK35" s="6"/>
      <c r="EOL35" s="6"/>
      <c r="EOM35" s="6"/>
      <c r="EON35" s="6"/>
      <c r="EOO35" s="6"/>
      <c r="EOP35" s="6"/>
      <c r="EOQ35" s="6"/>
      <c r="EOR35" s="6"/>
      <c r="EOS35" s="6"/>
      <c r="EOT35" s="6"/>
      <c r="EOU35" s="6"/>
      <c r="EOV35" s="6"/>
      <c r="EOW35" s="6"/>
      <c r="EOX35" s="6"/>
      <c r="EOY35" s="6"/>
      <c r="EOZ35" s="6"/>
      <c r="EPA35" s="6"/>
      <c r="EPB35" s="6"/>
      <c r="EPC35" s="6"/>
      <c r="EPD35" s="6"/>
      <c r="EPE35" s="6"/>
      <c r="EPF35" s="6"/>
      <c r="EPG35" s="6"/>
      <c r="EPH35" s="6"/>
      <c r="EPI35" s="6"/>
      <c r="EPJ35" s="6"/>
      <c r="EPK35" s="6"/>
      <c r="EPL35" s="6"/>
      <c r="EPM35" s="6"/>
      <c r="EPN35" s="6"/>
      <c r="EPO35" s="6"/>
      <c r="EPP35" s="6"/>
      <c r="EPQ35" s="6"/>
      <c r="EPR35" s="6"/>
      <c r="EPS35" s="6"/>
      <c r="EPT35" s="6"/>
      <c r="EPU35" s="6"/>
      <c r="EPV35" s="6"/>
      <c r="EPW35" s="6"/>
      <c r="EPX35" s="6"/>
      <c r="EPY35" s="6"/>
      <c r="EPZ35" s="6"/>
      <c r="EQA35" s="6"/>
      <c r="EQB35" s="6"/>
      <c r="EQC35" s="6"/>
      <c r="EQD35" s="6"/>
      <c r="EQE35" s="6"/>
      <c r="EQF35" s="6"/>
      <c r="EQG35" s="6"/>
      <c r="EQH35" s="6"/>
      <c r="EQI35" s="6"/>
      <c r="EQJ35" s="6"/>
      <c r="EQK35" s="6"/>
      <c r="EQL35" s="6"/>
      <c r="EQM35" s="6"/>
      <c r="EQN35" s="6"/>
      <c r="EQO35" s="6"/>
      <c r="EQP35" s="6"/>
      <c r="EQQ35" s="6"/>
      <c r="EQR35" s="6"/>
      <c r="EQS35" s="6"/>
      <c r="EQT35" s="6"/>
      <c r="EQU35" s="6"/>
      <c r="EQV35" s="6"/>
      <c r="EQW35" s="6"/>
      <c r="EQX35" s="6"/>
      <c r="EQY35" s="6"/>
      <c r="EQZ35" s="6"/>
      <c r="ERA35" s="6"/>
      <c r="ERB35" s="6"/>
      <c r="ERC35" s="6"/>
      <c r="ERD35" s="6"/>
      <c r="ERE35" s="6"/>
      <c r="ERF35" s="6"/>
      <c r="ERG35" s="6"/>
      <c r="ERH35" s="6"/>
      <c r="ERI35" s="6"/>
      <c r="ERJ35" s="6"/>
      <c r="ERK35" s="6"/>
      <c r="ERL35" s="6"/>
      <c r="ERM35" s="6"/>
      <c r="ERN35" s="6"/>
      <c r="ERO35" s="6"/>
      <c r="ERP35" s="6"/>
      <c r="ERQ35" s="6"/>
      <c r="ERR35" s="6"/>
      <c r="ERS35" s="6"/>
      <c r="ERT35" s="6"/>
      <c r="ERU35" s="6"/>
      <c r="ERV35" s="6"/>
      <c r="ERW35" s="6"/>
      <c r="ERX35" s="6"/>
      <c r="ERY35" s="6"/>
      <c r="ERZ35" s="6"/>
      <c r="ESA35" s="6"/>
      <c r="ESB35" s="6"/>
      <c r="ESC35" s="6"/>
      <c r="ESD35" s="6"/>
      <c r="ESE35" s="6"/>
      <c r="ESF35" s="6"/>
      <c r="ESG35" s="6"/>
      <c r="ESH35" s="6"/>
      <c r="ESI35" s="6"/>
      <c r="ESJ35" s="6"/>
      <c r="ESK35" s="6"/>
      <c r="ESL35" s="6"/>
      <c r="ESM35" s="6"/>
      <c r="ESN35" s="6"/>
      <c r="ESO35" s="6"/>
      <c r="ESP35" s="6"/>
      <c r="ESQ35" s="6"/>
      <c r="ESR35" s="6"/>
      <c r="ESS35" s="6"/>
      <c r="EST35" s="6"/>
      <c r="ESU35" s="6"/>
      <c r="ESV35" s="6"/>
      <c r="ESW35" s="6"/>
      <c r="ESX35" s="6"/>
      <c r="ESY35" s="6"/>
      <c r="ESZ35" s="6"/>
      <c r="ETA35" s="6"/>
      <c r="ETB35" s="6"/>
      <c r="ETC35" s="6"/>
      <c r="ETD35" s="6"/>
      <c r="ETE35" s="6"/>
      <c r="ETF35" s="6"/>
      <c r="ETG35" s="6"/>
      <c r="ETH35" s="6"/>
      <c r="ETI35" s="6"/>
      <c r="ETJ35" s="6"/>
      <c r="ETK35" s="6"/>
      <c r="ETL35" s="6"/>
      <c r="ETM35" s="6"/>
      <c r="ETN35" s="6"/>
      <c r="ETO35" s="6"/>
      <c r="ETP35" s="6"/>
      <c r="ETQ35" s="6"/>
      <c r="ETR35" s="6"/>
      <c r="ETS35" s="6"/>
      <c r="ETT35" s="6"/>
      <c r="ETU35" s="6"/>
      <c r="ETV35" s="6"/>
      <c r="ETW35" s="6"/>
      <c r="ETX35" s="6"/>
      <c r="ETY35" s="6"/>
      <c r="ETZ35" s="6"/>
      <c r="EUA35" s="6"/>
      <c r="EUB35" s="6"/>
      <c r="EUC35" s="6"/>
      <c r="EUD35" s="6"/>
      <c r="EUE35" s="6"/>
      <c r="EUF35" s="6"/>
      <c r="EUG35" s="6"/>
      <c r="EUH35" s="6"/>
      <c r="EUI35" s="6"/>
      <c r="EUJ35" s="6"/>
      <c r="EUK35" s="6"/>
      <c r="EUL35" s="6"/>
      <c r="EUM35" s="6"/>
      <c r="EUN35" s="6"/>
      <c r="EUO35" s="6"/>
      <c r="EUP35" s="6"/>
      <c r="EUQ35" s="6"/>
      <c r="EUR35" s="6"/>
      <c r="EUS35" s="6"/>
      <c r="EUT35" s="6"/>
      <c r="EUU35" s="6"/>
      <c r="EUV35" s="6"/>
      <c r="EUW35" s="6"/>
      <c r="EUX35" s="6"/>
      <c r="EUY35" s="6"/>
      <c r="EUZ35" s="6"/>
      <c r="EVA35" s="6"/>
      <c r="EVB35" s="6"/>
      <c r="EVC35" s="6"/>
      <c r="EVD35" s="6"/>
      <c r="EVE35" s="6"/>
      <c r="EVF35" s="6"/>
      <c r="EVG35" s="6"/>
      <c r="EVH35" s="6"/>
      <c r="EVI35" s="6"/>
      <c r="EVJ35" s="6"/>
      <c r="EVK35" s="6"/>
      <c r="EVL35" s="6"/>
      <c r="EVM35" s="6"/>
      <c r="EVN35" s="6"/>
      <c r="EVO35" s="6"/>
      <c r="EVP35" s="6"/>
      <c r="EVQ35" s="6"/>
      <c r="EVR35" s="6"/>
      <c r="EVS35" s="6"/>
      <c r="EVT35" s="6"/>
      <c r="EVU35" s="6"/>
      <c r="EVV35" s="6"/>
      <c r="EVW35" s="6"/>
      <c r="EVX35" s="6"/>
      <c r="EVY35" s="6"/>
      <c r="EVZ35" s="6"/>
      <c r="EWA35" s="6"/>
      <c r="EWB35" s="6"/>
      <c r="EWC35" s="6"/>
      <c r="EWD35" s="6"/>
      <c r="EWE35" s="6"/>
      <c r="EWF35" s="6"/>
      <c r="EWG35" s="6"/>
      <c r="EWH35" s="6"/>
      <c r="EWI35" s="6"/>
      <c r="EWJ35" s="6"/>
      <c r="EWK35" s="6"/>
      <c r="EWL35" s="6"/>
      <c r="EWM35" s="6"/>
      <c r="EWN35" s="6"/>
      <c r="EWO35" s="6"/>
      <c r="EWP35" s="6"/>
      <c r="EWQ35" s="6"/>
      <c r="EWR35" s="6"/>
      <c r="EWS35" s="6"/>
      <c r="EWT35" s="6"/>
      <c r="EWU35" s="6"/>
      <c r="EWV35" s="6"/>
      <c r="EWW35" s="6"/>
      <c r="EWX35" s="6"/>
      <c r="EWY35" s="6"/>
      <c r="EWZ35" s="6"/>
      <c r="EXA35" s="6"/>
      <c r="EXB35" s="6"/>
      <c r="EXC35" s="6"/>
      <c r="EXD35" s="6"/>
      <c r="EXE35" s="6"/>
      <c r="EXF35" s="6"/>
      <c r="EXG35" s="6"/>
      <c r="EXH35" s="6"/>
      <c r="EXI35" s="6"/>
      <c r="EXJ35" s="6"/>
      <c r="EXK35" s="6"/>
      <c r="EXL35" s="6"/>
      <c r="EXM35" s="6"/>
      <c r="EXN35" s="6"/>
      <c r="EXO35" s="6"/>
      <c r="EXP35" s="6"/>
      <c r="EXQ35" s="6"/>
      <c r="EXR35" s="6"/>
      <c r="EXS35" s="6"/>
      <c r="EXT35" s="6"/>
      <c r="EXU35" s="6"/>
      <c r="EXV35" s="6"/>
      <c r="EXW35" s="6"/>
      <c r="EXX35" s="6"/>
      <c r="EXY35" s="6"/>
      <c r="EXZ35" s="6"/>
      <c r="EYA35" s="6"/>
      <c r="EYB35" s="6"/>
      <c r="EYC35" s="6"/>
      <c r="EYD35" s="6"/>
      <c r="EYE35" s="6"/>
      <c r="EYF35" s="6"/>
      <c r="EYG35" s="6"/>
      <c r="EYH35" s="6"/>
      <c r="EYI35" s="6"/>
      <c r="EYJ35" s="6"/>
      <c r="EYK35" s="6"/>
      <c r="EYL35" s="6"/>
      <c r="EYM35" s="6"/>
      <c r="EYN35" s="6"/>
      <c r="EYO35" s="6"/>
      <c r="EYP35" s="6"/>
      <c r="EYQ35" s="6"/>
      <c r="EYR35" s="6"/>
      <c r="EYS35" s="6"/>
      <c r="EYT35" s="6"/>
      <c r="EYU35" s="6"/>
      <c r="EYV35" s="6"/>
      <c r="EYW35" s="6"/>
      <c r="EYX35" s="6"/>
      <c r="EYY35" s="6"/>
      <c r="EYZ35" s="6"/>
      <c r="EZA35" s="6"/>
      <c r="EZB35" s="6"/>
      <c r="EZC35" s="6"/>
      <c r="EZD35" s="6"/>
      <c r="EZE35" s="6"/>
      <c r="EZF35" s="6"/>
      <c r="EZG35" s="6"/>
      <c r="EZH35" s="6"/>
      <c r="EZI35" s="6"/>
      <c r="EZJ35" s="6"/>
      <c r="EZK35" s="6"/>
      <c r="EZL35" s="6"/>
      <c r="EZM35" s="6"/>
      <c r="EZN35" s="6"/>
      <c r="EZO35" s="6"/>
      <c r="EZP35" s="6"/>
      <c r="EZQ35" s="6"/>
      <c r="EZR35" s="6"/>
      <c r="EZS35" s="6"/>
      <c r="EZT35" s="6"/>
      <c r="EZU35" s="6"/>
      <c r="EZV35" s="6"/>
      <c r="EZW35" s="6"/>
      <c r="EZX35" s="6"/>
      <c r="EZY35" s="6"/>
      <c r="EZZ35" s="6"/>
      <c r="FAA35" s="6"/>
      <c r="FAB35" s="6"/>
      <c r="FAC35" s="6"/>
      <c r="FAD35" s="6"/>
      <c r="FAE35" s="6"/>
      <c r="FAF35" s="6"/>
      <c r="FAG35" s="6"/>
      <c r="FAH35" s="6"/>
      <c r="FAI35" s="6"/>
      <c r="FAJ35" s="6"/>
      <c r="FAK35" s="6"/>
      <c r="FAL35" s="6"/>
      <c r="FAM35" s="6"/>
      <c r="FAN35" s="6"/>
      <c r="FAO35" s="6"/>
      <c r="FAP35" s="6"/>
      <c r="FAQ35" s="6"/>
      <c r="FAR35" s="6"/>
      <c r="FAS35" s="6"/>
      <c r="FAT35" s="6"/>
      <c r="FAU35" s="6"/>
      <c r="FAV35" s="6"/>
      <c r="FAW35" s="6"/>
      <c r="FAX35" s="6"/>
      <c r="FAY35" s="6"/>
      <c r="FAZ35" s="6"/>
      <c r="FBA35" s="6"/>
      <c r="FBB35" s="6"/>
      <c r="FBC35" s="6"/>
      <c r="FBD35" s="6"/>
      <c r="FBE35" s="6"/>
      <c r="FBF35" s="6"/>
      <c r="FBG35" s="6"/>
      <c r="FBH35" s="6"/>
      <c r="FBI35" s="6"/>
      <c r="FBJ35" s="6"/>
      <c r="FBK35" s="6"/>
      <c r="FBL35" s="6"/>
      <c r="FBM35" s="6"/>
      <c r="FBN35" s="6"/>
      <c r="FBO35" s="6"/>
      <c r="FBP35" s="6"/>
      <c r="FBQ35" s="6"/>
      <c r="FBR35" s="6"/>
      <c r="FBS35" s="6"/>
      <c r="FBT35" s="6"/>
      <c r="FBU35" s="6"/>
      <c r="FBV35" s="6"/>
      <c r="FBW35" s="6"/>
      <c r="FBX35" s="6"/>
      <c r="FBY35" s="6"/>
      <c r="FBZ35" s="6"/>
      <c r="FCA35" s="6"/>
      <c r="FCB35" s="6"/>
      <c r="FCC35" s="6"/>
      <c r="FCD35" s="6"/>
      <c r="FCE35" s="6"/>
      <c r="FCF35" s="6"/>
      <c r="FCG35" s="6"/>
      <c r="FCH35" s="6"/>
      <c r="FCI35" s="6"/>
      <c r="FCJ35" s="6"/>
      <c r="FCK35" s="6"/>
      <c r="FCL35" s="6"/>
      <c r="FCM35" s="6"/>
      <c r="FCN35" s="6"/>
      <c r="FCO35" s="6"/>
      <c r="FCP35" s="6"/>
      <c r="FCQ35" s="6"/>
      <c r="FCR35" s="6"/>
      <c r="FCS35" s="6"/>
      <c r="FCT35" s="6"/>
      <c r="FCU35" s="6"/>
      <c r="FCV35" s="6"/>
      <c r="FCW35" s="6"/>
      <c r="FCX35" s="6"/>
      <c r="FCY35" s="6"/>
      <c r="FCZ35" s="6"/>
      <c r="FDA35" s="6"/>
      <c r="FDB35" s="6"/>
      <c r="FDC35" s="6"/>
      <c r="FDD35" s="6"/>
      <c r="FDE35" s="6"/>
      <c r="FDF35" s="6"/>
      <c r="FDG35" s="6"/>
      <c r="FDH35" s="6"/>
      <c r="FDI35" s="6"/>
      <c r="FDJ35" s="6"/>
      <c r="FDK35" s="6"/>
      <c r="FDL35" s="6"/>
      <c r="FDM35" s="6"/>
      <c r="FDN35" s="6"/>
      <c r="FDO35" s="6"/>
      <c r="FDP35" s="6"/>
      <c r="FDQ35" s="6"/>
      <c r="FDR35" s="6"/>
      <c r="FDS35" s="6"/>
      <c r="FDT35" s="6"/>
      <c r="FDU35" s="6"/>
      <c r="FDV35" s="6"/>
      <c r="FDW35" s="6"/>
      <c r="FDX35" s="6"/>
      <c r="FDY35" s="6"/>
      <c r="FDZ35" s="6"/>
      <c r="FEA35" s="6"/>
      <c r="FEB35" s="6"/>
      <c r="FEC35" s="6"/>
      <c r="FED35" s="6"/>
      <c r="FEE35" s="6"/>
      <c r="FEF35" s="6"/>
      <c r="FEG35" s="6"/>
      <c r="FEH35" s="6"/>
      <c r="FEI35" s="6"/>
      <c r="FEJ35" s="6"/>
      <c r="FEK35" s="6"/>
      <c r="FEL35" s="6"/>
      <c r="FEM35" s="6"/>
      <c r="FEN35" s="6"/>
      <c r="FEO35" s="6"/>
      <c r="FEP35" s="6"/>
      <c r="FEQ35" s="6"/>
      <c r="FER35" s="6"/>
      <c r="FES35" s="6"/>
      <c r="FET35" s="6"/>
      <c r="FEU35" s="6"/>
      <c r="FEV35" s="6"/>
      <c r="FEW35" s="6"/>
      <c r="FEX35" s="6"/>
      <c r="FEY35" s="6"/>
      <c r="FEZ35" s="6"/>
      <c r="FFA35" s="6"/>
      <c r="FFB35" s="6"/>
      <c r="FFC35" s="6"/>
      <c r="FFD35" s="6"/>
      <c r="FFE35" s="6"/>
      <c r="FFF35" s="6"/>
      <c r="FFG35" s="6"/>
      <c r="FFH35" s="6"/>
      <c r="FFI35" s="6"/>
      <c r="FFJ35" s="6"/>
      <c r="FFK35" s="6"/>
      <c r="FFL35" s="6"/>
      <c r="FFM35" s="6"/>
      <c r="FFN35" s="6"/>
      <c r="FFO35" s="6"/>
      <c r="FFP35" s="6"/>
      <c r="FFQ35" s="6"/>
      <c r="FFR35" s="6"/>
      <c r="FFS35" s="6"/>
      <c r="FFT35" s="6"/>
      <c r="FFU35" s="6"/>
      <c r="FFV35" s="6"/>
      <c r="FFW35" s="6"/>
      <c r="FFX35" s="6"/>
      <c r="FFY35" s="6"/>
      <c r="FFZ35" s="6"/>
      <c r="FGA35" s="6"/>
      <c r="FGB35" s="6"/>
      <c r="FGC35" s="6"/>
      <c r="FGD35" s="6"/>
      <c r="FGE35" s="6"/>
      <c r="FGF35" s="6"/>
      <c r="FGG35" s="6"/>
      <c r="FGH35" s="6"/>
      <c r="FGI35" s="6"/>
      <c r="FGJ35" s="6"/>
      <c r="FGK35" s="6"/>
      <c r="FGL35" s="6"/>
      <c r="FGM35" s="6"/>
      <c r="FGN35" s="6"/>
      <c r="FGO35" s="6"/>
      <c r="FGP35" s="6"/>
      <c r="FGQ35" s="6"/>
      <c r="FGR35" s="6"/>
      <c r="FGS35" s="6"/>
      <c r="FGT35" s="6"/>
      <c r="FGU35" s="6"/>
      <c r="FGV35" s="6"/>
      <c r="FGW35" s="6"/>
      <c r="FGX35" s="6"/>
      <c r="FGY35" s="6"/>
      <c r="FGZ35" s="6"/>
      <c r="FHA35" s="6"/>
      <c r="FHB35" s="6"/>
      <c r="FHC35" s="6"/>
      <c r="FHD35" s="6"/>
      <c r="FHE35" s="6"/>
      <c r="FHF35" s="6"/>
      <c r="FHG35" s="6"/>
      <c r="FHH35" s="6"/>
      <c r="FHI35" s="6"/>
      <c r="FHJ35" s="6"/>
      <c r="FHK35" s="6"/>
      <c r="FHL35" s="6"/>
      <c r="FHM35" s="6"/>
      <c r="FHN35" s="6"/>
      <c r="FHO35" s="6"/>
      <c r="FHP35" s="6"/>
      <c r="FHQ35" s="6"/>
      <c r="FHR35" s="6"/>
      <c r="FHS35" s="6"/>
      <c r="FHT35" s="6"/>
      <c r="FHU35" s="6"/>
      <c r="FHV35" s="6"/>
      <c r="FHW35" s="6"/>
      <c r="FHX35" s="6"/>
      <c r="FHY35" s="6"/>
      <c r="FHZ35" s="6"/>
      <c r="FIA35" s="6"/>
      <c r="FIB35" s="6"/>
      <c r="FIC35" s="6"/>
      <c r="FID35" s="6"/>
      <c r="FIE35" s="6"/>
      <c r="FIF35" s="6"/>
      <c r="FIG35" s="6"/>
      <c r="FIH35" s="6"/>
      <c r="FII35" s="6"/>
      <c r="FIJ35" s="6"/>
      <c r="FIK35" s="6"/>
      <c r="FIL35" s="6"/>
      <c r="FIM35" s="6"/>
      <c r="FIN35" s="6"/>
      <c r="FIO35" s="6"/>
      <c r="FIP35" s="6"/>
      <c r="FIQ35" s="6"/>
      <c r="FIR35" s="6"/>
      <c r="FIS35" s="6"/>
      <c r="FIT35" s="6"/>
      <c r="FIU35" s="6"/>
      <c r="FIV35" s="6"/>
      <c r="FIW35" s="6"/>
      <c r="FIX35" s="6"/>
      <c r="FIY35" s="6"/>
      <c r="FIZ35" s="6"/>
      <c r="FJA35" s="6"/>
      <c r="FJB35" s="6"/>
      <c r="FJC35" s="6"/>
      <c r="FJD35" s="6"/>
      <c r="FJE35" s="6"/>
      <c r="FJF35" s="6"/>
      <c r="FJG35" s="6"/>
      <c r="FJH35" s="6"/>
      <c r="FJI35" s="6"/>
      <c r="FJJ35" s="6"/>
      <c r="FJK35" s="6"/>
      <c r="FJL35" s="6"/>
      <c r="FJM35" s="6"/>
      <c r="FJN35" s="6"/>
      <c r="FJO35" s="6"/>
      <c r="FJP35" s="6"/>
      <c r="FJQ35" s="6"/>
      <c r="FJR35" s="6"/>
      <c r="FJS35" s="6"/>
      <c r="FJT35" s="6"/>
      <c r="FJU35" s="6"/>
      <c r="FJV35" s="6"/>
      <c r="FJW35" s="6"/>
      <c r="FJX35" s="6"/>
      <c r="FJY35" s="6"/>
      <c r="FJZ35" s="6"/>
      <c r="FKA35" s="6"/>
      <c r="FKB35" s="6"/>
      <c r="FKC35" s="6"/>
      <c r="FKD35" s="6"/>
      <c r="FKE35" s="6"/>
      <c r="FKF35" s="6"/>
      <c r="FKG35" s="6"/>
      <c r="FKH35" s="6"/>
      <c r="FKI35" s="6"/>
      <c r="FKJ35" s="6"/>
      <c r="FKK35" s="6"/>
      <c r="FKL35" s="6"/>
      <c r="FKM35" s="6"/>
      <c r="FKN35" s="6"/>
      <c r="FKO35" s="6"/>
      <c r="FKP35" s="6"/>
      <c r="FKQ35" s="6"/>
      <c r="FKR35" s="6"/>
      <c r="FKS35" s="6"/>
      <c r="FKT35" s="6"/>
      <c r="FKU35" s="6"/>
      <c r="FKV35" s="6"/>
      <c r="FKW35" s="6"/>
      <c r="FKX35" s="6"/>
      <c r="FKY35" s="6"/>
      <c r="FKZ35" s="6"/>
      <c r="FLA35" s="6"/>
      <c r="FLB35" s="6"/>
      <c r="FLC35" s="6"/>
      <c r="FLD35" s="6"/>
      <c r="FLE35" s="6"/>
      <c r="FLF35" s="6"/>
      <c r="FLG35" s="6"/>
      <c r="FLH35" s="6"/>
      <c r="FLI35" s="6"/>
      <c r="FLJ35" s="6"/>
      <c r="FLK35" s="6"/>
      <c r="FLL35" s="6"/>
      <c r="FLM35" s="6"/>
      <c r="FLN35" s="6"/>
      <c r="FLO35" s="6"/>
      <c r="FLP35" s="6"/>
      <c r="FLQ35" s="6"/>
      <c r="FLR35" s="6"/>
      <c r="FLS35" s="6"/>
      <c r="FLT35" s="6"/>
      <c r="FLU35" s="6"/>
      <c r="FLV35" s="6"/>
      <c r="FLW35" s="6"/>
      <c r="FLX35" s="6"/>
      <c r="FLY35" s="6"/>
      <c r="FLZ35" s="6"/>
      <c r="FMA35" s="6"/>
      <c r="FMB35" s="6"/>
      <c r="FMC35" s="6"/>
      <c r="FMD35" s="6"/>
      <c r="FME35" s="6"/>
      <c r="FMF35" s="6"/>
      <c r="FMG35" s="6"/>
      <c r="FMH35" s="6"/>
      <c r="FMI35" s="6"/>
      <c r="FMJ35" s="6"/>
      <c r="FMK35" s="6"/>
      <c r="FML35" s="6"/>
      <c r="FMM35" s="6"/>
      <c r="FMN35" s="6"/>
      <c r="FMO35" s="6"/>
      <c r="FMP35" s="6"/>
      <c r="FMQ35" s="6"/>
      <c r="FMR35" s="6"/>
      <c r="FMS35" s="6"/>
      <c r="FMT35" s="6"/>
      <c r="FMU35" s="6"/>
      <c r="FMV35" s="6"/>
      <c r="FMW35" s="6"/>
      <c r="FMX35" s="6"/>
      <c r="FMY35" s="6"/>
      <c r="FMZ35" s="6"/>
      <c r="FNA35" s="6"/>
      <c r="FNB35" s="6"/>
      <c r="FNC35" s="6"/>
      <c r="FND35" s="6"/>
      <c r="FNE35" s="6"/>
      <c r="FNF35" s="6"/>
      <c r="FNG35" s="6"/>
      <c r="FNH35" s="6"/>
      <c r="FNI35" s="6"/>
      <c r="FNJ35" s="6"/>
      <c r="FNK35" s="6"/>
      <c r="FNL35" s="6"/>
      <c r="FNM35" s="6"/>
      <c r="FNN35" s="6"/>
      <c r="FNO35" s="6"/>
      <c r="FNP35" s="6"/>
      <c r="FNQ35" s="6"/>
      <c r="FNR35" s="6"/>
      <c r="FNS35" s="6"/>
      <c r="FNT35" s="6"/>
      <c r="FNU35" s="6"/>
      <c r="FNV35" s="6"/>
      <c r="FNW35" s="6"/>
      <c r="FNX35" s="6"/>
      <c r="FNY35" s="6"/>
      <c r="FNZ35" s="6"/>
      <c r="FOA35" s="6"/>
      <c r="FOB35" s="6"/>
      <c r="FOC35" s="6"/>
      <c r="FOD35" s="6"/>
      <c r="FOE35" s="6"/>
      <c r="FOF35" s="6"/>
      <c r="FOG35" s="6"/>
      <c r="FOH35" s="6"/>
      <c r="FOI35" s="6"/>
      <c r="FOJ35" s="6"/>
      <c r="FOK35" s="6"/>
      <c r="FOL35" s="6"/>
      <c r="FOM35" s="6"/>
      <c r="FON35" s="6"/>
      <c r="FOO35" s="6"/>
      <c r="FOP35" s="6"/>
      <c r="FOQ35" s="6"/>
      <c r="FOR35" s="6"/>
      <c r="FOS35" s="6"/>
      <c r="FOT35" s="6"/>
      <c r="FOU35" s="6"/>
      <c r="FOV35" s="6"/>
      <c r="FOW35" s="6"/>
      <c r="FOX35" s="6"/>
      <c r="FOY35" s="6"/>
      <c r="FOZ35" s="6"/>
      <c r="FPA35" s="6"/>
      <c r="FPB35" s="6"/>
      <c r="FPC35" s="6"/>
      <c r="FPD35" s="6"/>
      <c r="FPE35" s="6"/>
      <c r="FPF35" s="6"/>
      <c r="FPG35" s="6"/>
      <c r="FPH35" s="6"/>
      <c r="FPI35" s="6"/>
      <c r="FPJ35" s="6"/>
      <c r="FPK35" s="6"/>
      <c r="FPL35" s="6"/>
      <c r="FPM35" s="6"/>
      <c r="FPN35" s="6"/>
      <c r="FPO35" s="6"/>
      <c r="FPP35" s="6"/>
      <c r="FPQ35" s="6"/>
      <c r="FPR35" s="6"/>
      <c r="FPS35" s="6"/>
      <c r="FPT35" s="6"/>
      <c r="FPU35" s="6"/>
      <c r="FPV35" s="6"/>
      <c r="FPW35" s="6"/>
      <c r="FPX35" s="6"/>
      <c r="FPY35" s="6"/>
      <c r="FPZ35" s="6"/>
      <c r="FQA35" s="6"/>
      <c r="FQB35" s="6"/>
      <c r="FQC35" s="6"/>
      <c r="FQD35" s="6"/>
      <c r="FQE35" s="6"/>
      <c r="FQF35" s="6"/>
      <c r="FQG35" s="6"/>
      <c r="FQH35" s="6"/>
      <c r="FQI35" s="6"/>
      <c r="FQJ35" s="6"/>
      <c r="FQK35" s="6"/>
      <c r="FQL35" s="6"/>
      <c r="FQM35" s="6"/>
      <c r="FQN35" s="6"/>
      <c r="FQO35" s="6"/>
      <c r="FQP35" s="6"/>
      <c r="FQQ35" s="6"/>
      <c r="FQR35" s="6"/>
      <c r="FQS35" s="6"/>
      <c r="FQT35" s="6"/>
      <c r="FQU35" s="6"/>
      <c r="FQV35" s="6"/>
      <c r="FQW35" s="6"/>
      <c r="FQX35" s="6"/>
      <c r="FQY35" s="6"/>
      <c r="FQZ35" s="6"/>
      <c r="FRA35" s="6"/>
      <c r="FRB35" s="6"/>
      <c r="FRC35" s="6"/>
      <c r="FRD35" s="6"/>
      <c r="FRE35" s="6"/>
      <c r="FRF35" s="6"/>
      <c r="FRG35" s="6"/>
      <c r="FRH35" s="6"/>
      <c r="FRI35" s="6"/>
      <c r="FRJ35" s="6"/>
      <c r="FRK35" s="6"/>
      <c r="FRL35" s="6"/>
      <c r="FRM35" s="6"/>
      <c r="FRN35" s="6"/>
      <c r="FRO35" s="6"/>
      <c r="FRP35" s="6"/>
      <c r="FRQ35" s="6"/>
      <c r="FRR35" s="6"/>
      <c r="FRS35" s="6"/>
      <c r="FRT35" s="6"/>
      <c r="FRU35" s="6"/>
      <c r="FRV35" s="6"/>
      <c r="FRW35" s="6"/>
      <c r="FRX35" s="6"/>
      <c r="FRY35" s="6"/>
      <c r="FRZ35" s="6"/>
      <c r="FSA35" s="6"/>
      <c r="FSB35" s="6"/>
      <c r="FSC35" s="6"/>
      <c r="FSD35" s="6"/>
      <c r="FSE35" s="6"/>
      <c r="FSF35" s="6"/>
      <c r="FSG35" s="6"/>
      <c r="FSH35" s="6"/>
      <c r="FSI35" s="6"/>
      <c r="FSJ35" s="6"/>
      <c r="FSK35" s="6"/>
      <c r="FSL35" s="6"/>
      <c r="FSM35" s="6"/>
      <c r="FSN35" s="6"/>
      <c r="FSO35" s="6"/>
      <c r="FSP35" s="6"/>
      <c r="FSQ35" s="6"/>
      <c r="FSR35" s="6"/>
      <c r="FSS35" s="6"/>
      <c r="FST35" s="6"/>
      <c r="FSU35" s="6"/>
      <c r="FSV35" s="6"/>
      <c r="FSW35" s="6"/>
      <c r="FSX35" s="6"/>
      <c r="FSY35" s="6"/>
      <c r="FSZ35" s="6"/>
      <c r="FTA35" s="6"/>
      <c r="FTB35" s="6"/>
      <c r="FTC35" s="6"/>
      <c r="FTD35" s="6"/>
      <c r="FTE35" s="6"/>
      <c r="FTF35" s="6"/>
      <c r="FTG35" s="6"/>
      <c r="FTH35" s="6"/>
      <c r="FTI35" s="6"/>
      <c r="FTJ35" s="6"/>
      <c r="FTK35" s="6"/>
      <c r="FTL35" s="6"/>
      <c r="FTM35" s="6"/>
      <c r="FTN35" s="6"/>
      <c r="FTO35" s="6"/>
      <c r="FTP35" s="6"/>
      <c r="FTQ35" s="6"/>
      <c r="FTR35" s="6"/>
      <c r="FTS35" s="6"/>
      <c r="FTT35" s="6"/>
      <c r="FTU35" s="6"/>
      <c r="FTV35" s="6"/>
      <c r="FTW35" s="6"/>
      <c r="FTX35" s="6"/>
      <c r="FTY35" s="6"/>
      <c r="FTZ35" s="6"/>
      <c r="FUA35" s="6"/>
      <c r="FUB35" s="6"/>
      <c r="FUC35" s="6"/>
      <c r="FUD35" s="6"/>
      <c r="FUE35" s="6"/>
      <c r="FUF35" s="6"/>
      <c r="FUG35" s="6"/>
      <c r="FUH35" s="6"/>
      <c r="FUI35" s="6"/>
      <c r="FUJ35" s="6"/>
      <c r="FUK35" s="6"/>
      <c r="FUL35" s="6"/>
      <c r="FUM35" s="6"/>
      <c r="FUN35" s="6"/>
      <c r="FUO35" s="6"/>
      <c r="FUP35" s="6"/>
      <c r="FUQ35" s="6"/>
      <c r="FUR35" s="6"/>
      <c r="FUS35" s="6"/>
      <c r="FUT35" s="6"/>
      <c r="FUU35" s="6"/>
      <c r="FUV35" s="6"/>
      <c r="FUW35" s="6"/>
      <c r="FUX35" s="6"/>
      <c r="FUY35" s="6"/>
      <c r="FUZ35" s="6"/>
      <c r="FVA35" s="6"/>
      <c r="FVB35" s="6"/>
      <c r="FVC35" s="6"/>
      <c r="FVD35" s="6"/>
      <c r="FVE35" s="6"/>
      <c r="FVF35" s="6"/>
      <c r="FVG35" s="6"/>
      <c r="FVH35" s="6"/>
      <c r="FVI35" s="6"/>
      <c r="FVJ35" s="6"/>
      <c r="FVK35" s="6"/>
      <c r="FVL35" s="6"/>
      <c r="FVM35" s="6"/>
      <c r="FVN35" s="6"/>
      <c r="FVO35" s="6"/>
      <c r="FVP35" s="6"/>
      <c r="FVQ35" s="6"/>
      <c r="FVR35" s="6"/>
      <c r="FVS35" s="6"/>
      <c r="FVT35" s="6"/>
      <c r="FVU35" s="6"/>
      <c r="FVV35" s="6"/>
      <c r="FVW35" s="6"/>
      <c r="FVX35" s="6"/>
      <c r="FVY35" s="6"/>
      <c r="FVZ35" s="6"/>
      <c r="FWA35" s="6"/>
      <c r="FWB35" s="6"/>
      <c r="FWC35" s="6"/>
      <c r="FWD35" s="6"/>
      <c r="FWE35" s="6"/>
      <c r="FWF35" s="6"/>
      <c r="FWG35" s="6"/>
      <c r="FWH35" s="6"/>
      <c r="FWI35" s="6"/>
      <c r="FWJ35" s="6"/>
      <c r="FWK35" s="6"/>
      <c r="FWL35" s="6"/>
      <c r="FWM35" s="6"/>
      <c r="FWN35" s="6"/>
      <c r="FWO35" s="6"/>
      <c r="FWP35" s="6"/>
      <c r="FWQ35" s="6"/>
      <c r="FWR35" s="6"/>
      <c r="FWS35" s="6"/>
      <c r="FWT35" s="6"/>
      <c r="FWU35" s="6"/>
      <c r="FWV35" s="6"/>
      <c r="FWW35" s="6"/>
      <c r="FWX35" s="6"/>
      <c r="FWY35" s="6"/>
      <c r="FWZ35" s="6"/>
      <c r="FXA35" s="6"/>
      <c r="FXB35" s="6"/>
      <c r="FXC35" s="6"/>
      <c r="FXD35" s="6"/>
      <c r="FXE35" s="6"/>
      <c r="FXF35" s="6"/>
      <c r="FXG35" s="6"/>
      <c r="FXH35" s="6"/>
      <c r="FXI35" s="6"/>
      <c r="FXJ35" s="6"/>
      <c r="FXK35" s="6"/>
      <c r="FXL35" s="6"/>
      <c r="FXM35" s="6"/>
      <c r="FXN35" s="6"/>
      <c r="FXO35" s="6"/>
      <c r="FXP35" s="6"/>
      <c r="FXQ35" s="6"/>
      <c r="FXR35" s="6"/>
      <c r="FXS35" s="6"/>
      <c r="FXT35" s="6"/>
      <c r="FXU35" s="6"/>
      <c r="FXV35" s="6"/>
      <c r="FXW35" s="6"/>
      <c r="FXX35" s="6"/>
      <c r="FXY35" s="6"/>
      <c r="FXZ35" s="6"/>
      <c r="FYA35" s="6"/>
      <c r="FYB35" s="6"/>
      <c r="FYC35" s="6"/>
      <c r="FYD35" s="6"/>
      <c r="FYE35" s="6"/>
      <c r="FYF35" s="6"/>
      <c r="FYG35" s="6"/>
      <c r="FYH35" s="6"/>
      <c r="FYI35" s="6"/>
      <c r="FYJ35" s="6"/>
      <c r="FYK35" s="6"/>
      <c r="FYL35" s="6"/>
      <c r="FYM35" s="6"/>
      <c r="FYN35" s="6"/>
      <c r="FYO35" s="6"/>
      <c r="FYP35" s="6"/>
      <c r="FYQ35" s="6"/>
      <c r="FYR35" s="6"/>
      <c r="FYS35" s="6"/>
      <c r="FYT35" s="6"/>
      <c r="FYU35" s="6"/>
      <c r="FYV35" s="6"/>
      <c r="FYW35" s="6"/>
      <c r="FYX35" s="6"/>
      <c r="FYY35" s="6"/>
      <c r="FYZ35" s="6"/>
      <c r="FZA35" s="6"/>
      <c r="FZB35" s="6"/>
      <c r="FZC35" s="6"/>
      <c r="FZD35" s="6"/>
      <c r="FZE35" s="6"/>
      <c r="FZF35" s="6"/>
      <c r="FZG35" s="6"/>
      <c r="FZH35" s="6"/>
      <c r="FZI35" s="6"/>
      <c r="FZJ35" s="6"/>
      <c r="FZK35" s="6"/>
      <c r="FZL35" s="6"/>
      <c r="FZM35" s="6"/>
      <c r="FZN35" s="6"/>
      <c r="FZO35" s="6"/>
      <c r="FZP35" s="6"/>
      <c r="FZQ35" s="6"/>
      <c r="FZR35" s="6"/>
      <c r="FZS35" s="6"/>
      <c r="FZT35" s="6"/>
      <c r="FZU35" s="6"/>
      <c r="FZV35" s="6"/>
      <c r="FZW35" s="6"/>
      <c r="FZX35" s="6"/>
      <c r="FZY35" s="6"/>
      <c r="FZZ35" s="6"/>
      <c r="GAA35" s="6"/>
      <c r="GAB35" s="6"/>
      <c r="GAC35" s="6"/>
      <c r="GAD35" s="6"/>
      <c r="GAE35" s="6"/>
      <c r="GAF35" s="6"/>
      <c r="GAG35" s="6"/>
      <c r="GAH35" s="6"/>
      <c r="GAI35" s="6"/>
      <c r="GAJ35" s="6"/>
      <c r="GAK35" s="6"/>
      <c r="GAL35" s="6"/>
      <c r="GAM35" s="6"/>
      <c r="GAN35" s="6"/>
      <c r="GAO35" s="6"/>
      <c r="GAP35" s="6"/>
      <c r="GAQ35" s="6"/>
      <c r="GAR35" s="6"/>
      <c r="GAS35" s="6"/>
      <c r="GAT35" s="6"/>
      <c r="GAU35" s="6"/>
      <c r="GAV35" s="6"/>
      <c r="GAW35" s="6"/>
      <c r="GAX35" s="6"/>
      <c r="GAY35" s="6"/>
      <c r="GAZ35" s="6"/>
      <c r="GBA35" s="6"/>
      <c r="GBB35" s="6"/>
      <c r="GBC35" s="6"/>
      <c r="GBD35" s="6"/>
      <c r="GBE35" s="6"/>
      <c r="GBF35" s="6"/>
      <c r="GBG35" s="6"/>
      <c r="GBH35" s="6"/>
      <c r="GBI35" s="6"/>
      <c r="GBJ35" s="6"/>
      <c r="GBK35" s="6"/>
      <c r="GBL35" s="6"/>
      <c r="GBM35" s="6"/>
      <c r="GBN35" s="6"/>
      <c r="GBO35" s="6"/>
      <c r="GBP35" s="6"/>
      <c r="GBQ35" s="6"/>
      <c r="GBR35" s="6"/>
      <c r="GBS35" s="6"/>
      <c r="GBT35" s="6"/>
      <c r="GBU35" s="6"/>
      <c r="GBV35" s="6"/>
      <c r="GBW35" s="6"/>
      <c r="GBX35" s="6"/>
      <c r="GBY35" s="6"/>
      <c r="GBZ35" s="6"/>
      <c r="GCA35" s="6"/>
      <c r="GCB35" s="6"/>
      <c r="GCC35" s="6"/>
      <c r="GCD35" s="6"/>
      <c r="GCE35" s="6"/>
      <c r="GCF35" s="6"/>
      <c r="GCG35" s="6"/>
      <c r="GCH35" s="6"/>
      <c r="GCI35" s="6"/>
      <c r="GCJ35" s="6"/>
      <c r="GCK35" s="6"/>
      <c r="GCL35" s="6"/>
      <c r="GCM35" s="6"/>
      <c r="GCN35" s="6"/>
      <c r="GCO35" s="6"/>
      <c r="GCP35" s="6"/>
      <c r="GCQ35" s="6"/>
      <c r="GCR35" s="6"/>
      <c r="GCS35" s="6"/>
      <c r="GCT35" s="6"/>
      <c r="GCU35" s="6"/>
      <c r="GCV35" s="6"/>
      <c r="GCW35" s="6"/>
      <c r="GCX35" s="6"/>
      <c r="GCY35" s="6"/>
      <c r="GCZ35" s="6"/>
      <c r="GDA35" s="6"/>
      <c r="GDB35" s="6"/>
      <c r="GDC35" s="6"/>
      <c r="GDD35" s="6"/>
      <c r="GDE35" s="6"/>
      <c r="GDF35" s="6"/>
      <c r="GDG35" s="6"/>
      <c r="GDH35" s="6"/>
      <c r="GDI35" s="6"/>
      <c r="GDJ35" s="6"/>
      <c r="GDK35" s="6"/>
      <c r="GDL35" s="6"/>
      <c r="GDM35" s="6"/>
      <c r="GDN35" s="6"/>
      <c r="GDO35" s="6"/>
      <c r="GDP35" s="6"/>
      <c r="GDQ35" s="6"/>
      <c r="GDR35" s="6"/>
      <c r="GDS35" s="6"/>
      <c r="GDT35" s="6"/>
      <c r="GDU35" s="6"/>
      <c r="GDV35" s="6"/>
      <c r="GDW35" s="6"/>
      <c r="GDX35" s="6"/>
      <c r="GDY35" s="6"/>
      <c r="GDZ35" s="6"/>
      <c r="GEA35" s="6"/>
      <c r="GEB35" s="6"/>
      <c r="GEC35" s="6"/>
      <c r="GED35" s="6"/>
      <c r="GEE35" s="6"/>
      <c r="GEF35" s="6"/>
      <c r="GEG35" s="6"/>
      <c r="GEH35" s="6"/>
      <c r="GEI35" s="6"/>
      <c r="GEJ35" s="6"/>
      <c r="GEK35" s="6"/>
      <c r="GEL35" s="6"/>
      <c r="GEM35" s="6"/>
      <c r="GEN35" s="6"/>
      <c r="GEO35" s="6"/>
      <c r="GEP35" s="6"/>
      <c r="GEQ35" s="6"/>
      <c r="GER35" s="6"/>
      <c r="GES35" s="6"/>
      <c r="GET35" s="6"/>
      <c r="GEU35" s="6"/>
      <c r="GEV35" s="6"/>
      <c r="GEW35" s="6"/>
      <c r="GEX35" s="6"/>
      <c r="GEY35" s="6"/>
      <c r="GEZ35" s="6"/>
      <c r="GFA35" s="6"/>
      <c r="GFB35" s="6"/>
      <c r="GFC35" s="6"/>
      <c r="GFD35" s="6"/>
      <c r="GFE35" s="6"/>
      <c r="GFF35" s="6"/>
      <c r="GFG35" s="6"/>
      <c r="GFH35" s="6"/>
      <c r="GFI35" s="6"/>
      <c r="GFJ35" s="6"/>
      <c r="GFK35" s="6"/>
      <c r="GFL35" s="6"/>
      <c r="GFM35" s="6"/>
      <c r="GFN35" s="6"/>
      <c r="GFO35" s="6"/>
      <c r="GFP35" s="6"/>
      <c r="GFQ35" s="6"/>
      <c r="GFR35" s="6"/>
      <c r="GFS35" s="6"/>
      <c r="GFT35" s="6"/>
      <c r="GFU35" s="6"/>
      <c r="GFV35" s="6"/>
      <c r="GFW35" s="6"/>
      <c r="GFX35" s="6"/>
      <c r="GFY35" s="6"/>
      <c r="GFZ35" s="6"/>
      <c r="GGA35" s="6"/>
      <c r="GGB35" s="6"/>
      <c r="GGC35" s="6"/>
      <c r="GGD35" s="6"/>
      <c r="GGE35" s="6"/>
      <c r="GGF35" s="6"/>
      <c r="GGG35" s="6"/>
      <c r="GGH35" s="6"/>
      <c r="GGI35" s="6"/>
      <c r="GGJ35" s="6"/>
      <c r="GGK35" s="6"/>
      <c r="GGL35" s="6"/>
      <c r="GGM35" s="6"/>
      <c r="GGN35" s="6"/>
      <c r="GGO35" s="6"/>
      <c r="GGP35" s="6"/>
      <c r="GGQ35" s="6"/>
      <c r="GGR35" s="6"/>
      <c r="GGS35" s="6"/>
      <c r="GGT35" s="6"/>
      <c r="GGU35" s="6"/>
      <c r="GGV35" s="6"/>
      <c r="GGW35" s="6"/>
      <c r="GGX35" s="6"/>
      <c r="GGY35" s="6"/>
      <c r="GGZ35" s="6"/>
      <c r="GHA35" s="6"/>
      <c r="GHB35" s="6"/>
      <c r="GHC35" s="6"/>
      <c r="GHD35" s="6"/>
      <c r="GHE35" s="6"/>
      <c r="GHF35" s="6"/>
      <c r="GHG35" s="6"/>
      <c r="GHH35" s="6"/>
      <c r="GHI35" s="6"/>
      <c r="GHJ35" s="6"/>
      <c r="GHK35" s="6"/>
      <c r="GHL35" s="6"/>
      <c r="GHM35" s="6"/>
      <c r="GHN35" s="6"/>
      <c r="GHO35" s="6"/>
      <c r="GHP35" s="6"/>
      <c r="GHQ35" s="6"/>
      <c r="GHR35" s="6"/>
      <c r="GHS35" s="6"/>
      <c r="GHT35" s="6"/>
      <c r="GHU35" s="6"/>
      <c r="GHV35" s="6"/>
      <c r="GHW35" s="6"/>
      <c r="GHX35" s="6"/>
      <c r="GHY35" s="6"/>
      <c r="GHZ35" s="6"/>
      <c r="GIA35" s="6"/>
      <c r="GIB35" s="6"/>
      <c r="GIC35" s="6"/>
      <c r="GID35" s="6"/>
      <c r="GIE35" s="6"/>
      <c r="GIF35" s="6"/>
      <c r="GIG35" s="6"/>
      <c r="GIH35" s="6"/>
      <c r="GII35" s="6"/>
      <c r="GIJ35" s="6"/>
      <c r="GIK35" s="6"/>
      <c r="GIL35" s="6"/>
      <c r="GIM35" s="6"/>
      <c r="GIN35" s="6"/>
      <c r="GIO35" s="6"/>
      <c r="GIP35" s="6"/>
      <c r="GIQ35" s="6"/>
      <c r="GIR35" s="6"/>
      <c r="GIS35" s="6"/>
      <c r="GIT35" s="6"/>
      <c r="GIU35" s="6"/>
      <c r="GIV35" s="6"/>
      <c r="GIW35" s="6"/>
      <c r="GIX35" s="6"/>
      <c r="GIY35" s="6"/>
      <c r="GIZ35" s="6"/>
      <c r="GJA35" s="6"/>
      <c r="GJB35" s="6"/>
      <c r="GJC35" s="6"/>
      <c r="GJD35" s="6"/>
      <c r="GJE35" s="6"/>
      <c r="GJF35" s="6"/>
      <c r="GJG35" s="6"/>
      <c r="GJH35" s="6"/>
      <c r="GJI35" s="6"/>
      <c r="GJJ35" s="6"/>
      <c r="GJK35" s="6"/>
      <c r="GJL35" s="6"/>
      <c r="GJM35" s="6"/>
      <c r="GJN35" s="6"/>
      <c r="GJO35" s="6"/>
      <c r="GJP35" s="6"/>
      <c r="GJQ35" s="6"/>
      <c r="GJR35" s="6"/>
      <c r="GJS35" s="6"/>
      <c r="GJT35" s="6"/>
      <c r="GJU35" s="6"/>
      <c r="GJV35" s="6"/>
      <c r="GJW35" s="6"/>
      <c r="GJX35" s="6"/>
      <c r="GJY35" s="6"/>
      <c r="GJZ35" s="6"/>
      <c r="GKA35" s="6"/>
      <c r="GKB35" s="6"/>
      <c r="GKC35" s="6"/>
      <c r="GKD35" s="6"/>
      <c r="GKE35" s="6"/>
      <c r="GKF35" s="6"/>
      <c r="GKG35" s="6"/>
      <c r="GKH35" s="6"/>
      <c r="GKI35" s="6"/>
      <c r="GKJ35" s="6"/>
      <c r="GKK35" s="6"/>
      <c r="GKL35" s="6"/>
      <c r="GKM35" s="6"/>
      <c r="GKN35" s="6"/>
      <c r="GKO35" s="6"/>
      <c r="GKP35" s="6"/>
      <c r="GKQ35" s="6"/>
      <c r="GKR35" s="6"/>
      <c r="GKS35" s="6"/>
      <c r="GKT35" s="6"/>
      <c r="GKU35" s="6"/>
      <c r="GKV35" s="6"/>
      <c r="GKW35" s="6"/>
      <c r="GKX35" s="6"/>
      <c r="GKY35" s="6"/>
      <c r="GKZ35" s="6"/>
      <c r="GLA35" s="6"/>
      <c r="GLB35" s="6"/>
      <c r="GLC35" s="6"/>
      <c r="GLD35" s="6"/>
      <c r="GLE35" s="6"/>
      <c r="GLF35" s="6"/>
      <c r="GLG35" s="6"/>
      <c r="GLH35" s="6"/>
      <c r="GLI35" s="6"/>
      <c r="GLJ35" s="6"/>
      <c r="GLK35" s="6"/>
      <c r="GLL35" s="6"/>
      <c r="GLM35" s="6"/>
      <c r="GLN35" s="6"/>
      <c r="GLO35" s="6"/>
      <c r="GLP35" s="6"/>
      <c r="GLQ35" s="6"/>
      <c r="GLR35" s="6"/>
      <c r="GLS35" s="6"/>
      <c r="GLT35" s="6"/>
      <c r="GLU35" s="6"/>
      <c r="GLV35" s="6"/>
      <c r="GLW35" s="6"/>
      <c r="GLX35" s="6"/>
      <c r="GLY35" s="6"/>
      <c r="GLZ35" s="6"/>
      <c r="GMA35" s="6"/>
      <c r="GMB35" s="6"/>
      <c r="GMC35" s="6"/>
      <c r="GMD35" s="6"/>
      <c r="GME35" s="6"/>
      <c r="GMF35" s="6"/>
      <c r="GMG35" s="6"/>
      <c r="GMH35" s="6"/>
      <c r="GMI35" s="6"/>
      <c r="GMJ35" s="6"/>
      <c r="GMK35" s="6"/>
      <c r="GML35" s="6"/>
      <c r="GMM35" s="6"/>
      <c r="GMN35" s="6"/>
      <c r="GMO35" s="6"/>
      <c r="GMP35" s="6"/>
      <c r="GMQ35" s="6"/>
      <c r="GMR35" s="6"/>
      <c r="GMS35" s="6"/>
      <c r="GMT35" s="6"/>
      <c r="GMU35" s="6"/>
      <c r="GMV35" s="6"/>
      <c r="GMW35" s="6"/>
      <c r="GMX35" s="6"/>
      <c r="GMY35" s="6"/>
      <c r="GMZ35" s="6"/>
      <c r="GNA35" s="6"/>
      <c r="GNB35" s="6"/>
      <c r="GNC35" s="6"/>
      <c r="GND35" s="6"/>
      <c r="GNE35" s="6"/>
      <c r="GNF35" s="6"/>
      <c r="GNG35" s="6"/>
      <c r="GNH35" s="6"/>
      <c r="GNI35" s="6"/>
      <c r="GNJ35" s="6"/>
      <c r="GNK35" s="6"/>
      <c r="GNL35" s="6"/>
      <c r="GNM35" s="6"/>
      <c r="GNN35" s="6"/>
      <c r="GNO35" s="6"/>
      <c r="GNP35" s="6"/>
      <c r="GNQ35" s="6"/>
      <c r="GNR35" s="6"/>
      <c r="GNS35" s="6"/>
      <c r="GNT35" s="6"/>
      <c r="GNU35" s="6"/>
      <c r="GNV35" s="6"/>
      <c r="GNW35" s="6"/>
      <c r="GNX35" s="6"/>
      <c r="GNY35" s="6"/>
      <c r="GNZ35" s="6"/>
      <c r="GOA35" s="6"/>
      <c r="GOB35" s="6"/>
      <c r="GOC35" s="6"/>
      <c r="GOD35" s="6"/>
      <c r="GOE35" s="6"/>
      <c r="GOF35" s="6"/>
      <c r="GOG35" s="6"/>
      <c r="GOH35" s="6"/>
      <c r="GOI35" s="6"/>
      <c r="GOJ35" s="6"/>
      <c r="GOK35" s="6"/>
      <c r="GOL35" s="6"/>
      <c r="GOM35" s="6"/>
      <c r="GON35" s="6"/>
      <c r="GOO35" s="6"/>
      <c r="GOP35" s="6"/>
      <c r="GOQ35" s="6"/>
      <c r="GOR35" s="6"/>
      <c r="GOS35" s="6"/>
      <c r="GOT35" s="6"/>
      <c r="GOU35" s="6"/>
      <c r="GOV35" s="6"/>
      <c r="GOW35" s="6"/>
      <c r="GOX35" s="6"/>
      <c r="GOY35" s="6"/>
      <c r="GOZ35" s="6"/>
      <c r="GPA35" s="6"/>
      <c r="GPB35" s="6"/>
      <c r="GPC35" s="6"/>
      <c r="GPD35" s="6"/>
      <c r="GPE35" s="6"/>
      <c r="GPF35" s="6"/>
      <c r="GPG35" s="6"/>
      <c r="GPH35" s="6"/>
      <c r="GPI35" s="6"/>
      <c r="GPJ35" s="6"/>
      <c r="GPK35" s="6"/>
      <c r="GPL35" s="6"/>
      <c r="GPM35" s="6"/>
      <c r="GPN35" s="6"/>
      <c r="GPO35" s="6"/>
      <c r="GPP35" s="6"/>
      <c r="GPQ35" s="6"/>
      <c r="GPR35" s="6"/>
      <c r="GPS35" s="6"/>
      <c r="GPT35" s="6"/>
      <c r="GPU35" s="6"/>
      <c r="GPV35" s="6"/>
      <c r="GPW35" s="6"/>
      <c r="GPX35" s="6"/>
      <c r="GPY35" s="6"/>
      <c r="GPZ35" s="6"/>
      <c r="GQA35" s="6"/>
      <c r="GQB35" s="6"/>
      <c r="GQC35" s="6"/>
      <c r="GQD35" s="6"/>
      <c r="GQE35" s="6"/>
      <c r="GQF35" s="6"/>
      <c r="GQG35" s="6"/>
      <c r="GQH35" s="6"/>
      <c r="GQI35" s="6"/>
      <c r="GQJ35" s="6"/>
      <c r="GQK35" s="6"/>
      <c r="GQL35" s="6"/>
      <c r="GQM35" s="6"/>
      <c r="GQN35" s="6"/>
      <c r="GQO35" s="6"/>
      <c r="GQP35" s="6"/>
      <c r="GQQ35" s="6"/>
      <c r="GQR35" s="6"/>
      <c r="GQS35" s="6"/>
      <c r="GQT35" s="6"/>
      <c r="GQU35" s="6"/>
      <c r="GQV35" s="6"/>
      <c r="GQW35" s="6"/>
      <c r="GQX35" s="6"/>
      <c r="GQY35" s="6"/>
      <c r="GQZ35" s="6"/>
      <c r="GRA35" s="6"/>
      <c r="GRB35" s="6"/>
      <c r="GRC35" s="6"/>
      <c r="GRD35" s="6"/>
      <c r="GRE35" s="6"/>
      <c r="GRF35" s="6"/>
      <c r="GRG35" s="6"/>
      <c r="GRH35" s="6"/>
      <c r="GRI35" s="6"/>
      <c r="GRJ35" s="6"/>
      <c r="GRK35" s="6"/>
      <c r="GRL35" s="6"/>
      <c r="GRM35" s="6"/>
      <c r="GRN35" s="6"/>
      <c r="GRO35" s="6"/>
      <c r="GRP35" s="6"/>
      <c r="GRQ35" s="6"/>
      <c r="GRR35" s="6"/>
      <c r="GRS35" s="6"/>
      <c r="GRT35" s="6"/>
      <c r="GRU35" s="6"/>
      <c r="GRV35" s="6"/>
      <c r="GRW35" s="6"/>
      <c r="GRX35" s="6"/>
      <c r="GRY35" s="6"/>
      <c r="GRZ35" s="6"/>
      <c r="GSA35" s="6"/>
      <c r="GSB35" s="6"/>
      <c r="GSC35" s="6"/>
      <c r="GSD35" s="6"/>
      <c r="GSE35" s="6"/>
      <c r="GSF35" s="6"/>
      <c r="GSG35" s="6"/>
      <c r="GSH35" s="6"/>
      <c r="GSI35" s="6"/>
      <c r="GSJ35" s="6"/>
      <c r="GSK35" s="6"/>
      <c r="GSL35" s="6"/>
      <c r="GSM35" s="6"/>
      <c r="GSN35" s="6"/>
      <c r="GSO35" s="6"/>
      <c r="GSP35" s="6"/>
      <c r="GSQ35" s="6"/>
      <c r="GSR35" s="6"/>
      <c r="GSS35" s="6"/>
      <c r="GST35" s="6"/>
      <c r="GSU35" s="6"/>
      <c r="GSV35" s="6"/>
      <c r="GSW35" s="6"/>
      <c r="GSX35" s="6"/>
      <c r="GSY35" s="6"/>
      <c r="GSZ35" s="6"/>
      <c r="GTA35" s="6"/>
      <c r="GTB35" s="6"/>
      <c r="GTC35" s="6"/>
      <c r="GTD35" s="6"/>
      <c r="GTE35" s="6"/>
      <c r="GTF35" s="6"/>
      <c r="GTG35" s="6"/>
      <c r="GTH35" s="6"/>
      <c r="GTI35" s="6"/>
      <c r="GTJ35" s="6"/>
      <c r="GTK35" s="6"/>
      <c r="GTL35" s="6"/>
      <c r="GTM35" s="6"/>
      <c r="GTN35" s="6"/>
      <c r="GTO35" s="6"/>
      <c r="GTP35" s="6"/>
      <c r="GTQ35" s="6"/>
      <c r="GTR35" s="6"/>
      <c r="GTS35" s="6"/>
      <c r="GTT35" s="6"/>
      <c r="GTU35" s="6"/>
      <c r="GTV35" s="6"/>
      <c r="GTW35" s="6"/>
      <c r="GTX35" s="6"/>
      <c r="GTY35" s="6"/>
      <c r="GTZ35" s="6"/>
      <c r="GUA35" s="6"/>
      <c r="GUB35" s="6"/>
      <c r="GUC35" s="6"/>
      <c r="GUD35" s="6"/>
      <c r="GUE35" s="6"/>
      <c r="GUF35" s="6"/>
      <c r="GUG35" s="6"/>
      <c r="GUH35" s="6"/>
      <c r="GUI35" s="6"/>
      <c r="GUJ35" s="6"/>
      <c r="GUK35" s="6"/>
      <c r="GUL35" s="6"/>
      <c r="GUM35" s="6"/>
      <c r="GUN35" s="6"/>
      <c r="GUO35" s="6"/>
      <c r="GUP35" s="6"/>
      <c r="GUQ35" s="6"/>
      <c r="GUR35" s="6"/>
      <c r="GUS35" s="6"/>
      <c r="GUT35" s="6"/>
      <c r="GUU35" s="6"/>
      <c r="GUV35" s="6"/>
      <c r="GUW35" s="6"/>
      <c r="GUX35" s="6"/>
      <c r="GUY35" s="6"/>
      <c r="GUZ35" s="6"/>
      <c r="GVA35" s="6"/>
      <c r="GVB35" s="6"/>
      <c r="GVC35" s="6"/>
      <c r="GVD35" s="6"/>
      <c r="GVE35" s="6"/>
      <c r="GVF35" s="6"/>
      <c r="GVG35" s="6"/>
      <c r="GVH35" s="6"/>
      <c r="GVI35" s="6"/>
      <c r="GVJ35" s="6"/>
      <c r="GVK35" s="6"/>
      <c r="GVL35" s="6"/>
      <c r="GVM35" s="6"/>
      <c r="GVN35" s="6"/>
      <c r="GVO35" s="6"/>
      <c r="GVP35" s="6"/>
      <c r="GVQ35" s="6"/>
      <c r="GVR35" s="6"/>
      <c r="GVS35" s="6"/>
      <c r="GVT35" s="6"/>
      <c r="GVU35" s="6"/>
      <c r="GVV35" s="6"/>
      <c r="GVW35" s="6"/>
      <c r="GVX35" s="6"/>
      <c r="GVY35" s="6"/>
      <c r="GVZ35" s="6"/>
      <c r="GWA35" s="6"/>
      <c r="GWB35" s="6"/>
      <c r="GWC35" s="6"/>
      <c r="GWD35" s="6"/>
      <c r="GWE35" s="6"/>
      <c r="GWF35" s="6"/>
      <c r="GWG35" s="6"/>
      <c r="GWH35" s="6"/>
      <c r="GWI35" s="6"/>
      <c r="GWJ35" s="6"/>
      <c r="GWK35" s="6"/>
      <c r="GWL35" s="6"/>
      <c r="GWM35" s="6"/>
      <c r="GWN35" s="6"/>
      <c r="GWO35" s="6"/>
      <c r="GWP35" s="6"/>
      <c r="GWQ35" s="6"/>
      <c r="GWR35" s="6"/>
      <c r="GWS35" s="6"/>
      <c r="GWT35" s="6"/>
      <c r="GWU35" s="6"/>
      <c r="GWV35" s="6"/>
      <c r="GWW35" s="6"/>
      <c r="GWX35" s="6"/>
      <c r="GWY35" s="6"/>
      <c r="GWZ35" s="6"/>
      <c r="GXA35" s="6"/>
      <c r="GXB35" s="6"/>
      <c r="GXC35" s="6"/>
      <c r="GXD35" s="6"/>
      <c r="GXE35" s="6"/>
      <c r="GXF35" s="6"/>
      <c r="GXG35" s="6"/>
      <c r="GXH35" s="6"/>
      <c r="GXI35" s="6"/>
      <c r="GXJ35" s="6"/>
      <c r="GXK35" s="6"/>
      <c r="GXL35" s="6"/>
      <c r="GXM35" s="6"/>
      <c r="GXN35" s="6"/>
      <c r="GXO35" s="6"/>
      <c r="GXP35" s="6"/>
      <c r="GXQ35" s="6"/>
      <c r="GXR35" s="6"/>
      <c r="GXS35" s="6"/>
      <c r="GXT35" s="6"/>
      <c r="GXU35" s="6"/>
      <c r="GXV35" s="6"/>
      <c r="GXW35" s="6"/>
      <c r="GXX35" s="6"/>
      <c r="GXY35" s="6"/>
      <c r="GXZ35" s="6"/>
      <c r="GYA35" s="6"/>
      <c r="GYB35" s="6"/>
      <c r="GYC35" s="6"/>
      <c r="GYD35" s="6"/>
      <c r="GYE35" s="6"/>
      <c r="GYF35" s="6"/>
      <c r="GYG35" s="6"/>
      <c r="GYH35" s="6"/>
      <c r="GYI35" s="6"/>
      <c r="GYJ35" s="6"/>
      <c r="GYK35" s="6"/>
      <c r="GYL35" s="6"/>
      <c r="GYM35" s="6"/>
      <c r="GYN35" s="6"/>
      <c r="GYO35" s="6"/>
      <c r="GYP35" s="6"/>
      <c r="GYQ35" s="6"/>
      <c r="GYR35" s="6"/>
      <c r="GYS35" s="6"/>
      <c r="GYT35" s="6"/>
      <c r="GYU35" s="6"/>
      <c r="GYV35" s="6"/>
      <c r="GYW35" s="6"/>
      <c r="GYX35" s="6"/>
      <c r="GYY35" s="6"/>
      <c r="GYZ35" s="6"/>
      <c r="GZA35" s="6"/>
      <c r="GZB35" s="6"/>
      <c r="GZC35" s="6"/>
      <c r="GZD35" s="6"/>
      <c r="GZE35" s="6"/>
      <c r="GZF35" s="6"/>
      <c r="GZG35" s="6"/>
      <c r="GZH35" s="6"/>
      <c r="GZI35" s="6"/>
      <c r="GZJ35" s="6"/>
      <c r="GZK35" s="6"/>
      <c r="GZL35" s="6"/>
      <c r="GZM35" s="6"/>
      <c r="GZN35" s="6"/>
      <c r="GZO35" s="6"/>
      <c r="GZP35" s="6"/>
      <c r="GZQ35" s="6"/>
      <c r="GZR35" s="6"/>
      <c r="GZS35" s="6"/>
      <c r="GZT35" s="6"/>
      <c r="GZU35" s="6"/>
      <c r="GZV35" s="6"/>
      <c r="GZW35" s="6"/>
      <c r="GZX35" s="6"/>
      <c r="GZY35" s="6"/>
      <c r="GZZ35" s="6"/>
      <c r="HAA35" s="6"/>
      <c r="HAB35" s="6"/>
      <c r="HAC35" s="6"/>
      <c r="HAD35" s="6"/>
      <c r="HAE35" s="6"/>
      <c r="HAF35" s="6"/>
      <c r="HAG35" s="6"/>
      <c r="HAH35" s="6"/>
      <c r="HAI35" s="6"/>
      <c r="HAJ35" s="6"/>
      <c r="HAK35" s="6"/>
      <c r="HAL35" s="6"/>
      <c r="HAM35" s="6"/>
      <c r="HAN35" s="6"/>
      <c r="HAO35" s="6"/>
      <c r="HAP35" s="6"/>
      <c r="HAQ35" s="6"/>
      <c r="HAR35" s="6"/>
      <c r="HAS35" s="6"/>
      <c r="HAT35" s="6"/>
      <c r="HAU35" s="6"/>
      <c r="HAV35" s="6"/>
      <c r="HAW35" s="6"/>
      <c r="HAX35" s="6"/>
      <c r="HAY35" s="6"/>
      <c r="HAZ35" s="6"/>
      <c r="HBA35" s="6"/>
      <c r="HBB35" s="6"/>
      <c r="HBC35" s="6"/>
      <c r="HBD35" s="6"/>
      <c r="HBE35" s="6"/>
      <c r="HBF35" s="6"/>
      <c r="HBG35" s="6"/>
      <c r="HBH35" s="6"/>
      <c r="HBI35" s="6"/>
      <c r="HBJ35" s="6"/>
      <c r="HBK35" s="6"/>
      <c r="HBL35" s="6"/>
      <c r="HBM35" s="6"/>
      <c r="HBN35" s="6"/>
      <c r="HBO35" s="6"/>
      <c r="HBP35" s="6"/>
      <c r="HBQ35" s="6"/>
      <c r="HBR35" s="6"/>
      <c r="HBS35" s="6"/>
      <c r="HBT35" s="6"/>
      <c r="HBU35" s="6"/>
      <c r="HBV35" s="6"/>
      <c r="HBW35" s="6"/>
      <c r="HBX35" s="6"/>
      <c r="HBY35" s="6"/>
      <c r="HBZ35" s="6"/>
      <c r="HCA35" s="6"/>
      <c r="HCB35" s="6"/>
      <c r="HCC35" s="6"/>
      <c r="HCD35" s="6"/>
      <c r="HCE35" s="6"/>
      <c r="HCF35" s="6"/>
      <c r="HCG35" s="6"/>
      <c r="HCH35" s="6"/>
      <c r="HCI35" s="6"/>
      <c r="HCJ35" s="6"/>
      <c r="HCK35" s="6"/>
      <c r="HCL35" s="6"/>
      <c r="HCM35" s="6"/>
      <c r="HCN35" s="6"/>
      <c r="HCO35" s="6"/>
      <c r="HCP35" s="6"/>
      <c r="HCQ35" s="6"/>
      <c r="HCR35" s="6"/>
      <c r="HCS35" s="6"/>
      <c r="HCT35" s="6"/>
      <c r="HCU35" s="6"/>
      <c r="HCV35" s="6"/>
      <c r="HCW35" s="6"/>
      <c r="HCX35" s="6"/>
      <c r="HCY35" s="6"/>
      <c r="HCZ35" s="6"/>
      <c r="HDA35" s="6"/>
      <c r="HDB35" s="6"/>
      <c r="HDC35" s="6"/>
      <c r="HDD35" s="6"/>
      <c r="HDE35" s="6"/>
      <c r="HDF35" s="6"/>
      <c r="HDG35" s="6"/>
      <c r="HDH35" s="6"/>
      <c r="HDI35" s="6"/>
      <c r="HDJ35" s="6"/>
      <c r="HDK35" s="6"/>
      <c r="HDL35" s="6"/>
      <c r="HDM35" s="6"/>
      <c r="HDN35" s="6"/>
      <c r="HDO35" s="6"/>
      <c r="HDP35" s="6"/>
      <c r="HDQ35" s="6"/>
      <c r="HDR35" s="6"/>
      <c r="HDS35" s="6"/>
      <c r="HDT35" s="6"/>
      <c r="HDU35" s="6"/>
      <c r="HDV35" s="6"/>
      <c r="HDW35" s="6"/>
      <c r="HDX35" s="6"/>
      <c r="HDY35" s="6"/>
      <c r="HDZ35" s="6"/>
      <c r="HEA35" s="6"/>
      <c r="HEB35" s="6"/>
      <c r="HEC35" s="6"/>
      <c r="HED35" s="6"/>
      <c r="HEE35" s="6"/>
      <c r="HEF35" s="6"/>
      <c r="HEG35" s="6"/>
      <c r="HEH35" s="6"/>
      <c r="HEI35" s="6"/>
      <c r="HEJ35" s="6"/>
      <c r="HEK35" s="6"/>
      <c r="HEL35" s="6"/>
      <c r="HEM35" s="6"/>
      <c r="HEN35" s="6"/>
      <c r="HEO35" s="6"/>
      <c r="HEP35" s="6"/>
      <c r="HEQ35" s="6"/>
      <c r="HER35" s="6"/>
      <c r="HES35" s="6"/>
      <c r="HET35" s="6"/>
      <c r="HEU35" s="6"/>
      <c r="HEV35" s="6"/>
      <c r="HEW35" s="6"/>
      <c r="HEX35" s="6"/>
      <c r="HEY35" s="6"/>
      <c r="HEZ35" s="6"/>
      <c r="HFA35" s="6"/>
      <c r="HFB35" s="6"/>
      <c r="HFC35" s="6"/>
      <c r="HFD35" s="6"/>
      <c r="HFE35" s="6"/>
      <c r="HFF35" s="6"/>
      <c r="HFG35" s="6"/>
      <c r="HFH35" s="6"/>
      <c r="HFI35" s="6"/>
      <c r="HFJ35" s="6"/>
      <c r="HFK35" s="6"/>
      <c r="HFL35" s="6"/>
      <c r="HFM35" s="6"/>
      <c r="HFN35" s="6"/>
      <c r="HFO35" s="6"/>
      <c r="HFP35" s="6"/>
      <c r="HFQ35" s="6"/>
      <c r="HFR35" s="6"/>
      <c r="HFS35" s="6"/>
      <c r="HFT35" s="6"/>
      <c r="HFU35" s="6"/>
      <c r="HFV35" s="6"/>
      <c r="HFW35" s="6"/>
      <c r="HFX35" s="6"/>
      <c r="HFY35" s="6"/>
      <c r="HFZ35" s="6"/>
      <c r="HGA35" s="6"/>
      <c r="HGB35" s="6"/>
      <c r="HGC35" s="6"/>
      <c r="HGD35" s="6"/>
      <c r="HGE35" s="6"/>
      <c r="HGF35" s="6"/>
      <c r="HGG35" s="6"/>
      <c r="HGH35" s="6"/>
      <c r="HGI35" s="6"/>
      <c r="HGJ35" s="6"/>
      <c r="HGK35" s="6"/>
      <c r="HGL35" s="6"/>
      <c r="HGM35" s="6"/>
      <c r="HGN35" s="6"/>
      <c r="HGO35" s="6"/>
      <c r="HGP35" s="6"/>
      <c r="HGQ35" s="6"/>
      <c r="HGR35" s="6"/>
      <c r="HGS35" s="6"/>
      <c r="HGT35" s="6"/>
      <c r="HGU35" s="6"/>
      <c r="HGV35" s="6"/>
      <c r="HGW35" s="6"/>
      <c r="HGX35" s="6"/>
      <c r="HGY35" s="6"/>
      <c r="HGZ35" s="6"/>
      <c r="HHA35" s="6"/>
      <c r="HHB35" s="6"/>
      <c r="HHC35" s="6"/>
      <c r="HHD35" s="6"/>
      <c r="HHE35" s="6"/>
      <c r="HHF35" s="6"/>
      <c r="HHG35" s="6"/>
      <c r="HHH35" s="6"/>
      <c r="HHI35" s="6"/>
      <c r="HHJ35" s="6"/>
      <c r="HHK35" s="6"/>
      <c r="HHL35" s="6"/>
      <c r="HHM35" s="6"/>
      <c r="HHN35" s="6"/>
      <c r="HHO35" s="6"/>
      <c r="HHP35" s="6"/>
      <c r="HHQ35" s="6"/>
      <c r="HHR35" s="6"/>
      <c r="HHS35" s="6"/>
      <c r="HHT35" s="6"/>
      <c r="HHU35" s="6"/>
      <c r="HHV35" s="6"/>
      <c r="HHW35" s="6"/>
      <c r="HHX35" s="6"/>
      <c r="HHY35" s="6"/>
      <c r="HHZ35" s="6"/>
      <c r="HIA35" s="6"/>
      <c r="HIB35" s="6"/>
      <c r="HIC35" s="6"/>
      <c r="HID35" s="6"/>
      <c r="HIE35" s="6"/>
      <c r="HIF35" s="6"/>
      <c r="HIG35" s="6"/>
      <c r="HIH35" s="6"/>
      <c r="HII35" s="6"/>
      <c r="HIJ35" s="6"/>
      <c r="HIK35" s="6"/>
      <c r="HIL35" s="6"/>
      <c r="HIM35" s="6"/>
      <c r="HIN35" s="6"/>
      <c r="HIO35" s="6"/>
      <c r="HIP35" s="6"/>
      <c r="HIQ35" s="6"/>
      <c r="HIR35" s="6"/>
      <c r="HIS35" s="6"/>
      <c r="HIT35" s="6"/>
      <c r="HIU35" s="6"/>
      <c r="HIV35" s="6"/>
      <c r="HIW35" s="6"/>
      <c r="HIX35" s="6"/>
      <c r="HIY35" s="6"/>
      <c r="HIZ35" s="6"/>
      <c r="HJA35" s="6"/>
      <c r="HJB35" s="6"/>
      <c r="HJC35" s="6"/>
      <c r="HJD35" s="6"/>
      <c r="HJE35" s="6"/>
      <c r="HJF35" s="6"/>
      <c r="HJG35" s="6"/>
      <c r="HJH35" s="6"/>
      <c r="HJI35" s="6"/>
      <c r="HJJ35" s="6"/>
      <c r="HJK35" s="6"/>
      <c r="HJL35" s="6"/>
      <c r="HJM35" s="6"/>
      <c r="HJN35" s="6"/>
      <c r="HJO35" s="6"/>
      <c r="HJP35" s="6"/>
      <c r="HJQ35" s="6"/>
      <c r="HJR35" s="6"/>
      <c r="HJS35" s="6"/>
      <c r="HJT35" s="6"/>
      <c r="HJU35" s="6"/>
      <c r="HJV35" s="6"/>
      <c r="HJW35" s="6"/>
      <c r="HJX35" s="6"/>
      <c r="HJY35" s="6"/>
      <c r="HJZ35" s="6"/>
      <c r="HKA35" s="6"/>
      <c r="HKB35" s="6"/>
      <c r="HKC35" s="6"/>
      <c r="HKD35" s="6"/>
      <c r="HKE35" s="6"/>
      <c r="HKF35" s="6"/>
      <c r="HKG35" s="6"/>
      <c r="HKH35" s="6"/>
      <c r="HKI35" s="6"/>
      <c r="HKJ35" s="6"/>
      <c r="HKK35" s="6"/>
      <c r="HKL35" s="6"/>
      <c r="HKM35" s="6"/>
      <c r="HKN35" s="6"/>
      <c r="HKO35" s="6"/>
      <c r="HKP35" s="6"/>
      <c r="HKQ35" s="6"/>
      <c r="HKR35" s="6"/>
      <c r="HKS35" s="6"/>
      <c r="HKT35" s="6"/>
      <c r="HKU35" s="6"/>
      <c r="HKV35" s="6"/>
      <c r="HKW35" s="6"/>
      <c r="HKX35" s="6"/>
      <c r="HKY35" s="6"/>
      <c r="HKZ35" s="6"/>
      <c r="HLA35" s="6"/>
      <c r="HLB35" s="6"/>
      <c r="HLC35" s="6"/>
      <c r="HLD35" s="6"/>
      <c r="HLE35" s="6"/>
      <c r="HLF35" s="6"/>
      <c r="HLG35" s="6"/>
      <c r="HLH35" s="6"/>
      <c r="HLI35" s="6"/>
      <c r="HLJ35" s="6"/>
      <c r="HLK35" s="6"/>
      <c r="HLL35" s="6"/>
      <c r="HLM35" s="6"/>
      <c r="HLN35" s="6"/>
      <c r="HLO35" s="6"/>
      <c r="HLP35" s="6"/>
      <c r="HLQ35" s="6"/>
      <c r="HLR35" s="6"/>
      <c r="HLS35" s="6"/>
      <c r="HLT35" s="6"/>
      <c r="HLU35" s="6"/>
      <c r="HLV35" s="6"/>
      <c r="HLW35" s="6"/>
      <c r="HLX35" s="6"/>
      <c r="HLY35" s="6"/>
      <c r="HLZ35" s="6"/>
      <c r="HMA35" s="6"/>
      <c r="HMB35" s="6"/>
      <c r="HMC35" s="6"/>
      <c r="HMD35" s="6"/>
      <c r="HME35" s="6"/>
      <c r="HMF35" s="6"/>
      <c r="HMG35" s="6"/>
      <c r="HMH35" s="6"/>
      <c r="HMI35" s="6"/>
      <c r="HMJ35" s="6"/>
      <c r="HMK35" s="6"/>
      <c r="HML35" s="6"/>
      <c r="HMM35" s="6"/>
      <c r="HMN35" s="6"/>
      <c r="HMO35" s="6"/>
      <c r="HMP35" s="6"/>
      <c r="HMQ35" s="6"/>
      <c r="HMR35" s="6"/>
      <c r="HMS35" s="6"/>
      <c r="HMT35" s="6"/>
      <c r="HMU35" s="6"/>
      <c r="HMV35" s="6"/>
      <c r="HMW35" s="6"/>
      <c r="HMX35" s="6"/>
      <c r="HMY35" s="6"/>
      <c r="HMZ35" s="6"/>
      <c r="HNA35" s="6"/>
      <c r="HNB35" s="6"/>
      <c r="HNC35" s="6"/>
      <c r="HND35" s="6"/>
      <c r="HNE35" s="6"/>
      <c r="HNF35" s="6"/>
      <c r="HNG35" s="6"/>
      <c r="HNH35" s="6"/>
      <c r="HNI35" s="6"/>
      <c r="HNJ35" s="6"/>
      <c r="HNK35" s="6"/>
      <c r="HNL35" s="6"/>
      <c r="HNM35" s="6"/>
      <c r="HNN35" s="6"/>
      <c r="HNO35" s="6"/>
      <c r="HNP35" s="6"/>
      <c r="HNQ35" s="6"/>
      <c r="HNR35" s="6"/>
      <c r="HNS35" s="6"/>
      <c r="HNT35" s="6"/>
      <c r="HNU35" s="6"/>
      <c r="HNV35" s="6"/>
      <c r="HNW35" s="6"/>
      <c r="HNX35" s="6"/>
      <c r="HNY35" s="6"/>
      <c r="HNZ35" s="6"/>
      <c r="HOA35" s="6"/>
      <c r="HOB35" s="6"/>
      <c r="HOC35" s="6"/>
      <c r="HOD35" s="6"/>
      <c r="HOE35" s="6"/>
      <c r="HOF35" s="6"/>
      <c r="HOG35" s="6"/>
      <c r="HOH35" s="6"/>
      <c r="HOI35" s="6"/>
      <c r="HOJ35" s="6"/>
      <c r="HOK35" s="6"/>
      <c r="HOL35" s="6"/>
      <c r="HOM35" s="6"/>
      <c r="HON35" s="6"/>
      <c r="HOO35" s="6"/>
      <c r="HOP35" s="6"/>
      <c r="HOQ35" s="6"/>
      <c r="HOR35" s="6"/>
      <c r="HOS35" s="6"/>
      <c r="HOT35" s="6"/>
      <c r="HOU35" s="6"/>
      <c r="HOV35" s="6"/>
      <c r="HOW35" s="6"/>
      <c r="HOX35" s="6"/>
      <c r="HOY35" s="6"/>
      <c r="HOZ35" s="6"/>
      <c r="HPA35" s="6"/>
      <c r="HPB35" s="6"/>
      <c r="HPC35" s="6"/>
      <c r="HPD35" s="6"/>
      <c r="HPE35" s="6"/>
      <c r="HPF35" s="6"/>
      <c r="HPG35" s="6"/>
      <c r="HPH35" s="6"/>
      <c r="HPI35" s="6"/>
      <c r="HPJ35" s="6"/>
      <c r="HPK35" s="6"/>
      <c r="HPL35" s="6"/>
      <c r="HPM35" s="6"/>
      <c r="HPN35" s="6"/>
      <c r="HPO35" s="6"/>
      <c r="HPP35" s="6"/>
      <c r="HPQ35" s="6"/>
      <c r="HPR35" s="6"/>
      <c r="HPS35" s="6"/>
      <c r="HPT35" s="6"/>
      <c r="HPU35" s="6"/>
      <c r="HPV35" s="6"/>
      <c r="HPW35" s="6"/>
      <c r="HPX35" s="6"/>
      <c r="HPY35" s="6"/>
      <c r="HPZ35" s="6"/>
      <c r="HQA35" s="6"/>
      <c r="HQB35" s="6"/>
      <c r="HQC35" s="6"/>
      <c r="HQD35" s="6"/>
      <c r="HQE35" s="6"/>
      <c r="HQF35" s="6"/>
      <c r="HQG35" s="6"/>
      <c r="HQH35" s="6"/>
      <c r="HQI35" s="6"/>
      <c r="HQJ35" s="6"/>
      <c r="HQK35" s="6"/>
      <c r="HQL35" s="6"/>
      <c r="HQM35" s="6"/>
      <c r="HQN35" s="6"/>
      <c r="HQO35" s="6"/>
      <c r="HQP35" s="6"/>
      <c r="HQQ35" s="6"/>
      <c r="HQR35" s="6"/>
      <c r="HQS35" s="6"/>
      <c r="HQT35" s="6"/>
      <c r="HQU35" s="6"/>
      <c r="HQV35" s="6"/>
      <c r="HQW35" s="6"/>
      <c r="HQX35" s="6"/>
      <c r="HQY35" s="6"/>
      <c r="HQZ35" s="6"/>
      <c r="HRA35" s="6"/>
      <c r="HRB35" s="6"/>
      <c r="HRC35" s="6"/>
      <c r="HRD35" s="6"/>
      <c r="HRE35" s="6"/>
      <c r="HRF35" s="6"/>
      <c r="HRG35" s="6"/>
      <c r="HRH35" s="6"/>
      <c r="HRI35" s="6"/>
      <c r="HRJ35" s="6"/>
      <c r="HRK35" s="6"/>
      <c r="HRL35" s="6"/>
      <c r="HRM35" s="6"/>
      <c r="HRN35" s="6"/>
      <c r="HRO35" s="6"/>
      <c r="HRP35" s="6"/>
      <c r="HRQ35" s="6"/>
      <c r="HRR35" s="6"/>
      <c r="HRS35" s="6"/>
      <c r="HRT35" s="6"/>
      <c r="HRU35" s="6"/>
      <c r="HRV35" s="6"/>
      <c r="HRW35" s="6"/>
      <c r="HRX35" s="6"/>
      <c r="HRY35" s="6"/>
      <c r="HRZ35" s="6"/>
      <c r="HSA35" s="6"/>
      <c r="HSB35" s="6"/>
      <c r="HSC35" s="6"/>
      <c r="HSD35" s="6"/>
      <c r="HSE35" s="6"/>
      <c r="HSF35" s="6"/>
      <c r="HSG35" s="6"/>
      <c r="HSH35" s="6"/>
      <c r="HSI35" s="6"/>
      <c r="HSJ35" s="6"/>
      <c r="HSK35" s="6"/>
      <c r="HSL35" s="6"/>
      <c r="HSM35" s="6"/>
      <c r="HSN35" s="6"/>
      <c r="HSO35" s="6"/>
      <c r="HSP35" s="6"/>
      <c r="HSQ35" s="6"/>
      <c r="HSR35" s="6"/>
      <c r="HSS35" s="6"/>
      <c r="HST35" s="6"/>
      <c r="HSU35" s="6"/>
      <c r="HSV35" s="6"/>
      <c r="HSW35" s="6"/>
      <c r="HSX35" s="6"/>
      <c r="HSY35" s="6"/>
      <c r="HSZ35" s="6"/>
      <c r="HTA35" s="6"/>
      <c r="HTB35" s="6"/>
      <c r="HTC35" s="6"/>
      <c r="HTD35" s="6"/>
      <c r="HTE35" s="6"/>
      <c r="HTF35" s="6"/>
      <c r="HTG35" s="6"/>
      <c r="HTH35" s="6"/>
      <c r="HTI35" s="6"/>
      <c r="HTJ35" s="6"/>
      <c r="HTK35" s="6"/>
      <c r="HTL35" s="6"/>
      <c r="HTM35" s="6"/>
      <c r="HTN35" s="6"/>
      <c r="HTO35" s="6"/>
      <c r="HTP35" s="6"/>
      <c r="HTQ35" s="6"/>
      <c r="HTR35" s="6"/>
      <c r="HTS35" s="6"/>
      <c r="HTT35" s="6"/>
      <c r="HTU35" s="6"/>
      <c r="HTV35" s="6"/>
      <c r="HTW35" s="6"/>
      <c r="HTX35" s="6"/>
      <c r="HTY35" s="6"/>
      <c r="HTZ35" s="6"/>
      <c r="HUA35" s="6"/>
      <c r="HUB35" s="6"/>
      <c r="HUC35" s="6"/>
      <c r="HUD35" s="6"/>
      <c r="HUE35" s="6"/>
      <c r="HUF35" s="6"/>
      <c r="HUG35" s="6"/>
      <c r="HUH35" s="6"/>
      <c r="HUI35" s="6"/>
      <c r="HUJ35" s="6"/>
      <c r="HUK35" s="6"/>
      <c r="HUL35" s="6"/>
      <c r="HUM35" s="6"/>
      <c r="HUN35" s="6"/>
      <c r="HUO35" s="6"/>
      <c r="HUP35" s="6"/>
      <c r="HUQ35" s="6"/>
      <c r="HUR35" s="6"/>
      <c r="HUS35" s="6"/>
      <c r="HUT35" s="6"/>
      <c r="HUU35" s="6"/>
      <c r="HUV35" s="6"/>
      <c r="HUW35" s="6"/>
      <c r="HUX35" s="6"/>
      <c r="HUY35" s="6"/>
      <c r="HUZ35" s="6"/>
      <c r="HVA35" s="6"/>
      <c r="HVB35" s="6"/>
      <c r="HVC35" s="6"/>
      <c r="HVD35" s="6"/>
      <c r="HVE35" s="6"/>
      <c r="HVF35" s="6"/>
      <c r="HVG35" s="6"/>
      <c r="HVH35" s="6"/>
      <c r="HVI35" s="6"/>
      <c r="HVJ35" s="6"/>
      <c r="HVK35" s="6"/>
      <c r="HVL35" s="6"/>
      <c r="HVM35" s="6"/>
      <c r="HVN35" s="6"/>
      <c r="HVO35" s="6"/>
      <c r="HVP35" s="6"/>
      <c r="HVQ35" s="6"/>
      <c r="HVR35" s="6"/>
      <c r="HVS35" s="6"/>
      <c r="HVT35" s="6"/>
      <c r="HVU35" s="6"/>
      <c r="HVV35" s="6"/>
      <c r="HVW35" s="6"/>
      <c r="HVX35" s="6"/>
      <c r="HVY35" s="6"/>
      <c r="HVZ35" s="6"/>
      <c r="HWA35" s="6"/>
      <c r="HWB35" s="6"/>
      <c r="HWC35" s="6"/>
      <c r="HWD35" s="6"/>
      <c r="HWE35" s="6"/>
      <c r="HWF35" s="6"/>
      <c r="HWG35" s="6"/>
      <c r="HWH35" s="6"/>
      <c r="HWI35" s="6"/>
      <c r="HWJ35" s="6"/>
      <c r="HWK35" s="6"/>
      <c r="HWL35" s="6"/>
      <c r="HWM35" s="6"/>
      <c r="HWN35" s="6"/>
      <c r="HWO35" s="6"/>
      <c r="HWP35" s="6"/>
      <c r="HWQ35" s="6"/>
      <c r="HWR35" s="6"/>
      <c r="HWS35" s="6"/>
      <c r="HWT35" s="6"/>
      <c r="HWU35" s="6"/>
      <c r="HWV35" s="6"/>
      <c r="HWW35" s="6"/>
      <c r="HWX35" s="6"/>
      <c r="HWY35" s="6"/>
      <c r="HWZ35" s="6"/>
      <c r="HXA35" s="6"/>
      <c r="HXB35" s="6"/>
      <c r="HXC35" s="6"/>
      <c r="HXD35" s="6"/>
      <c r="HXE35" s="6"/>
      <c r="HXF35" s="6"/>
      <c r="HXG35" s="6"/>
      <c r="HXH35" s="6"/>
      <c r="HXI35" s="6"/>
      <c r="HXJ35" s="6"/>
      <c r="HXK35" s="6"/>
      <c r="HXL35" s="6"/>
      <c r="HXM35" s="6"/>
      <c r="HXN35" s="6"/>
      <c r="HXO35" s="6"/>
      <c r="HXP35" s="6"/>
      <c r="HXQ35" s="6"/>
      <c r="HXR35" s="6"/>
      <c r="HXS35" s="6"/>
      <c r="HXT35" s="6"/>
      <c r="HXU35" s="6"/>
      <c r="HXV35" s="6"/>
      <c r="HXW35" s="6"/>
      <c r="HXX35" s="6"/>
      <c r="HXY35" s="6"/>
      <c r="HXZ35" s="6"/>
      <c r="HYA35" s="6"/>
      <c r="HYB35" s="6"/>
      <c r="HYC35" s="6"/>
      <c r="HYD35" s="6"/>
      <c r="HYE35" s="6"/>
      <c r="HYF35" s="6"/>
      <c r="HYG35" s="6"/>
      <c r="HYH35" s="6"/>
      <c r="HYI35" s="6"/>
      <c r="HYJ35" s="6"/>
      <c r="HYK35" s="6"/>
      <c r="HYL35" s="6"/>
      <c r="HYM35" s="6"/>
      <c r="HYN35" s="6"/>
      <c r="HYO35" s="6"/>
      <c r="HYP35" s="6"/>
      <c r="HYQ35" s="6"/>
      <c r="HYR35" s="6"/>
      <c r="HYS35" s="6"/>
      <c r="HYT35" s="6"/>
      <c r="HYU35" s="6"/>
      <c r="HYV35" s="6"/>
      <c r="HYW35" s="6"/>
      <c r="HYX35" s="6"/>
      <c r="HYY35" s="6"/>
      <c r="HYZ35" s="6"/>
      <c r="HZA35" s="6"/>
      <c r="HZB35" s="6"/>
      <c r="HZC35" s="6"/>
      <c r="HZD35" s="6"/>
      <c r="HZE35" s="6"/>
      <c r="HZF35" s="6"/>
      <c r="HZG35" s="6"/>
      <c r="HZH35" s="6"/>
      <c r="HZI35" s="6"/>
      <c r="HZJ35" s="6"/>
      <c r="HZK35" s="6"/>
      <c r="HZL35" s="6"/>
      <c r="HZM35" s="6"/>
      <c r="HZN35" s="6"/>
      <c r="HZO35" s="6"/>
      <c r="HZP35" s="6"/>
      <c r="HZQ35" s="6"/>
      <c r="HZR35" s="6"/>
      <c r="HZS35" s="6"/>
      <c r="HZT35" s="6"/>
      <c r="HZU35" s="6"/>
      <c r="HZV35" s="6"/>
      <c r="HZW35" s="6"/>
      <c r="HZX35" s="6"/>
      <c r="HZY35" s="6"/>
      <c r="HZZ35" s="6"/>
      <c r="IAA35" s="6"/>
      <c r="IAB35" s="6"/>
      <c r="IAC35" s="6"/>
      <c r="IAD35" s="6"/>
      <c r="IAE35" s="6"/>
      <c r="IAF35" s="6"/>
      <c r="IAG35" s="6"/>
      <c r="IAH35" s="6"/>
      <c r="IAI35" s="6"/>
      <c r="IAJ35" s="6"/>
      <c r="IAK35" s="6"/>
      <c r="IAL35" s="6"/>
      <c r="IAM35" s="6"/>
      <c r="IAN35" s="6"/>
      <c r="IAO35" s="6"/>
      <c r="IAP35" s="6"/>
      <c r="IAQ35" s="6"/>
      <c r="IAR35" s="6"/>
      <c r="IAS35" s="6"/>
      <c r="IAT35" s="6"/>
      <c r="IAU35" s="6"/>
      <c r="IAV35" s="6"/>
      <c r="IAW35" s="6"/>
      <c r="IAX35" s="6"/>
      <c r="IAY35" s="6"/>
      <c r="IAZ35" s="6"/>
      <c r="IBA35" s="6"/>
      <c r="IBB35" s="6"/>
      <c r="IBC35" s="6"/>
      <c r="IBD35" s="6"/>
      <c r="IBE35" s="6"/>
      <c r="IBF35" s="6"/>
      <c r="IBG35" s="6"/>
      <c r="IBH35" s="6"/>
      <c r="IBI35" s="6"/>
      <c r="IBJ35" s="6"/>
      <c r="IBK35" s="6"/>
      <c r="IBL35" s="6"/>
      <c r="IBM35" s="6"/>
      <c r="IBN35" s="6"/>
      <c r="IBO35" s="6"/>
      <c r="IBP35" s="6"/>
      <c r="IBQ35" s="6"/>
      <c r="IBR35" s="6"/>
      <c r="IBS35" s="6"/>
      <c r="IBT35" s="6"/>
      <c r="IBU35" s="6"/>
      <c r="IBV35" s="6"/>
      <c r="IBW35" s="6"/>
      <c r="IBX35" s="6"/>
      <c r="IBY35" s="6"/>
      <c r="IBZ35" s="6"/>
      <c r="ICA35" s="6"/>
      <c r="ICB35" s="6"/>
      <c r="ICC35" s="6"/>
      <c r="ICD35" s="6"/>
      <c r="ICE35" s="6"/>
      <c r="ICF35" s="6"/>
      <c r="ICG35" s="6"/>
      <c r="ICH35" s="6"/>
      <c r="ICI35" s="6"/>
      <c r="ICJ35" s="6"/>
      <c r="ICK35" s="6"/>
      <c r="ICL35" s="6"/>
      <c r="ICM35" s="6"/>
      <c r="ICN35" s="6"/>
      <c r="ICO35" s="6"/>
      <c r="ICP35" s="6"/>
      <c r="ICQ35" s="6"/>
      <c r="ICR35" s="6"/>
      <c r="ICS35" s="6"/>
      <c r="ICT35" s="6"/>
      <c r="ICU35" s="6"/>
      <c r="ICV35" s="6"/>
      <c r="ICW35" s="6"/>
      <c r="ICX35" s="6"/>
      <c r="ICY35" s="6"/>
      <c r="ICZ35" s="6"/>
      <c r="IDA35" s="6"/>
      <c r="IDB35" s="6"/>
      <c r="IDC35" s="6"/>
      <c r="IDD35" s="6"/>
      <c r="IDE35" s="6"/>
      <c r="IDF35" s="6"/>
      <c r="IDG35" s="6"/>
      <c r="IDH35" s="6"/>
      <c r="IDI35" s="6"/>
      <c r="IDJ35" s="6"/>
      <c r="IDK35" s="6"/>
      <c r="IDL35" s="6"/>
      <c r="IDM35" s="6"/>
      <c r="IDN35" s="6"/>
      <c r="IDO35" s="6"/>
      <c r="IDP35" s="6"/>
      <c r="IDQ35" s="6"/>
      <c r="IDR35" s="6"/>
      <c r="IDS35" s="6"/>
      <c r="IDT35" s="6"/>
      <c r="IDU35" s="6"/>
      <c r="IDV35" s="6"/>
      <c r="IDW35" s="6"/>
      <c r="IDX35" s="6"/>
      <c r="IDY35" s="6"/>
      <c r="IDZ35" s="6"/>
      <c r="IEA35" s="6"/>
      <c r="IEB35" s="6"/>
      <c r="IEC35" s="6"/>
      <c r="IED35" s="6"/>
      <c r="IEE35" s="6"/>
      <c r="IEF35" s="6"/>
      <c r="IEG35" s="6"/>
      <c r="IEH35" s="6"/>
      <c r="IEI35" s="6"/>
      <c r="IEJ35" s="6"/>
      <c r="IEK35" s="6"/>
      <c r="IEL35" s="6"/>
      <c r="IEM35" s="6"/>
      <c r="IEN35" s="6"/>
      <c r="IEO35" s="6"/>
      <c r="IEP35" s="6"/>
      <c r="IEQ35" s="6"/>
      <c r="IER35" s="6"/>
      <c r="IES35" s="6"/>
      <c r="IET35" s="6"/>
      <c r="IEU35" s="6"/>
      <c r="IEV35" s="6"/>
      <c r="IEW35" s="6"/>
      <c r="IEX35" s="6"/>
      <c r="IEY35" s="6"/>
      <c r="IEZ35" s="6"/>
      <c r="IFA35" s="6"/>
      <c r="IFB35" s="6"/>
      <c r="IFC35" s="6"/>
      <c r="IFD35" s="6"/>
      <c r="IFE35" s="6"/>
      <c r="IFF35" s="6"/>
      <c r="IFG35" s="6"/>
      <c r="IFH35" s="6"/>
      <c r="IFI35" s="6"/>
      <c r="IFJ35" s="6"/>
      <c r="IFK35" s="6"/>
      <c r="IFL35" s="6"/>
      <c r="IFM35" s="6"/>
      <c r="IFN35" s="6"/>
      <c r="IFO35" s="6"/>
      <c r="IFP35" s="6"/>
      <c r="IFQ35" s="6"/>
      <c r="IFR35" s="6"/>
      <c r="IFS35" s="6"/>
      <c r="IFT35" s="6"/>
      <c r="IFU35" s="6"/>
      <c r="IFV35" s="6"/>
      <c r="IFW35" s="6"/>
      <c r="IFX35" s="6"/>
      <c r="IFY35" s="6"/>
      <c r="IFZ35" s="6"/>
      <c r="IGA35" s="6"/>
      <c r="IGB35" s="6"/>
      <c r="IGC35" s="6"/>
      <c r="IGD35" s="6"/>
      <c r="IGE35" s="6"/>
      <c r="IGF35" s="6"/>
      <c r="IGG35" s="6"/>
      <c r="IGH35" s="6"/>
      <c r="IGI35" s="6"/>
      <c r="IGJ35" s="6"/>
      <c r="IGK35" s="6"/>
      <c r="IGL35" s="6"/>
      <c r="IGM35" s="6"/>
      <c r="IGN35" s="6"/>
      <c r="IGO35" s="6"/>
      <c r="IGP35" s="6"/>
      <c r="IGQ35" s="6"/>
      <c r="IGR35" s="6"/>
      <c r="IGS35" s="6"/>
      <c r="IGT35" s="6"/>
      <c r="IGU35" s="6"/>
      <c r="IGV35" s="6"/>
      <c r="IGW35" s="6"/>
      <c r="IGX35" s="6"/>
      <c r="IGY35" s="6"/>
      <c r="IGZ35" s="6"/>
      <c r="IHA35" s="6"/>
      <c r="IHB35" s="6"/>
      <c r="IHC35" s="6"/>
      <c r="IHD35" s="6"/>
      <c r="IHE35" s="6"/>
      <c r="IHF35" s="6"/>
      <c r="IHG35" s="6"/>
      <c r="IHH35" s="6"/>
      <c r="IHI35" s="6"/>
      <c r="IHJ35" s="6"/>
      <c r="IHK35" s="6"/>
      <c r="IHL35" s="6"/>
      <c r="IHM35" s="6"/>
      <c r="IHN35" s="6"/>
      <c r="IHO35" s="6"/>
      <c r="IHP35" s="6"/>
      <c r="IHQ35" s="6"/>
      <c r="IHR35" s="6"/>
      <c r="IHS35" s="6"/>
      <c r="IHT35" s="6"/>
      <c r="IHU35" s="6"/>
      <c r="IHV35" s="6"/>
      <c r="IHW35" s="6"/>
      <c r="IHX35" s="6"/>
      <c r="IHY35" s="6"/>
      <c r="IHZ35" s="6"/>
      <c r="IIA35" s="6"/>
      <c r="IIB35" s="6"/>
      <c r="IIC35" s="6"/>
      <c r="IID35" s="6"/>
      <c r="IIE35" s="6"/>
      <c r="IIF35" s="6"/>
      <c r="IIG35" s="6"/>
      <c r="IIH35" s="6"/>
      <c r="III35" s="6"/>
      <c r="IIJ35" s="6"/>
      <c r="IIK35" s="6"/>
      <c r="IIL35" s="6"/>
      <c r="IIM35" s="6"/>
      <c r="IIN35" s="6"/>
      <c r="IIO35" s="6"/>
      <c r="IIP35" s="6"/>
      <c r="IIQ35" s="6"/>
      <c r="IIR35" s="6"/>
      <c r="IIS35" s="6"/>
      <c r="IIT35" s="6"/>
      <c r="IIU35" s="6"/>
      <c r="IIV35" s="6"/>
      <c r="IIW35" s="6"/>
      <c r="IIX35" s="6"/>
      <c r="IIY35" s="6"/>
      <c r="IIZ35" s="6"/>
      <c r="IJA35" s="6"/>
      <c r="IJB35" s="6"/>
      <c r="IJC35" s="6"/>
      <c r="IJD35" s="6"/>
      <c r="IJE35" s="6"/>
      <c r="IJF35" s="6"/>
      <c r="IJG35" s="6"/>
      <c r="IJH35" s="6"/>
      <c r="IJI35" s="6"/>
      <c r="IJJ35" s="6"/>
      <c r="IJK35" s="6"/>
      <c r="IJL35" s="6"/>
      <c r="IJM35" s="6"/>
      <c r="IJN35" s="6"/>
      <c r="IJO35" s="6"/>
      <c r="IJP35" s="6"/>
      <c r="IJQ35" s="6"/>
      <c r="IJR35" s="6"/>
      <c r="IJS35" s="6"/>
      <c r="IJT35" s="6"/>
      <c r="IJU35" s="6"/>
      <c r="IJV35" s="6"/>
      <c r="IJW35" s="6"/>
      <c r="IJX35" s="6"/>
      <c r="IJY35" s="6"/>
      <c r="IJZ35" s="6"/>
      <c r="IKA35" s="6"/>
      <c r="IKB35" s="6"/>
      <c r="IKC35" s="6"/>
      <c r="IKD35" s="6"/>
      <c r="IKE35" s="6"/>
      <c r="IKF35" s="6"/>
      <c r="IKG35" s="6"/>
      <c r="IKH35" s="6"/>
      <c r="IKI35" s="6"/>
      <c r="IKJ35" s="6"/>
      <c r="IKK35" s="6"/>
      <c r="IKL35" s="6"/>
      <c r="IKM35" s="6"/>
      <c r="IKN35" s="6"/>
      <c r="IKO35" s="6"/>
      <c r="IKP35" s="6"/>
      <c r="IKQ35" s="6"/>
      <c r="IKR35" s="6"/>
      <c r="IKS35" s="6"/>
      <c r="IKT35" s="6"/>
      <c r="IKU35" s="6"/>
      <c r="IKV35" s="6"/>
      <c r="IKW35" s="6"/>
      <c r="IKX35" s="6"/>
      <c r="IKY35" s="6"/>
      <c r="IKZ35" s="6"/>
      <c r="ILA35" s="6"/>
      <c r="ILB35" s="6"/>
      <c r="ILC35" s="6"/>
      <c r="ILD35" s="6"/>
      <c r="ILE35" s="6"/>
      <c r="ILF35" s="6"/>
      <c r="ILG35" s="6"/>
      <c r="ILH35" s="6"/>
      <c r="ILI35" s="6"/>
      <c r="ILJ35" s="6"/>
      <c r="ILK35" s="6"/>
      <c r="ILL35" s="6"/>
      <c r="ILM35" s="6"/>
      <c r="ILN35" s="6"/>
      <c r="ILO35" s="6"/>
      <c r="ILP35" s="6"/>
      <c r="ILQ35" s="6"/>
      <c r="ILR35" s="6"/>
      <c r="ILS35" s="6"/>
      <c r="ILT35" s="6"/>
      <c r="ILU35" s="6"/>
      <c r="ILV35" s="6"/>
      <c r="ILW35" s="6"/>
      <c r="ILX35" s="6"/>
      <c r="ILY35" s="6"/>
      <c r="ILZ35" s="6"/>
      <c r="IMA35" s="6"/>
      <c r="IMB35" s="6"/>
      <c r="IMC35" s="6"/>
      <c r="IMD35" s="6"/>
      <c r="IME35" s="6"/>
      <c r="IMF35" s="6"/>
      <c r="IMG35" s="6"/>
      <c r="IMH35" s="6"/>
      <c r="IMI35" s="6"/>
      <c r="IMJ35" s="6"/>
      <c r="IMK35" s="6"/>
      <c r="IML35" s="6"/>
      <c r="IMM35" s="6"/>
      <c r="IMN35" s="6"/>
      <c r="IMO35" s="6"/>
      <c r="IMP35" s="6"/>
      <c r="IMQ35" s="6"/>
      <c r="IMR35" s="6"/>
      <c r="IMS35" s="6"/>
      <c r="IMT35" s="6"/>
      <c r="IMU35" s="6"/>
      <c r="IMV35" s="6"/>
      <c r="IMW35" s="6"/>
      <c r="IMX35" s="6"/>
      <c r="IMY35" s="6"/>
      <c r="IMZ35" s="6"/>
      <c r="INA35" s="6"/>
      <c r="INB35" s="6"/>
      <c r="INC35" s="6"/>
      <c r="IND35" s="6"/>
      <c r="INE35" s="6"/>
      <c r="INF35" s="6"/>
      <c r="ING35" s="6"/>
      <c r="INH35" s="6"/>
      <c r="INI35" s="6"/>
      <c r="INJ35" s="6"/>
      <c r="INK35" s="6"/>
      <c r="INL35" s="6"/>
      <c r="INM35" s="6"/>
      <c r="INN35" s="6"/>
      <c r="INO35" s="6"/>
      <c r="INP35" s="6"/>
      <c r="INQ35" s="6"/>
      <c r="INR35" s="6"/>
      <c r="INS35" s="6"/>
      <c r="INT35" s="6"/>
      <c r="INU35" s="6"/>
      <c r="INV35" s="6"/>
      <c r="INW35" s="6"/>
      <c r="INX35" s="6"/>
      <c r="INY35" s="6"/>
      <c r="INZ35" s="6"/>
      <c r="IOA35" s="6"/>
      <c r="IOB35" s="6"/>
      <c r="IOC35" s="6"/>
      <c r="IOD35" s="6"/>
      <c r="IOE35" s="6"/>
      <c r="IOF35" s="6"/>
      <c r="IOG35" s="6"/>
      <c r="IOH35" s="6"/>
      <c r="IOI35" s="6"/>
      <c r="IOJ35" s="6"/>
      <c r="IOK35" s="6"/>
      <c r="IOL35" s="6"/>
      <c r="IOM35" s="6"/>
      <c r="ION35" s="6"/>
      <c r="IOO35" s="6"/>
      <c r="IOP35" s="6"/>
      <c r="IOQ35" s="6"/>
      <c r="IOR35" s="6"/>
      <c r="IOS35" s="6"/>
      <c r="IOT35" s="6"/>
      <c r="IOU35" s="6"/>
      <c r="IOV35" s="6"/>
      <c r="IOW35" s="6"/>
      <c r="IOX35" s="6"/>
      <c r="IOY35" s="6"/>
      <c r="IOZ35" s="6"/>
      <c r="IPA35" s="6"/>
      <c r="IPB35" s="6"/>
      <c r="IPC35" s="6"/>
      <c r="IPD35" s="6"/>
      <c r="IPE35" s="6"/>
      <c r="IPF35" s="6"/>
      <c r="IPG35" s="6"/>
      <c r="IPH35" s="6"/>
      <c r="IPI35" s="6"/>
      <c r="IPJ35" s="6"/>
      <c r="IPK35" s="6"/>
      <c r="IPL35" s="6"/>
      <c r="IPM35" s="6"/>
      <c r="IPN35" s="6"/>
      <c r="IPO35" s="6"/>
      <c r="IPP35" s="6"/>
      <c r="IPQ35" s="6"/>
      <c r="IPR35" s="6"/>
      <c r="IPS35" s="6"/>
      <c r="IPT35" s="6"/>
      <c r="IPU35" s="6"/>
      <c r="IPV35" s="6"/>
      <c r="IPW35" s="6"/>
      <c r="IPX35" s="6"/>
      <c r="IPY35" s="6"/>
      <c r="IPZ35" s="6"/>
      <c r="IQA35" s="6"/>
      <c r="IQB35" s="6"/>
      <c r="IQC35" s="6"/>
      <c r="IQD35" s="6"/>
      <c r="IQE35" s="6"/>
      <c r="IQF35" s="6"/>
      <c r="IQG35" s="6"/>
      <c r="IQH35" s="6"/>
      <c r="IQI35" s="6"/>
      <c r="IQJ35" s="6"/>
      <c r="IQK35" s="6"/>
      <c r="IQL35" s="6"/>
      <c r="IQM35" s="6"/>
      <c r="IQN35" s="6"/>
      <c r="IQO35" s="6"/>
      <c r="IQP35" s="6"/>
      <c r="IQQ35" s="6"/>
      <c r="IQR35" s="6"/>
      <c r="IQS35" s="6"/>
      <c r="IQT35" s="6"/>
      <c r="IQU35" s="6"/>
      <c r="IQV35" s="6"/>
      <c r="IQW35" s="6"/>
      <c r="IQX35" s="6"/>
      <c r="IQY35" s="6"/>
      <c r="IQZ35" s="6"/>
      <c r="IRA35" s="6"/>
      <c r="IRB35" s="6"/>
      <c r="IRC35" s="6"/>
      <c r="IRD35" s="6"/>
      <c r="IRE35" s="6"/>
      <c r="IRF35" s="6"/>
      <c r="IRG35" s="6"/>
      <c r="IRH35" s="6"/>
      <c r="IRI35" s="6"/>
      <c r="IRJ35" s="6"/>
      <c r="IRK35" s="6"/>
      <c r="IRL35" s="6"/>
      <c r="IRM35" s="6"/>
      <c r="IRN35" s="6"/>
      <c r="IRO35" s="6"/>
      <c r="IRP35" s="6"/>
      <c r="IRQ35" s="6"/>
      <c r="IRR35" s="6"/>
      <c r="IRS35" s="6"/>
      <c r="IRT35" s="6"/>
      <c r="IRU35" s="6"/>
      <c r="IRV35" s="6"/>
      <c r="IRW35" s="6"/>
      <c r="IRX35" s="6"/>
      <c r="IRY35" s="6"/>
      <c r="IRZ35" s="6"/>
      <c r="ISA35" s="6"/>
      <c r="ISB35" s="6"/>
      <c r="ISC35" s="6"/>
      <c r="ISD35" s="6"/>
      <c r="ISE35" s="6"/>
      <c r="ISF35" s="6"/>
      <c r="ISG35" s="6"/>
      <c r="ISH35" s="6"/>
      <c r="ISI35" s="6"/>
      <c r="ISJ35" s="6"/>
      <c r="ISK35" s="6"/>
      <c r="ISL35" s="6"/>
      <c r="ISM35" s="6"/>
      <c r="ISN35" s="6"/>
      <c r="ISO35" s="6"/>
      <c r="ISP35" s="6"/>
      <c r="ISQ35" s="6"/>
      <c r="ISR35" s="6"/>
      <c r="ISS35" s="6"/>
      <c r="IST35" s="6"/>
      <c r="ISU35" s="6"/>
      <c r="ISV35" s="6"/>
      <c r="ISW35" s="6"/>
      <c r="ISX35" s="6"/>
      <c r="ISY35" s="6"/>
      <c r="ISZ35" s="6"/>
      <c r="ITA35" s="6"/>
      <c r="ITB35" s="6"/>
      <c r="ITC35" s="6"/>
      <c r="ITD35" s="6"/>
      <c r="ITE35" s="6"/>
      <c r="ITF35" s="6"/>
      <c r="ITG35" s="6"/>
      <c r="ITH35" s="6"/>
      <c r="ITI35" s="6"/>
      <c r="ITJ35" s="6"/>
      <c r="ITK35" s="6"/>
      <c r="ITL35" s="6"/>
      <c r="ITM35" s="6"/>
      <c r="ITN35" s="6"/>
      <c r="ITO35" s="6"/>
      <c r="ITP35" s="6"/>
      <c r="ITQ35" s="6"/>
      <c r="ITR35" s="6"/>
      <c r="ITS35" s="6"/>
      <c r="ITT35" s="6"/>
      <c r="ITU35" s="6"/>
      <c r="ITV35" s="6"/>
      <c r="ITW35" s="6"/>
      <c r="ITX35" s="6"/>
      <c r="ITY35" s="6"/>
      <c r="ITZ35" s="6"/>
      <c r="IUA35" s="6"/>
      <c r="IUB35" s="6"/>
      <c r="IUC35" s="6"/>
      <c r="IUD35" s="6"/>
      <c r="IUE35" s="6"/>
      <c r="IUF35" s="6"/>
      <c r="IUG35" s="6"/>
      <c r="IUH35" s="6"/>
      <c r="IUI35" s="6"/>
      <c r="IUJ35" s="6"/>
      <c r="IUK35" s="6"/>
      <c r="IUL35" s="6"/>
      <c r="IUM35" s="6"/>
      <c r="IUN35" s="6"/>
      <c r="IUO35" s="6"/>
      <c r="IUP35" s="6"/>
      <c r="IUQ35" s="6"/>
      <c r="IUR35" s="6"/>
      <c r="IUS35" s="6"/>
      <c r="IUT35" s="6"/>
      <c r="IUU35" s="6"/>
      <c r="IUV35" s="6"/>
      <c r="IUW35" s="6"/>
      <c r="IUX35" s="6"/>
      <c r="IUY35" s="6"/>
      <c r="IUZ35" s="6"/>
      <c r="IVA35" s="6"/>
      <c r="IVB35" s="6"/>
      <c r="IVC35" s="6"/>
      <c r="IVD35" s="6"/>
      <c r="IVE35" s="6"/>
      <c r="IVF35" s="6"/>
      <c r="IVG35" s="6"/>
      <c r="IVH35" s="6"/>
      <c r="IVI35" s="6"/>
      <c r="IVJ35" s="6"/>
      <c r="IVK35" s="6"/>
      <c r="IVL35" s="6"/>
      <c r="IVM35" s="6"/>
      <c r="IVN35" s="6"/>
      <c r="IVO35" s="6"/>
      <c r="IVP35" s="6"/>
      <c r="IVQ35" s="6"/>
      <c r="IVR35" s="6"/>
      <c r="IVS35" s="6"/>
      <c r="IVT35" s="6"/>
      <c r="IVU35" s="6"/>
      <c r="IVV35" s="6"/>
      <c r="IVW35" s="6"/>
      <c r="IVX35" s="6"/>
      <c r="IVY35" s="6"/>
      <c r="IVZ35" s="6"/>
      <c r="IWA35" s="6"/>
      <c r="IWB35" s="6"/>
      <c r="IWC35" s="6"/>
      <c r="IWD35" s="6"/>
      <c r="IWE35" s="6"/>
      <c r="IWF35" s="6"/>
      <c r="IWG35" s="6"/>
      <c r="IWH35" s="6"/>
      <c r="IWI35" s="6"/>
      <c r="IWJ35" s="6"/>
      <c r="IWK35" s="6"/>
      <c r="IWL35" s="6"/>
      <c r="IWM35" s="6"/>
      <c r="IWN35" s="6"/>
      <c r="IWO35" s="6"/>
      <c r="IWP35" s="6"/>
      <c r="IWQ35" s="6"/>
      <c r="IWR35" s="6"/>
      <c r="IWS35" s="6"/>
      <c r="IWT35" s="6"/>
      <c r="IWU35" s="6"/>
      <c r="IWV35" s="6"/>
      <c r="IWW35" s="6"/>
      <c r="IWX35" s="6"/>
      <c r="IWY35" s="6"/>
      <c r="IWZ35" s="6"/>
      <c r="IXA35" s="6"/>
      <c r="IXB35" s="6"/>
      <c r="IXC35" s="6"/>
      <c r="IXD35" s="6"/>
      <c r="IXE35" s="6"/>
      <c r="IXF35" s="6"/>
      <c r="IXG35" s="6"/>
      <c r="IXH35" s="6"/>
      <c r="IXI35" s="6"/>
      <c r="IXJ35" s="6"/>
      <c r="IXK35" s="6"/>
      <c r="IXL35" s="6"/>
      <c r="IXM35" s="6"/>
      <c r="IXN35" s="6"/>
      <c r="IXO35" s="6"/>
      <c r="IXP35" s="6"/>
      <c r="IXQ35" s="6"/>
      <c r="IXR35" s="6"/>
      <c r="IXS35" s="6"/>
      <c r="IXT35" s="6"/>
      <c r="IXU35" s="6"/>
      <c r="IXV35" s="6"/>
      <c r="IXW35" s="6"/>
      <c r="IXX35" s="6"/>
      <c r="IXY35" s="6"/>
      <c r="IXZ35" s="6"/>
      <c r="IYA35" s="6"/>
      <c r="IYB35" s="6"/>
      <c r="IYC35" s="6"/>
      <c r="IYD35" s="6"/>
      <c r="IYE35" s="6"/>
      <c r="IYF35" s="6"/>
      <c r="IYG35" s="6"/>
      <c r="IYH35" s="6"/>
      <c r="IYI35" s="6"/>
      <c r="IYJ35" s="6"/>
      <c r="IYK35" s="6"/>
      <c r="IYL35" s="6"/>
      <c r="IYM35" s="6"/>
      <c r="IYN35" s="6"/>
      <c r="IYO35" s="6"/>
      <c r="IYP35" s="6"/>
      <c r="IYQ35" s="6"/>
      <c r="IYR35" s="6"/>
      <c r="IYS35" s="6"/>
      <c r="IYT35" s="6"/>
      <c r="IYU35" s="6"/>
      <c r="IYV35" s="6"/>
      <c r="IYW35" s="6"/>
      <c r="IYX35" s="6"/>
      <c r="IYY35" s="6"/>
      <c r="IYZ35" s="6"/>
      <c r="IZA35" s="6"/>
      <c r="IZB35" s="6"/>
      <c r="IZC35" s="6"/>
      <c r="IZD35" s="6"/>
      <c r="IZE35" s="6"/>
      <c r="IZF35" s="6"/>
      <c r="IZG35" s="6"/>
      <c r="IZH35" s="6"/>
      <c r="IZI35" s="6"/>
      <c r="IZJ35" s="6"/>
      <c r="IZK35" s="6"/>
      <c r="IZL35" s="6"/>
      <c r="IZM35" s="6"/>
      <c r="IZN35" s="6"/>
      <c r="IZO35" s="6"/>
      <c r="IZP35" s="6"/>
      <c r="IZQ35" s="6"/>
      <c r="IZR35" s="6"/>
      <c r="IZS35" s="6"/>
      <c r="IZT35" s="6"/>
      <c r="IZU35" s="6"/>
      <c r="IZV35" s="6"/>
      <c r="IZW35" s="6"/>
      <c r="IZX35" s="6"/>
      <c r="IZY35" s="6"/>
      <c r="IZZ35" s="6"/>
      <c r="JAA35" s="6"/>
      <c r="JAB35" s="6"/>
      <c r="JAC35" s="6"/>
      <c r="JAD35" s="6"/>
      <c r="JAE35" s="6"/>
      <c r="JAF35" s="6"/>
      <c r="JAG35" s="6"/>
      <c r="JAH35" s="6"/>
      <c r="JAI35" s="6"/>
      <c r="JAJ35" s="6"/>
      <c r="JAK35" s="6"/>
      <c r="JAL35" s="6"/>
      <c r="JAM35" s="6"/>
      <c r="JAN35" s="6"/>
      <c r="JAO35" s="6"/>
      <c r="JAP35" s="6"/>
      <c r="JAQ35" s="6"/>
      <c r="JAR35" s="6"/>
      <c r="JAS35" s="6"/>
      <c r="JAT35" s="6"/>
      <c r="JAU35" s="6"/>
      <c r="JAV35" s="6"/>
      <c r="JAW35" s="6"/>
      <c r="JAX35" s="6"/>
      <c r="JAY35" s="6"/>
      <c r="JAZ35" s="6"/>
      <c r="JBA35" s="6"/>
      <c r="JBB35" s="6"/>
      <c r="JBC35" s="6"/>
      <c r="JBD35" s="6"/>
      <c r="JBE35" s="6"/>
      <c r="JBF35" s="6"/>
      <c r="JBG35" s="6"/>
      <c r="JBH35" s="6"/>
      <c r="JBI35" s="6"/>
      <c r="JBJ35" s="6"/>
      <c r="JBK35" s="6"/>
      <c r="JBL35" s="6"/>
      <c r="JBM35" s="6"/>
      <c r="JBN35" s="6"/>
      <c r="JBO35" s="6"/>
      <c r="JBP35" s="6"/>
      <c r="JBQ35" s="6"/>
      <c r="JBR35" s="6"/>
      <c r="JBS35" s="6"/>
      <c r="JBT35" s="6"/>
      <c r="JBU35" s="6"/>
      <c r="JBV35" s="6"/>
      <c r="JBW35" s="6"/>
      <c r="JBX35" s="6"/>
      <c r="JBY35" s="6"/>
      <c r="JBZ35" s="6"/>
      <c r="JCA35" s="6"/>
      <c r="JCB35" s="6"/>
      <c r="JCC35" s="6"/>
      <c r="JCD35" s="6"/>
      <c r="JCE35" s="6"/>
      <c r="JCF35" s="6"/>
      <c r="JCG35" s="6"/>
      <c r="JCH35" s="6"/>
      <c r="JCI35" s="6"/>
      <c r="JCJ35" s="6"/>
      <c r="JCK35" s="6"/>
      <c r="JCL35" s="6"/>
      <c r="JCM35" s="6"/>
      <c r="JCN35" s="6"/>
      <c r="JCO35" s="6"/>
      <c r="JCP35" s="6"/>
      <c r="JCQ35" s="6"/>
      <c r="JCR35" s="6"/>
      <c r="JCS35" s="6"/>
      <c r="JCT35" s="6"/>
      <c r="JCU35" s="6"/>
      <c r="JCV35" s="6"/>
      <c r="JCW35" s="6"/>
      <c r="JCX35" s="6"/>
      <c r="JCY35" s="6"/>
      <c r="JCZ35" s="6"/>
      <c r="JDA35" s="6"/>
      <c r="JDB35" s="6"/>
      <c r="JDC35" s="6"/>
      <c r="JDD35" s="6"/>
      <c r="JDE35" s="6"/>
      <c r="JDF35" s="6"/>
      <c r="JDG35" s="6"/>
      <c r="JDH35" s="6"/>
      <c r="JDI35" s="6"/>
      <c r="JDJ35" s="6"/>
      <c r="JDK35" s="6"/>
      <c r="JDL35" s="6"/>
      <c r="JDM35" s="6"/>
      <c r="JDN35" s="6"/>
      <c r="JDO35" s="6"/>
      <c r="JDP35" s="6"/>
      <c r="JDQ35" s="6"/>
      <c r="JDR35" s="6"/>
      <c r="JDS35" s="6"/>
      <c r="JDT35" s="6"/>
      <c r="JDU35" s="6"/>
      <c r="JDV35" s="6"/>
      <c r="JDW35" s="6"/>
      <c r="JDX35" s="6"/>
      <c r="JDY35" s="6"/>
      <c r="JDZ35" s="6"/>
      <c r="JEA35" s="6"/>
      <c r="JEB35" s="6"/>
      <c r="JEC35" s="6"/>
      <c r="JED35" s="6"/>
      <c r="JEE35" s="6"/>
      <c r="JEF35" s="6"/>
      <c r="JEG35" s="6"/>
      <c r="JEH35" s="6"/>
      <c r="JEI35" s="6"/>
      <c r="JEJ35" s="6"/>
      <c r="JEK35" s="6"/>
      <c r="JEL35" s="6"/>
      <c r="JEM35" s="6"/>
      <c r="JEN35" s="6"/>
      <c r="JEO35" s="6"/>
      <c r="JEP35" s="6"/>
      <c r="JEQ35" s="6"/>
      <c r="JER35" s="6"/>
      <c r="JES35" s="6"/>
      <c r="JET35" s="6"/>
      <c r="JEU35" s="6"/>
      <c r="JEV35" s="6"/>
      <c r="JEW35" s="6"/>
      <c r="JEX35" s="6"/>
      <c r="JEY35" s="6"/>
      <c r="JEZ35" s="6"/>
      <c r="JFA35" s="6"/>
      <c r="JFB35" s="6"/>
      <c r="JFC35" s="6"/>
      <c r="JFD35" s="6"/>
      <c r="JFE35" s="6"/>
      <c r="JFF35" s="6"/>
      <c r="JFG35" s="6"/>
      <c r="JFH35" s="6"/>
      <c r="JFI35" s="6"/>
      <c r="JFJ35" s="6"/>
      <c r="JFK35" s="6"/>
      <c r="JFL35" s="6"/>
      <c r="JFM35" s="6"/>
      <c r="JFN35" s="6"/>
      <c r="JFO35" s="6"/>
      <c r="JFP35" s="6"/>
      <c r="JFQ35" s="6"/>
      <c r="JFR35" s="6"/>
      <c r="JFS35" s="6"/>
      <c r="JFT35" s="6"/>
      <c r="JFU35" s="6"/>
      <c r="JFV35" s="6"/>
      <c r="JFW35" s="6"/>
      <c r="JFX35" s="6"/>
      <c r="JFY35" s="6"/>
      <c r="JFZ35" s="6"/>
      <c r="JGA35" s="6"/>
      <c r="JGB35" s="6"/>
      <c r="JGC35" s="6"/>
      <c r="JGD35" s="6"/>
      <c r="JGE35" s="6"/>
      <c r="JGF35" s="6"/>
      <c r="JGG35" s="6"/>
      <c r="JGH35" s="6"/>
      <c r="JGI35" s="6"/>
      <c r="JGJ35" s="6"/>
      <c r="JGK35" s="6"/>
      <c r="JGL35" s="6"/>
      <c r="JGM35" s="6"/>
      <c r="JGN35" s="6"/>
      <c r="JGO35" s="6"/>
      <c r="JGP35" s="6"/>
      <c r="JGQ35" s="6"/>
      <c r="JGR35" s="6"/>
      <c r="JGS35" s="6"/>
      <c r="JGT35" s="6"/>
      <c r="JGU35" s="6"/>
      <c r="JGV35" s="6"/>
      <c r="JGW35" s="6"/>
      <c r="JGX35" s="6"/>
      <c r="JGY35" s="6"/>
      <c r="JGZ35" s="6"/>
      <c r="JHA35" s="6"/>
      <c r="JHB35" s="6"/>
      <c r="JHC35" s="6"/>
      <c r="JHD35" s="6"/>
      <c r="JHE35" s="6"/>
      <c r="JHF35" s="6"/>
      <c r="JHG35" s="6"/>
      <c r="JHH35" s="6"/>
      <c r="JHI35" s="6"/>
      <c r="JHJ35" s="6"/>
      <c r="JHK35" s="6"/>
      <c r="JHL35" s="6"/>
      <c r="JHM35" s="6"/>
      <c r="JHN35" s="6"/>
      <c r="JHO35" s="6"/>
      <c r="JHP35" s="6"/>
      <c r="JHQ35" s="6"/>
      <c r="JHR35" s="6"/>
      <c r="JHS35" s="6"/>
      <c r="JHT35" s="6"/>
      <c r="JHU35" s="6"/>
      <c r="JHV35" s="6"/>
      <c r="JHW35" s="6"/>
      <c r="JHX35" s="6"/>
      <c r="JHY35" s="6"/>
      <c r="JHZ35" s="6"/>
      <c r="JIA35" s="6"/>
      <c r="JIB35" s="6"/>
      <c r="JIC35" s="6"/>
      <c r="JID35" s="6"/>
      <c r="JIE35" s="6"/>
      <c r="JIF35" s="6"/>
      <c r="JIG35" s="6"/>
      <c r="JIH35" s="6"/>
      <c r="JII35" s="6"/>
      <c r="JIJ35" s="6"/>
      <c r="JIK35" s="6"/>
      <c r="JIL35" s="6"/>
      <c r="JIM35" s="6"/>
      <c r="JIN35" s="6"/>
      <c r="JIO35" s="6"/>
      <c r="JIP35" s="6"/>
      <c r="JIQ35" s="6"/>
      <c r="JIR35" s="6"/>
      <c r="JIS35" s="6"/>
      <c r="JIT35" s="6"/>
      <c r="JIU35" s="6"/>
      <c r="JIV35" s="6"/>
      <c r="JIW35" s="6"/>
      <c r="JIX35" s="6"/>
      <c r="JIY35" s="6"/>
      <c r="JIZ35" s="6"/>
      <c r="JJA35" s="6"/>
      <c r="JJB35" s="6"/>
      <c r="JJC35" s="6"/>
      <c r="JJD35" s="6"/>
      <c r="JJE35" s="6"/>
      <c r="JJF35" s="6"/>
      <c r="JJG35" s="6"/>
      <c r="JJH35" s="6"/>
      <c r="JJI35" s="6"/>
      <c r="JJJ35" s="6"/>
      <c r="JJK35" s="6"/>
      <c r="JJL35" s="6"/>
      <c r="JJM35" s="6"/>
      <c r="JJN35" s="6"/>
      <c r="JJO35" s="6"/>
      <c r="JJP35" s="6"/>
      <c r="JJQ35" s="6"/>
      <c r="JJR35" s="6"/>
      <c r="JJS35" s="6"/>
      <c r="JJT35" s="6"/>
      <c r="JJU35" s="6"/>
      <c r="JJV35" s="6"/>
      <c r="JJW35" s="6"/>
      <c r="JJX35" s="6"/>
      <c r="JJY35" s="6"/>
      <c r="JJZ35" s="6"/>
      <c r="JKA35" s="6"/>
      <c r="JKB35" s="6"/>
      <c r="JKC35" s="6"/>
      <c r="JKD35" s="6"/>
      <c r="JKE35" s="6"/>
      <c r="JKF35" s="6"/>
      <c r="JKG35" s="6"/>
      <c r="JKH35" s="6"/>
      <c r="JKI35" s="6"/>
      <c r="JKJ35" s="6"/>
      <c r="JKK35" s="6"/>
      <c r="JKL35" s="6"/>
      <c r="JKM35" s="6"/>
      <c r="JKN35" s="6"/>
      <c r="JKO35" s="6"/>
      <c r="JKP35" s="6"/>
      <c r="JKQ35" s="6"/>
      <c r="JKR35" s="6"/>
      <c r="JKS35" s="6"/>
      <c r="JKT35" s="6"/>
      <c r="JKU35" s="6"/>
      <c r="JKV35" s="6"/>
      <c r="JKW35" s="6"/>
      <c r="JKX35" s="6"/>
      <c r="JKY35" s="6"/>
      <c r="JKZ35" s="6"/>
      <c r="JLA35" s="6"/>
      <c r="JLB35" s="6"/>
      <c r="JLC35" s="6"/>
      <c r="JLD35" s="6"/>
      <c r="JLE35" s="6"/>
      <c r="JLF35" s="6"/>
      <c r="JLG35" s="6"/>
      <c r="JLH35" s="6"/>
      <c r="JLI35" s="6"/>
      <c r="JLJ35" s="6"/>
      <c r="JLK35" s="6"/>
      <c r="JLL35" s="6"/>
      <c r="JLM35" s="6"/>
      <c r="JLN35" s="6"/>
      <c r="JLO35" s="6"/>
      <c r="JLP35" s="6"/>
      <c r="JLQ35" s="6"/>
      <c r="JLR35" s="6"/>
      <c r="JLS35" s="6"/>
      <c r="JLT35" s="6"/>
      <c r="JLU35" s="6"/>
      <c r="JLV35" s="6"/>
      <c r="JLW35" s="6"/>
      <c r="JLX35" s="6"/>
      <c r="JLY35" s="6"/>
      <c r="JLZ35" s="6"/>
      <c r="JMA35" s="6"/>
      <c r="JMB35" s="6"/>
      <c r="JMC35" s="6"/>
      <c r="JMD35" s="6"/>
      <c r="JME35" s="6"/>
      <c r="JMF35" s="6"/>
      <c r="JMG35" s="6"/>
      <c r="JMH35" s="6"/>
      <c r="JMI35" s="6"/>
      <c r="JMJ35" s="6"/>
      <c r="JMK35" s="6"/>
      <c r="JML35" s="6"/>
      <c r="JMM35" s="6"/>
      <c r="JMN35" s="6"/>
      <c r="JMO35" s="6"/>
      <c r="JMP35" s="6"/>
      <c r="JMQ35" s="6"/>
      <c r="JMR35" s="6"/>
      <c r="JMS35" s="6"/>
      <c r="JMT35" s="6"/>
      <c r="JMU35" s="6"/>
      <c r="JMV35" s="6"/>
      <c r="JMW35" s="6"/>
      <c r="JMX35" s="6"/>
      <c r="JMY35" s="6"/>
      <c r="JMZ35" s="6"/>
      <c r="JNA35" s="6"/>
      <c r="JNB35" s="6"/>
      <c r="JNC35" s="6"/>
      <c r="JND35" s="6"/>
      <c r="JNE35" s="6"/>
      <c r="JNF35" s="6"/>
      <c r="JNG35" s="6"/>
      <c r="JNH35" s="6"/>
      <c r="JNI35" s="6"/>
      <c r="JNJ35" s="6"/>
      <c r="JNK35" s="6"/>
      <c r="JNL35" s="6"/>
      <c r="JNM35" s="6"/>
      <c r="JNN35" s="6"/>
      <c r="JNO35" s="6"/>
      <c r="JNP35" s="6"/>
      <c r="JNQ35" s="6"/>
      <c r="JNR35" s="6"/>
      <c r="JNS35" s="6"/>
      <c r="JNT35" s="6"/>
      <c r="JNU35" s="6"/>
      <c r="JNV35" s="6"/>
      <c r="JNW35" s="6"/>
      <c r="JNX35" s="6"/>
      <c r="JNY35" s="6"/>
      <c r="JNZ35" s="6"/>
      <c r="JOA35" s="6"/>
      <c r="JOB35" s="6"/>
      <c r="JOC35" s="6"/>
      <c r="JOD35" s="6"/>
      <c r="JOE35" s="6"/>
      <c r="JOF35" s="6"/>
      <c r="JOG35" s="6"/>
      <c r="JOH35" s="6"/>
      <c r="JOI35" s="6"/>
      <c r="JOJ35" s="6"/>
      <c r="JOK35" s="6"/>
      <c r="JOL35" s="6"/>
      <c r="JOM35" s="6"/>
      <c r="JON35" s="6"/>
      <c r="JOO35" s="6"/>
      <c r="JOP35" s="6"/>
      <c r="JOQ35" s="6"/>
      <c r="JOR35" s="6"/>
      <c r="JOS35" s="6"/>
      <c r="JOT35" s="6"/>
      <c r="JOU35" s="6"/>
      <c r="JOV35" s="6"/>
      <c r="JOW35" s="6"/>
      <c r="JOX35" s="6"/>
      <c r="JOY35" s="6"/>
      <c r="JOZ35" s="6"/>
      <c r="JPA35" s="6"/>
      <c r="JPB35" s="6"/>
      <c r="JPC35" s="6"/>
      <c r="JPD35" s="6"/>
      <c r="JPE35" s="6"/>
      <c r="JPF35" s="6"/>
      <c r="JPG35" s="6"/>
      <c r="JPH35" s="6"/>
      <c r="JPI35" s="6"/>
      <c r="JPJ35" s="6"/>
      <c r="JPK35" s="6"/>
      <c r="JPL35" s="6"/>
      <c r="JPM35" s="6"/>
      <c r="JPN35" s="6"/>
      <c r="JPO35" s="6"/>
      <c r="JPP35" s="6"/>
      <c r="JPQ35" s="6"/>
      <c r="JPR35" s="6"/>
      <c r="JPS35" s="6"/>
      <c r="JPT35" s="6"/>
      <c r="JPU35" s="6"/>
      <c r="JPV35" s="6"/>
      <c r="JPW35" s="6"/>
      <c r="JPX35" s="6"/>
      <c r="JPY35" s="6"/>
      <c r="JPZ35" s="6"/>
      <c r="JQA35" s="6"/>
      <c r="JQB35" s="6"/>
      <c r="JQC35" s="6"/>
      <c r="JQD35" s="6"/>
      <c r="JQE35" s="6"/>
      <c r="JQF35" s="6"/>
      <c r="JQG35" s="6"/>
      <c r="JQH35" s="6"/>
      <c r="JQI35" s="6"/>
      <c r="JQJ35" s="6"/>
      <c r="JQK35" s="6"/>
      <c r="JQL35" s="6"/>
      <c r="JQM35" s="6"/>
      <c r="JQN35" s="6"/>
      <c r="JQO35" s="6"/>
      <c r="JQP35" s="6"/>
      <c r="JQQ35" s="6"/>
      <c r="JQR35" s="6"/>
      <c r="JQS35" s="6"/>
      <c r="JQT35" s="6"/>
      <c r="JQU35" s="6"/>
      <c r="JQV35" s="6"/>
      <c r="JQW35" s="6"/>
      <c r="JQX35" s="6"/>
      <c r="JQY35" s="6"/>
      <c r="JQZ35" s="6"/>
      <c r="JRA35" s="6"/>
      <c r="JRB35" s="6"/>
      <c r="JRC35" s="6"/>
      <c r="JRD35" s="6"/>
      <c r="JRE35" s="6"/>
      <c r="JRF35" s="6"/>
      <c r="JRG35" s="6"/>
      <c r="JRH35" s="6"/>
      <c r="JRI35" s="6"/>
      <c r="JRJ35" s="6"/>
      <c r="JRK35" s="6"/>
      <c r="JRL35" s="6"/>
      <c r="JRM35" s="6"/>
      <c r="JRN35" s="6"/>
      <c r="JRO35" s="6"/>
      <c r="JRP35" s="6"/>
      <c r="JRQ35" s="6"/>
      <c r="JRR35" s="6"/>
      <c r="JRS35" s="6"/>
      <c r="JRT35" s="6"/>
      <c r="JRU35" s="6"/>
      <c r="JRV35" s="6"/>
      <c r="JRW35" s="6"/>
      <c r="JRX35" s="6"/>
      <c r="JRY35" s="6"/>
      <c r="JRZ35" s="6"/>
      <c r="JSA35" s="6"/>
      <c r="JSB35" s="6"/>
      <c r="JSC35" s="6"/>
      <c r="JSD35" s="6"/>
      <c r="JSE35" s="6"/>
      <c r="JSF35" s="6"/>
      <c r="JSG35" s="6"/>
      <c r="JSH35" s="6"/>
      <c r="JSI35" s="6"/>
      <c r="JSJ35" s="6"/>
      <c r="JSK35" s="6"/>
      <c r="JSL35" s="6"/>
      <c r="JSM35" s="6"/>
      <c r="JSN35" s="6"/>
      <c r="JSO35" s="6"/>
      <c r="JSP35" s="6"/>
      <c r="JSQ35" s="6"/>
      <c r="JSR35" s="6"/>
      <c r="JSS35" s="6"/>
      <c r="JST35" s="6"/>
      <c r="JSU35" s="6"/>
      <c r="JSV35" s="6"/>
      <c r="JSW35" s="6"/>
      <c r="JSX35" s="6"/>
      <c r="JSY35" s="6"/>
      <c r="JSZ35" s="6"/>
      <c r="JTA35" s="6"/>
      <c r="JTB35" s="6"/>
      <c r="JTC35" s="6"/>
      <c r="JTD35" s="6"/>
      <c r="JTE35" s="6"/>
      <c r="JTF35" s="6"/>
      <c r="JTG35" s="6"/>
      <c r="JTH35" s="6"/>
      <c r="JTI35" s="6"/>
      <c r="JTJ35" s="6"/>
      <c r="JTK35" s="6"/>
      <c r="JTL35" s="6"/>
      <c r="JTM35" s="6"/>
      <c r="JTN35" s="6"/>
      <c r="JTO35" s="6"/>
      <c r="JTP35" s="6"/>
      <c r="JTQ35" s="6"/>
      <c r="JTR35" s="6"/>
      <c r="JTS35" s="6"/>
      <c r="JTT35" s="6"/>
      <c r="JTU35" s="6"/>
      <c r="JTV35" s="6"/>
      <c r="JTW35" s="6"/>
      <c r="JTX35" s="6"/>
      <c r="JTY35" s="6"/>
      <c r="JTZ35" s="6"/>
      <c r="JUA35" s="6"/>
      <c r="JUB35" s="6"/>
      <c r="JUC35" s="6"/>
      <c r="JUD35" s="6"/>
      <c r="JUE35" s="6"/>
      <c r="JUF35" s="6"/>
      <c r="JUG35" s="6"/>
      <c r="JUH35" s="6"/>
      <c r="JUI35" s="6"/>
      <c r="JUJ35" s="6"/>
      <c r="JUK35" s="6"/>
      <c r="JUL35" s="6"/>
      <c r="JUM35" s="6"/>
      <c r="JUN35" s="6"/>
      <c r="JUO35" s="6"/>
      <c r="JUP35" s="6"/>
      <c r="JUQ35" s="6"/>
      <c r="JUR35" s="6"/>
      <c r="JUS35" s="6"/>
      <c r="JUT35" s="6"/>
      <c r="JUU35" s="6"/>
      <c r="JUV35" s="6"/>
      <c r="JUW35" s="6"/>
      <c r="JUX35" s="6"/>
      <c r="JUY35" s="6"/>
      <c r="JUZ35" s="6"/>
      <c r="JVA35" s="6"/>
      <c r="JVB35" s="6"/>
      <c r="JVC35" s="6"/>
      <c r="JVD35" s="6"/>
      <c r="JVE35" s="6"/>
      <c r="JVF35" s="6"/>
      <c r="JVG35" s="6"/>
      <c r="JVH35" s="6"/>
      <c r="JVI35" s="6"/>
      <c r="JVJ35" s="6"/>
      <c r="JVK35" s="6"/>
      <c r="JVL35" s="6"/>
      <c r="JVM35" s="6"/>
      <c r="JVN35" s="6"/>
      <c r="JVO35" s="6"/>
      <c r="JVP35" s="6"/>
      <c r="JVQ35" s="6"/>
      <c r="JVR35" s="6"/>
      <c r="JVS35" s="6"/>
      <c r="JVT35" s="6"/>
      <c r="JVU35" s="6"/>
      <c r="JVV35" s="6"/>
      <c r="JVW35" s="6"/>
      <c r="JVX35" s="6"/>
      <c r="JVY35" s="6"/>
      <c r="JVZ35" s="6"/>
      <c r="JWA35" s="6"/>
      <c r="JWB35" s="6"/>
      <c r="JWC35" s="6"/>
      <c r="JWD35" s="6"/>
      <c r="JWE35" s="6"/>
      <c r="JWF35" s="6"/>
      <c r="JWG35" s="6"/>
      <c r="JWH35" s="6"/>
      <c r="JWI35" s="6"/>
      <c r="JWJ35" s="6"/>
      <c r="JWK35" s="6"/>
      <c r="JWL35" s="6"/>
      <c r="JWM35" s="6"/>
      <c r="JWN35" s="6"/>
      <c r="JWO35" s="6"/>
      <c r="JWP35" s="6"/>
      <c r="JWQ35" s="6"/>
      <c r="JWR35" s="6"/>
      <c r="JWS35" s="6"/>
      <c r="JWT35" s="6"/>
      <c r="JWU35" s="6"/>
      <c r="JWV35" s="6"/>
      <c r="JWW35" s="6"/>
      <c r="JWX35" s="6"/>
      <c r="JWY35" s="6"/>
      <c r="JWZ35" s="6"/>
      <c r="JXA35" s="6"/>
      <c r="JXB35" s="6"/>
      <c r="JXC35" s="6"/>
      <c r="JXD35" s="6"/>
      <c r="JXE35" s="6"/>
      <c r="JXF35" s="6"/>
      <c r="JXG35" s="6"/>
      <c r="JXH35" s="6"/>
      <c r="JXI35" s="6"/>
      <c r="JXJ35" s="6"/>
      <c r="JXK35" s="6"/>
      <c r="JXL35" s="6"/>
      <c r="JXM35" s="6"/>
      <c r="JXN35" s="6"/>
      <c r="JXO35" s="6"/>
      <c r="JXP35" s="6"/>
      <c r="JXQ35" s="6"/>
      <c r="JXR35" s="6"/>
      <c r="JXS35" s="6"/>
      <c r="JXT35" s="6"/>
      <c r="JXU35" s="6"/>
      <c r="JXV35" s="6"/>
      <c r="JXW35" s="6"/>
      <c r="JXX35" s="6"/>
      <c r="JXY35" s="6"/>
      <c r="JXZ35" s="6"/>
      <c r="JYA35" s="6"/>
      <c r="JYB35" s="6"/>
      <c r="JYC35" s="6"/>
      <c r="JYD35" s="6"/>
      <c r="JYE35" s="6"/>
      <c r="JYF35" s="6"/>
      <c r="JYG35" s="6"/>
      <c r="JYH35" s="6"/>
      <c r="JYI35" s="6"/>
      <c r="JYJ35" s="6"/>
      <c r="JYK35" s="6"/>
      <c r="JYL35" s="6"/>
      <c r="JYM35" s="6"/>
      <c r="JYN35" s="6"/>
      <c r="JYO35" s="6"/>
      <c r="JYP35" s="6"/>
      <c r="JYQ35" s="6"/>
      <c r="JYR35" s="6"/>
      <c r="JYS35" s="6"/>
      <c r="JYT35" s="6"/>
      <c r="JYU35" s="6"/>
      <c r="JYV35" s="6"/>
      <c r="JYW35" s="6"/>
      <c r="JYX35" s="6"/>
      <c r="JYY35" s="6"/>
      <c r="JYZ35" s="6"/>
      <c r="JZA35" s="6"/>
      <c r="JZB35" s="6"/>
      <c r="JZC35" s="6"/>
      <c r="JZD35" s="6"/>
      <c r="JZE35" s="6"/>
      <c r="JZF35" s="6"/>
      <c r="JZG35" s="6"/>
      <c r="JZH35" s="6"/>
      <c r="JZI35" s="6"/>
      <c r="JZJ35" s="6"/>
      <c r="JZK35" s="6"/>
      <c r="JZL35" s="6"/>
      <c r="JZM35" s="6"/>
      <c r="JZN35" s="6"/>
      <c r="JZO35" s="6"/>
      <c r="JZP35" s="6"/>
      <c r="JZQ35" s="6"/>
      <c r="JZR35" s="6"/>
      <c r="JZS35" s="6"/>
      <c r="JZT35" s="6"/>
      <c r="JZU35" s="6"/>
      <c r="JZV35" s="6"/>
      <c r="JZW35" s="6"/>
      <c r="JZX35" s="6"/>
      <c r="JZY35" s="6"/>
      <c r="JZZ35" s="6"/>
      <c r="KAA35" s="6"/>
      <c r="KAB35" s="6"/>
      <c r="KAC35" s="6"/>
      <c r="KAD35" s="6"/>
      <c r="KAE35" s="6"/>
      <c r="KAF35" s="6"/>
      <c r="KAG35" s="6"/>
      <c r="KAH35" s="6"/>
      <c r="KAI35" s="6"/>
      <c r="KAJ35" s="6"/>
      <c r="KAK35" s="6"/>
      <c r="KAL35" s="6"/>
      <c r="KAM35" s="6"/>
      <c r="KAN35" s="6"/>
      <c r="KAO35" s="6"/>
      <c r="KAP35" s="6"/>
      <c r="KAQ35" s="6"/>
      <c r="KAR35" s="6"/>
      <c r="KAS35" s="6"/>
      <c r="KAT35" s="6"/>
      <c r="KAU35" s="6"/>
      <c r="KAV35" s="6"/>
      <c r="KAW35" s="6"/>
      <c r="KAX35" s="6"/>
      <c r="KAY35" s="6"/>
      <c r="KAZ35" s="6"/>
      <c r="KBA35" s="6"/>
      <c r="KBB35" s="6"/>
      <c r="KBC35" s="6"/>
      <c r="KBD35" s="6"/>
      <c r="KBE35" s="6"/>
      <c r="KBF35" s="6"/>
      <c r="KBG35" s="6"/>
      <c r="KBH35" s="6"/>
      <c r="KBI35" s="6"/>
      <c r="KBJ35" s="6"/>
      <c r="KBK35" s="6"/>
      <c r="KBL35" s="6"/>
      <c r="KBM35" s="6"/>
      <c r="KBN35" s="6"/>
      <c r="KBO35" s="6"/>
      <c r="KBP35" s="6"/>
      <c r="KBQ35" s="6"/>
      <c r="KBR35" s="6"/>
      <c r="KBS35" s="6"/>
      <c r="KBT35" s="6"/>
      <c r="KBU35" s="6"/>
      <c r="KBV35" s="6"/>
      <c r="KBW35" s="6"/>
      <c r="KBX35" s="6"/>
      <c r="KBY35" s="6"/>
      <c r="KBZ35" s="6"/>
      <c r="KCA35" s="6"/>
      <c r="KCB35" s="6"/>
      <c r="KCC35" s="6"/>
      <c r="KCD35" s="6"/>
      <c r="KCE35" s="6"/>
      <c r="KCF35" s="6"/>
      <c r="KCG35" s="6"/>
      <c r="KCH35" s="6"/>
      <c r="KCI35" s="6"/>
      <c r="KCJ35" s="6"/>
      <c r="KCK35" s="6"/>
      <c r="KCL35" s="6"/>
      <c r="KCM35" s="6"/>
      <c r="KCN35" s="6"/>
      <c r="KCO35" s="6"/>
      <c r="KCP35" s="6"/>
      <c r="KCQ35" s="6"/>
      <c r="KCR35" s="6"/>
      <c r="KCS35" s="6"/>
      <c r="KCT35" s="6"/>
      <c r="KCU35" s="6"/>
      <c r="KCV35" s="6"/>
      <c r="KCW35" s="6"/>
      <c r="KCX35" s="6"/>
      <c r="KCY35" s="6"/>
      <c r="KCZ35" s="6"/>
      <c r="KDA35" s="6"/>
      <c r="KDB35" s="6"/>
      <c r="KDC35" s="6"/>
      <c r="KDD35" s="6"/>
      <c r="KDE35" s="6"/>
      <c r="KDF35" s="6"/>
      <c r="KDG35" s="6"/>
      <c r="KDH35" s="6"/>
      <c r="KDI35" s="6"/>
      <c r="KDJ35" s="6"/>
      <c r="KDK35" s="6"/>
      <c r="KDL35" s="6"/>
      <c r="KDM35" s="6"/>
      <c r="KDN35" s="6"/>
      <c r="KDO35" s="6"/>
      <c r="KDP35" s="6"/>
      <c r="KDQ35" s="6"/>
      <c r="KDR35" s="6"/>
      <c r="KDS35" s="6"/>
      <c r="KDT35" s="6"/>
      <c r="KDU35" s="6"/>
      <c r="KDV35" s="6"/>
      <c r="KDW35" s="6"/>
      <c r="KDX35" s="6"/>
      <c r="KDY35" s="6"/>
      <c r="KDZ35" s="6"/>
      <c r="KEA35" s="6"/>
      <c r="KEB35" s="6"/>
      <c r="KEC35" s="6"/>
      <c r="KED35" s="6"/>
      <c r="KEE35" s="6"/>
      <c r="KEF35" s="6"/>
      <c r="KEG35" s="6"/>
      <c r="KEH35" s="6"/>
      <c r="KEI35" s="6"/>
      <c r="KEJ35" s="6"/>
      <c r="KEK35" s="6"/>
      <c r="KEL35" s="6"/>
      <c r="KEM35" s="6"/>
      <c r="KEN35" s="6"/>
      <c r="KEO35" s="6"/>
      <c r="KEP35" s="6"/>
      <c r="KEQ35" s="6"/>
      <c r="KER35" s="6"/>
      <c r="KES35" s="6"/>
      <c r="KET35" s="6"/>
      <c r="KEU35" s="6"/>
      <c r="KEV35" s="6"/>
      <c r="KEW35" s="6"/>
      <c r="KEX35" s="6"/>
      <c r="KEY35" s="6"/>
      <c r="KEZ35" s="6"/>
      <c r="KFA35" s="6"/>
      <c r="KFB35" s="6"/>
      <c r="KFC35" s="6"/>
      <c r="KFD35" s="6"/>
      <c r="KFE35" s="6"/>
      <c r="KFF35" s="6"/>
      <c r="KFG35" s="6"/>
      <c r="KFH35" s="6"/>
      <c r="KFI35" s="6"/>
      <c r="KFJ35" s="6"/>
      <c r="KFK35" s="6"/>
      <c r="KFL35" s="6"/>
      <c r="KFM35" s="6"/>
      <c r="KFN35" s="6"/>
      <c r="KFO35" s="6"/>
      <c r="KFP35" s="6"/>
      <c r="KFQ35" s="6"/>
      <c r="KFR35" s="6"/>
      <c r="KFS35" s="6"/>
      <c r="KFT35" s="6"/>
      <c r="KFU35" s="6"/>
      <c r="KFV35" s="6"/>
      <c r="KFW35" s="6"/>
      <c r="KFX35" s="6"/>
      <c r="KFY35" s="6"/>
      <c r="KFZ35" s="6"/>
      <c r="KGA35" s="6"/>
      <c r="KGB35" s="6"/>
      <c r="KGC35" s="6"/>
      <c r="KGD35" s="6"/>
      <c r="KGE35" s="6"/>
      <c r="KGF35" s="6"/>
      <c r="KGG35" s="6"/>
      <c r="KGH35" s="6"/>
      <c r="KGI35" s="6"/>
      <c r="KGJ35" s="6"/>
      <c r="KGK35" s="6"/>
      <c r="KGL35" s="6"/>
      <c r="KGM35" s="6"/>
      <c r="KGN35" s="6"/>
      <c r="KGO35" s="6"/>
      <c r="KGP35" s="6"/>
      <c r="KGQ35" s="6"/>
      <c r="KGR35" s="6"/>
      <c r="KGS35" s="6"/>
      <c r="KGT35" s="6"/>
      <c r="KGU35" s="6"/>
      <c r="KGV35" s="6"/>
      <c r="KGW35" s="6"/>
      <c r="KGX35" s="6"/>
      <c r="KGY35" s="6"/>
      <c r="KGZ35" s="6"/>
      <c r="KHA35" s="6"/>
      <c r="KHB35" s="6"/>
      <c r="KHC35" s="6"/>
      <c r="KHD35" s="6"/>
      <c r="KHE35" s="6"/>
      <c r="KHF35" s="6"/>
      <c r="KHG35" s="6"/>
      <c r="KHH35" s="6"/>
      <c r="KHI35" s="6"/>
      <c r="KHJ35" s="6"/>
      <c r="KHK35" s="6"/>
      <c r="KHL35" s="6"/>
      <c r="KHM35" s="6"/>
      <c r="KHN35" s="6"/>
      <c r="KHO35" s="6"/>
      <c r="KHP35" s="6"/>
      <c r="KHQ35" s="6"/>
      <c r="KHR35" s="6"/>
      <c r="KHS35" s="6"/>
      <c r="KHT35" s="6"/>
      <c r="KHU35" s="6"/>
      <c r="KHV35" s="6"/>
      <c r="KHW35" s="6"/>
      <c r="KHX35" s="6"/>
      <c r="KHY35" s="6"/>
      <c r="KHZ35" s="6"/>
      <c r="KIA35" s="6"/>
      <c r="KIB35" s="6"/>
      <c r="KIC35" s="6"/>
      <c r="KID35" s="6"/>
      <c r="KIE35" s="6"/>
      <c r="KIF35" s="6"/>
      <c r="KIG35" s="6"/>
      <c r="KIH35" s="6"/>
      <c r="KII35" s="6"/>
      <c r="KIJ35" s="6"/>
      <c r="KIK35" s="6"/>
      <c r="KIL35" s="6"/>
      <c r="KIM35" s="6"/>
      <c r="KIN35" s="6"/>
      <c r="KIO35" s="6"/>
      <c r="KIP35" s="6"/>
      <c r="KIQ35" s="6"/>
      <c r="KIR35" s="6"/>
      <c r="KIS35" s="6"/>
      <c r="KIT35" s="6"/>
      <c r="KIU35" s="6"/>
      <c r="KIV35" s="6"/>
      <c r="KIW35" s="6"/>
      <c r="KIX35" s="6"/>
      <c r="KIY35" s="6"/>
      <c r="KIZ35" s="6"/>
      <c r="KJA35" s="6"/>
      <c r="KJB35" s="6"/>
      <c r="KJC35" s="6"/>
      <c r="KJD35" s="6"/>
      <c r="KJE35" s="6"/>
      <c r="KJF35" s="6"/>
      <c r="KJG35" s="6"/>
      <c r="KJH35" s="6"/>
      <c r="KJI35" s="6"/>
      <c r="KJJ35" s="6"/>
      <c r="KJK35" s="6"/>
      <c r="KJL35" s="6"/>
      <c r="KJM35" s="6"/>
      <c r="KJN35" s="6"/>
      <c r="KJO35" s="6"/>
      <c r="KJP35" s="6"/>
      <c r="KJQ35" s="6"/>
      <c r="KJR35" s="6"/>
      <c r="KJS35" s="6"/>
      <c r="KJT35" s="6"/>
      <c r="KJU35" s="6"/>
      <c r="KJV35" s="6"/>
      <c r="KJW35" s="6"/>
      <c r="KJX35" s="6"/>
      <c r="KJY35" s="6"/>
      <c r="KJZ35" s="6"/>
      <c r="KKA35" s="6"/>
      <c r="KKB35" s="6"/>
      <c r="KKC35" s="6"/>
      <c r="KKD35" s="6"/>
      <c r="KKE35" s="6"/>
      <c r="KKF35" s="6"/>
      <c r="KKG35" s="6"/>
      <c r="KKH35" s="6"/>
      <c r="KKI35" s="6"/>
      <c r="KKJ35" s="6"/>
      <c r="KKK35" s="6"/>
      <c r="KKL35" s="6"/>
      <c r="KKM35" s="6"/>
      <c r="KKN35" s="6"/>
      <c r="KKO35" s="6"/>
      <c r="KKP35" s="6"/>
      <c r="KKQ35" s="6"/>
      <c r="KKR35" s="6"/>
      <c r="KKS35" s="6"/>
      <c r="KKT35" s="6"/>
      <c r="KKU35" s="6"/>
      <c r="KKV35" s="6"/>
      <c r="KKW35" s="6"/>
      <c r="KKX35" s="6"/>
      <c r="KKY35" s="6"/>
      <c r="KKZ35" s="6"/>
      <c r="KLA35" s="6"/>
      <c r="KLB35" s="6"/>
      <c r="KLC35" s="6"/>
      <c r="KLD35" s="6"/>
      <c r="KLE35" s="6"/>
      <c r="KLF35" s="6"/>
      <c r="KLG35" s="6"/>
      <c r="KLH35" s="6"/>
      <c r="KLI35" s="6"/>
      <c r="KLJ35" s="6"/>
      <c r="KLK35" s="6"/>
      <c r="KLL35" s="6"/>
      <c r="KLM35" s="6"/>
      <c r="KLN35" s="6"/>
      <c r="KLO35" s="6"/>
      <c r="KLP35" s="6"/>
      <c r="KLQ35" s="6"/>
      <c r="KLR35" s="6"/>
      <c r="KLS35" s="6"/>
      <c r="KLT35" s="6"/>
      <c r="KLU35" s="6"/>
      <c r="KLV35" s="6"/>
      <c r="KLW35" s="6"/>
      <c r="KLX35" s="6"/>
      <c r="KLY35" s="6"/>
      <c r="KLZ35" s="6"/>
      <c r="KMA35" s="6"/>
      <c r="KMB35" s="6"/>
      <c r="KMC35" s="6"/>
      <c r="KMD35" s="6"/>
      <c r="KME35" s="6"/>
      <c r="KMF35" s="6"/>
      <c r="KMG35" s="6"/>
      <c r="KMH35" s="6"/>
      <c r="KMI35" s="6"/>
      <c r="KMJ35" s="6"/>
      <c r="KMK35" s="6"/>
      <c r="KML35" s="6"/>
      <c r="KMM35" s="6"/>
      <c r="KMN35" s="6"/>
      <c r="KMO35" s="6"/>
      <c r="KMP35" s="6"/>
      <c r="KMQ35" s="6"/>
      <c r="KMR35" s="6"/>
      <c r="KMS35" s="6"/>
      <c r="KMT35" s="6"/>
      <c r="KMU35" s="6"/>
      <c r="KMV35" s="6"/>
      <c r="KMW35" s="6"/>
      <c r="KMX35" s="6"/>
      <c r="KMY35" s="6"/>
      <c r="KMZ35" s="6"/>
      <c r="KNA35" s="6"/>
      <c r="KNB35" s="6"/>
      <c r="KNC35" s="6"/>
      <c r="KND35" s="6"/>
      <c r="KNE35" s="6"/>
      <c r="KNF35" s="6"/>
      <c r="KNG35" s="6"/>
      <c r="KNH35" s="6"/>
      <c r="KNI35" s="6"/>
      <c r="KNJ35" s="6"/>
      <c r="KNK35" s="6"/>
      <c r="KNL35" s="6"/>
      <c r="KNM35" s="6"/>
      <c r="KNN35" s="6"/>
      <c r="KNO35" s="6"/>
      <c r="KNP35" s="6"/>
      <c r="KNQ35" s="6"/>
      <c r="KNR35" s="6"/>
      <c r="KNS35" s="6"/>
      <c r="KNT35" s="6"/>
      <c r="KNU35" s="6"/>
      <c r="KNV35" s="6"/>
      <c r="KNW35" s="6"/>
      <c r="KNX35" s="6"/>
      <c r="KNY35" s="6"/>
      <c r="KNZ35" s="6"/>
      <c r="KOA35" s="6"/>
      <c r="KOB35" s="6"/>
      <c r="KOC35" s="6"/>
      <c r="KOD35" s="6"/>
      <c r="KOE35" s="6"/>
      <c r="KOF35" s="6"/>
      <c r="KOG35" s="6"/>
      <c r="KOH35" s="6"/>
      <c r="KOI35" s="6"/>
      <c r="KOJ35" s="6"/>
      <c r="KOK35" s="6"/>
      <c r="KOL35" s="6"/>
      <c r="KOM35" s="6"/>
      <c r="KON35" s="6"/>
      <c r="KOO35" s="6"/>
      <c r="KOP35" s="6"/>
      <c r="KOQ35" s="6"/>
      <c r="KOR35" s="6"/>
      <c r="KOS35" s="6"/>
      <c r="KOT35" s="6"/>
      <c r="KOU35" s="6"/>
      <c r="KOV35" s="6"/>
      <c r="KOW35" s="6"/>
      <c r="KOX35" s="6"/>
      <c r="KOY35" s="6"/>
      <c r="KOZ35" s="6"/>
      <c r="KPA35" s="6"/>
      <c r="KPB35" s="6"/>
      <c r="KPC35" s="6"/>
      <c r="KPD35" s="6"/>
      <c r="KPE35" s="6"/>
      <c r="KPF35" s="6"/>
      <c r="KPG35" s="6"/>
      <c r="KPH35" s="6"/>
      <c r="KPI35" s="6"/>
      <c r="KPJ35" s="6"/>
      <c r="KPK35" s="6"/>
      <c r="KPL35" s="6"/>
      <c r="KPM35" s="6"/>
      <c r="KPN35" s="6"/>
      <c r="KPO35" s="6"/>
      <c r="KPP35" s="6"/>
      <c r="KPQ35" s="6"/>
      <c r="KPR35" s="6"/>
      <c r="KPS35" s="6"/>
      <c r="KPT35" s="6"/>
      <c r="KPU35" s="6"/>
      <c r="KPV35" s="6"/>
      <c r="KPW35" s="6"/>
      <c r="KPX35" s="6"/>
      <c r="KPY35" s="6"/>
      <c r="KPZ35" s="6"/>
      <c r="KQA35" s="6"/>
      <c r="KQB35" s="6"/>
      <c r="KQC35" s="6"/>
      <c r="KQD35" s="6"/>
      <c r="KQE35" s="6"/>
      <c r="KQF35" s="6"/>
      <c r="KQG35" s="6"/>
      <c r="KQH35" s="6"/>
      <c r="KQI35" s="6"/>
      <c r="KQJ35" s="6"/>
      <c r="KQK35" s="6"/>
      <c r="KQL35" s="6"/>
      <c r="KQM35" s="6"/>
      <c r="KQN35" s="6"/>
      <c r="KQO35" s="6"/>
      <c r="KQP35" s="6"/>
      <c r="KQQ35" s="6"/>
      <c r="KQR35" s="6"/>
      <c r="KQS35" s="6"/>
      <c r="KQT35" s="6"/>
      <c r="KQU35" s="6"/>
      <c r="KQV35" s="6"/>
      <c r="KQW35" s="6"/>
      <c r="KQX35" s="6"/>
      <c r="KQY35" s="6"/>
      <c r="KQZ35" s="6"/>
      <c r="KRA35" s="6"/>
      <c r="KRB35" s="6"/>
      <c r="KRC35" s="6"/>
      <c r="KRD35" s="6"/>
      <c r="KRE35" s="6"/>
      <c r="KRF35" s="6"/>
      <c r="KRG35" s="6"/>
      <c r="KRH35" s="6"/>
      <c r="KRI35" s="6"/>
      <c r="KRJ35" s="6"/>
      <c r="KRK35" s="6"/>
      <c r="KRL35" s="6"/>
      <c r="KRM35" s="6"/>
      <c r="KRN35" s="6"/>
      <c r="KRO35" s="6"/>
      <c r="KRP35" s="6"/>
      <c r="KRQ35" s="6"/>
      <c r="KRR35" s="6"/>
      <c r="KRS35" s="6"/>
      <c r="KRT35" s="6"/>
      <c r="KRU35" s="6"/>
      <c r="KRV35" s="6"/>
      <c r="KRW35" s="6"/>
      <c r="KRX35" s="6"/>
      <c r="KRY35" s="6"/>
      <c r="KRZ35" s="6"/>
      <c r="KSA35" s="6"/>
      <c r="KSB35" s="6"/>
      <c r="KSC35" s="6"/>
      <c r="KSD35" s="6"/>
      <c r="KSE35" s="6"/>
      <c r="KSF35" s="6"/>
      <c r="KSG35" s="6"/>
      <c r="KSH35" s="6"/>
      <c r="KSI35" s="6"/>
      <c r="KSJ35" s="6"/>
      <c r="KSK35" s="6"/>
      <c r="KSL35" s="6"/>
      <c r="KSM35" s="6"/>
      <c r="KSN35" s="6"/>
      <c r="KSO35" s="6"/>
      <c r="KSP35" s="6"/>
      <c r="KSQ35" s="6"/>
      <c r="KSR35" s="6"/>
      <c r="KSS35" s="6"/>
      <c r="KST35" s="6"/>
      <c r="KSU35" s="6"/>
      <c r="KSV35" s="6"/>
      <c r="KSW35" s="6"/>
      <c r="KSX35" s="6"/>
      <c r="KSY35" s="6"/>
      <c r="KSZ35" s="6"/>
      <c r="KTA35" s="6"/>
      <c r="KTB35" s="6"/>
      <c r="KTC35" s="6"/>
      <c r="KTD35" s="6"/>
      <c r="KTE35" s="6"/>
      <c r="KTF35" s="6"/>
      <c r="KTG35" s="6"/>
      <c r="KTH35" s="6"/>
      <c r="KTI35" s="6"/>
      <c r="KTJ35" s="6"/>
      <c r="KTK35" s="6"/>
      <c r="KTL35" s="6"/>
      <c r="KTM35" s="6"/>
      <c r="KTN35" s="6"/>
      <c r="KTO35" s="6"/>
      <c r="KTP35" s="6"/>
      <c r="KTQ35" s="6"/>
      <c r="KTR35" s="6"/>
      <c r="KTS35" s="6"/>
      <c r="KTT35" s="6"/>
      <c r="KTU35" s="6"/>
      <c r="KTV35" s="6"/>
      <c r="KTW35" s="6"/>
      <c r="KTX35" s="6"/>
      <c r="KTY35" s="6"/>
      <c r="KTZ35" s="6"/>
      <c r="KUA35" s="6"/>
      <c r="KUB35" s="6"/>
      <c r="KUC35" s="6"/>
      <c r="KUD35" s="6"/>
      <c r="KUE35" s="6"/>
      <c r="KUF35" s="6"/>
      <c r="KUG35" s="6"/>
      <c r="KUH35" s="6"/>
      <c r="KUI35" s="6"/>
      <c r="KUJ35" s="6"/>
      <c r="KUK35" s="6"/>
      <c r="KUL35" s="6"/>
      <c r="KUM35" s="6"/>
      <c r="KUN35" s="6"/>
      <c r="KUO35" s="6"/>
      <c r="KUP35" s="6"/>
      <c r="KUQ35" s="6"/>
      <c r="KUR35" s="6"/>
      <c r="KUS35" s="6"/>
      <c r="KUT35" s="6"/>
      <c r="KUU35" s="6"/>
      <c r="KUV35" s="6"/>
      <c r="KUW35" s="6"/>
      <c r="KUX35" s="6"/>
      <c r="KUY35" s="6"/>
      <c r="KUZ35" s="6"/>
      <c r="KVA35" s="6"/>
      <c r="KVB35" s="6"/>
      <c r="KVC35" s="6"/>
      <c r="KVD35" s="6"/>
      <c r="KVE35" s="6"/>
      <c r="KVF35" s="6"/>
      <c r="KVG35" s="6"/>
      <c r="KVH35" s="6"/>
      <c r="KVI35" s="6"/>
      <c r="KVJ35" s="6"/>
      <c r="KVK35" s="6"/>
      <c r="KVL35" s="6"/>
      <c r="KVM35" s="6"/>
      <c r="KVN35" s="6"/>
      <c r="KVO35" s="6"/>
      <c r="KVP35" s="6"/>
      <c r="KVQ35" s="6"/>
      <c r="KVR35" s="6"/>
      <c r="KVS35" s="6"/>
      <c r="KVT35" s="6"/>
      <c r="KVU35" s="6"/>
      <c r="KVV35" s="6"/>
      <c r="KVW35" s="6"/>
      <c r="KVX35" s="6"/>
      <c r="KVY35" s="6"/>
      <c r="KVZ35" s="6"/>
      <c r="KWA35" s="6"/>
      <c r="KWB35" s="6"/>
      <c r="KWC35" s="6"/>
      <c r="KWD35" s="6"/>
      <c r="KWE35" s="6"/>
      <c r="KWF35" s="6"/>
      <c r="KWG35" s="6"/>
      <c r="KWH35" s="6"/>
      <c r="KWI35" s="6"/>
      <c r="KWJ35" s="6"/>
      <c r="KWK35" s="6"/>
      <c r="KWL35" s="6"/>
      <c r="KWM35" s="6"/>
      <c r="KWN35" s="6"/>
      <c r="KWO35" s="6"/>
      <c r="KWP35" s="6"/>
      <c r="KWQ35" s="6"/>
      <c r="KWR35" s="6"/>
      <c r="KWS35" s="6"/>
      <c r="KWT35" s="6"/>
      <c r="KWU35" s="6"/>
      <c r="KWV35" s="6"/>
      <c r="KWW35" s="6"/>
      <c r="KWX35" s="6"/>
      <c r="KWY35" s="6"/>
      <c r="KWZ35" s="6"/>
      <c r="KXA35" s="6"/>
      <c r="KXB35" s="6"/>
      <c r="KXC35" s="6"/>
      <c r="KXD35" s="6"/>
      <c r="KXE35" s="6"/>
      <c r="KXF35" s="6"/>
      <c r="KXG35" s="6"/>
      <c r="KXH35" s="6"/>
      <c r="KXI35" s="6"/>
      <c r="KXJ35" s="6"/>
      <c r="KXK35" s="6"/>
      <c r="KXL35" s="6"/>
      <c r="KXM35" s="6"/>
      <c r="KXN35" s="6"/>
      <c r="KXO35" s="6"/>
      <c r="KXP35" s="6"/>
      <c r="KXQ35" s="6"/>
      <c r="KXR35" s="6"/>
      <c r="KXS35" s="6"/>
      <c r="KXT35" s="6"/>
      <c r="KXU35" s="6"/>
      <c r="KXV35" s="6"/>
      <c r="KXW35" s="6"/>
      <c r="KXX35" s="6"/>
      <c r="KXY35" s="6"/>
      <c r="KXZ35" s="6"/>
      <c r="KYA35" s="6"/>
      <c r="KYB35" s="6"/>
      <c r="KYC35" s="6"/>
      <c r="KYD35" s="6"/>
      <c r="KYE35" s="6"/>
      <c r="KYF35" s="6"/>
      <c r="KYG35" s="6"/>
      <c r="KYH35" s="6"/>
      <c r="KYI35" s="6"/>
      <c r="KYJ35" s="6"/>
      <c r="KYK35" s="6"/>
      <c r="KYL35" s="6"/>
      <c r="KYM35" s="6"/>
      <c r="KYN35" s="6"/>
      <c r="KYO35" s="6"/>
      <c r="KYP35" s="6"/>
      <c r="KYQ35" s="6"/>
      <c r="KYR35" s="6"/>
      <c r="KYS35" s="6"/>
      <c r="KYT35" s="6"/>
      <c r="KYU35" s="6"/>
      <c r="KYV35" s="6"/>
      <c r="KYW35" s="6"/>
      <c r="KYX35" s="6"/>
      <c r="KYY35" s="6"/>
      <c r="KYZ35" s="6"/>
      <c r="KZA35" s="6"/>
      <c r="KZB35" s="6"/>
      <c r="KZC35" s="6"/>
      <c r="KZD35" s="6"/>
      <c r="KZE35" s="6"/>
      <c r="KZF35" s="6"/>
      <c r="KZG35" s="6"/>
      <c r="KZH35" s="6"/>
      <c r="KZI35" s="6"/>
      <c r="KZJ35" s="6"/>
      <c r="KZK35" s="6"/>
      <c r="KZL35" s="6"/>
      <c r="KZM35" s="6"/>
      <c r="KZN35" s="6"/>
      <c r="KZO35" s="6"/>
      <c r="KZP35" s="6"/>
      <c r="KZQ35" s="6"/>
      <c r="KZR35" s="6"/>
      <c r="KZS35" s="6"/>
      <c r="KZT35" s="6"/>
      <c r="KZU35" s="6"/>
      <c r="KZV35" s="6"/>
      <c r="KZW35" s="6"/>
      <c r="KZX35" s="6"/>
      <c r="KZY35" s="6"/>
      <c r="KZZ35" s="6"/>
      <c r="LAA35" s="6"/>
      <c r="LAB35" s="6"/>
      <c r="LAC35" s="6"/>
      <c r="LAD35" s="6"/>
      <c r="LAE35" s="6"/>
      <c r="LAF35" s="6"/>
      <c r="LAG35" s="6"/>
      <c r="LAH35" s="6"/>
      <c r="LAI35" s="6"/>
      <c r="LAJ35" s="6"/>
      <c r="LAK35" s="6"/>
      <c r="LAL35" s="6"/>
      <c r="LAM35" s="6"/>
      <c r="LAN35" s="6"/>
      <c r="LAO35" s="6"/>
      <c r="LAP35" s="6"/>
      <c r="LAQ35" s="6"/>
      <c r="LAR35" s="6"/>
      <c r="LAS35" s="6"/>
      <c r="LAT35" s="6"/>
      <c r="LAU35" s="6"/>
      <c r="LAV35" s="6"/>
      <c r="LAW35" s="6"/>
      <c r="LAX35" s="6"/>
      <c r="LAY35" s="6"/>
      <c r="LAZ35" s="6"/>
      <c r="LBA35" s="6"/>
      <c r="LBB35" s="6"/>
      <c r="LBC35" s="6"/>
      <c r="LBD35" s="6"/>
      <c r="LBE35" s="6"/>
      <c r="LBF35" s="6"/>
      <c r="LBG35" s="6"/>
      <c r="LBH35" s="6"/>
      <c r="LBI35" s="6"/>
      <c r="LBJ35" s="6"/>
      <c r="LBK35" s="6"/>
      <c r="LBL35" s="6"/>
      <c r="LBM35" s="6"/>
      <c r="LBN35" s="6"/>
      <c r="LBO35" s="6"/>
      <c r="LBP35" s="6"/>
      <c r="LBQ35" s="6"/>
      <c r="LBR35" s="6"/>
      <c r="LBS35" s="6"/>
      <c r="LBT35" s="6"/>
      <c r="LBU35" s="6"/>
      <c r="LBV35" s="6"/>
      <c r="LBW35" s="6"/>
      <c r="LBX35" s="6"/>
      <c r="LBY35" s="6"/>
      <c r="LBZ35" s="6"/>
      <c r="LCA35" s="6"/>
      <c r="LCB35" s="6"/>
      <c r="LCC35" s="6"/>
      <c r="LCD35" s="6"/>
      <c r="LCE35" s="6"/>
      <c r="LCF35" s="6"/>
      <c r="LCG35" s="6"/>
      <c r="LCH35" s="6"/>
      <c r="LCI35" s="6"/>
      <c r="LCJ35" s="6"/>
      <c r="LCK35" s="6"/>
      <c r="LCL35" s="6"/>
      <c r="LCM35" s="6"/>
      <c r="LCN35" s="6"/>
      <c r="LCO35" s="6"/>
      <c r="LCP35" s="6"/>
      <c r="LCQ35" s="6"/>
      <c r="LCR35" s="6"/>
      <c r="LCS35" s="6"/>
      <c r="LCT35" s="6"/>
      <c r="LCU35" s="6"/>
      <c r="LCV35" s="6"/>
      <c r="LCW35" s="6"/>
      <c r="LCX35" s="6"/>
      <c r="LCY35" s="6"/>
      <c r="LCZ35" s="6"/>
      <c r="LDA35" s="6"/>
      <c r="LDB35" s="6"/>
      <c r="LDC35" s="6"/>
      <c r="LDD35" s="6"/>
      <c r="LDE35" s="6"/>
      <c r="LDF35" s="6"/>
      <c r="LDG35" s="6"/>
      <c r="LDH35" s="6"/>
      <c r="LDI35" s="6"/>
      <c r="LDJ35" s="6"/>
      <c r="LDK35" s="6"/>
      <c r="LDL35" s="6"/>
      <c r="LDM35" s="6"/>
      <c r="LDN35" s="6"/>
      <c r="LDO35" s="6"/>
      <c r="LDP35" s="6"/>
      <c r="LDQ35" s="6"/>
      <c r="LDR35" s="6"/>
      <c r="LDS35" s="6"/>
      <c r="LDT35" s="6"/>
      <c r="LDU35" s="6"/>
      <c r="LDV35" s="6"/>
      <c r="LDW35" s="6"/>
      <c r="LDX35" s="6"/>
      <c r="LDY35" s="6"/>
      <c r="LDZ35" s="6"/>
      <c r="LEA35" s="6"/>
      <c r="LEB35" s="6"/>
      <c r="LEC35" s="6"/>
      <c r="LED35" s="6"/>
      <c r="LEE35" s="6"/>
      <c r="LEF35" s="6"/>
      <c r="LEG35" s="6"/>
      <c r="LEH35" s="6"/>
      <c r="LEI35" s="6"/>
      <c r="LEJ35" s="6"/>
      <c r="LEK35" s="6"/>
      <c r="LEL35" s="6"/>
      <c r="LEM35" s="6"/>
      <c r="LEN35" s="6"/>
      <c r="LEO35" s="6"/>
      <c r="LEP35" s="6"/>
      <c r="LEQ35" s="6"/>
      <c r="LER35" s="6"/>
      <c r="LES35" s="6"/>
      <c r="LET35" s="6"/>
      <c r="LEU35" s="6"/>
      <c r="LEV35" s="6"/>
      <c r="LEW35" s="6"/>
      <c r="LEX35" s="6"/>
      <c r="LEY35" s="6"/>
      <c r="LEZ35" s="6"/>
      <c r="LFA35" s="6"/>
      <c r="LFB35" s="6"/>
      <c r="LFC35" s="6"/>
      <c r="LFD35" s="6"/>
      <c r="LFE35" s="6"/>
      <c r="LFF35" s="6"/>
      <c r="LFG35" s="6"/>
      <c r="LFH35" s="6"/>
      <c r="LFI35" s="6"/>
      <c r="LFJ35" s="6"/>
      <c r="LFK35" s="6"/>
      <c r="LFL35" s="6"/>
      <c r="LFM35" s="6"/>
      <c r="LFN35" s="6"/>
      <c r="LFO35" s="6"/>
      <c r="LFP35" s="6"/>
      <c r="LFQ35" s="6"/>
      <c r="LFR35" s="6"/>
      <c r="LFS35" s="6"/>
      <c r="LFT35" s="6"/>
      <c r="LFU35" s="6"/>
      <c r="LFV35" s="6"/>
      <c r="LFW35" s="6"/>
      <c r="LFX35" s="6"/>
      <c r="LFY35" s="6"/>
      <c r="LFZ35" s="6"/>
      <c r="LGA35" s="6"/>
      <c r="LGB35" s="6"/>
      <c r="LGC35" s="6"/>
      <c r="LGD35" s="6"/>
      <c r="LGE35" s="6"/>
      <c r="LGF35" s="6"/>
      <c r="LGG35" s="6"/>
      <c r="LGH35" s="6"/>
      <c r="LGI35" s="6"/>
      <c r="LGJ35" s="6"/>
      <c r="LGK35" s="6"/>
      <c r="LGL35" s="6"/>
      <c r="LGM35" s="6"/>
      <c r="LGN35" s="6"/>
      <c r="LGO35" s="6"/>
      <c r="LGP35" s="6"/>
      <c r="LGQ35" s="6"/>
      <c r="LGR35" s="6"/>
      <c r="LGS35" s="6"/>
      <c r="LGT35" s="6"/>
      <c r="LGU35" s="6"/>
      <c r="LGV35" s="6"/>
      <c r="LGW35" s="6"/>
      <c r="LGX35" s="6"/>
      <c r="LGY35" s="6"/>
      <c r="LGZ35" s="6"/>
      <c r="LHA35" s="6"/>
      <c r="LHB35" s="6"/>
      <c r="LHC35" s="6"/>
      <c r="LHD35" s="6"/>
      <c r="LHE35" s="6"/>
      <c r="LHF35" s="6"/>
      <c r="LHG35" s="6"/>
      <c r="LHH35" s="6"/>
      <c r="LHI35" s="6"/>
      <c r="LHJ35" s="6"/>
      <c r="LHK35" s="6"/>
      <c r="LHL35" s="6"/>
      <c r="LHM35" s="6"/>
      <c r="LHN35" s="6"/>
      <c r="LHO35" s="6"/>
      <c r="LHP35" s="6"/>
      <c r="LHQ35" s="6"/>
      <c r="LHR35" s="6"/>
      <c r="LHS35" s="6"/>
      <c r="LHT35" s="6"/>
      <c r="LHU35" s="6"/>
      <c r="LHV35" s="6"/>
      <c r="LHW35" s="6"/>
      <c r="LHX35" s="6"/>
      <c r="LHY35" s="6"/>
      <c r="LHZ35" s="6"/>
      <c r="LIA35" s="6"/>
      <c r="LIB35" s="6"/>
      <c r="LIC35" s="6"/>
      <c r="LID35" s="6"/>
      <c r="LIE35" s="6"/>
      <c r="LIF35" s="6"/>
      <c r="LIG35" s="6"/>
      <c r="LIH35" s="6"/>
      <c r="LII35" s="6"/>
      <c r="LIJ35" s="6"/>
      <c r="LIK35" s="6"/>
      <c r="LIL35" s="6"/>
      <c r="LIM35" s="6"/>
      <c r="LIN35" s="6"/>
      <c r="LIO35" s="6"/>
      <c r="LIP35" s="6"/>
      <c r="LIQ35" s="6"/>
      <c r="LIR35" s="6"/>
      <c r="LIS35" s="6"/>
      <c r="LIT35" s="6"/>
      <c r="LIU35" s="6"/>
      <c r="LIV35" s="6"/>
      <c r="LIW35" s="6"/>
      <c r="LIX35" s="6"/>
      <c r="LIY35" s="6"/>
      <c r="LIZ35" s="6"/>
      <c r="LJA35" s="6"/>
      <c r="LJB35" s="6"/>
      <c r="LJC35" s="6"/>
      <c r="LJD35" s="6"/>
      <c r="LJE35" s="6"/>
      <c r="LJF35" s="6"/>
      <c r="LJG35" s="6"/>
      <c r="LJH35" s="6"/>
      <c r="LJI35" s="6"/>
      <c r="LJJ35" s="6"/>
      <c r="LJK35" s="6"/>
      <c r="LJL35" s="6"/>
      <c r="LJM35" s="6"/>
      <c r="LJN35" s="6"/>
      <c r="LJO35" s="6"/>
      <c r="LJP35" s="6"/>
      <c r="LJQ35" s="6"/>
      <c r="LJR35" s="6"/>
      <c r="LJS35" s="6"/>
      <c r="LJT35" s="6"/>
      <c r="LJU35" s="6"/>
      <c r="LJV35" s="6"/>
      <c r="LJW35" s="6"/>
      <c r="LJX35" s="6"/>
      <c r="LJY35" s="6"/>
      <c r="LJZ35" s="6"/>
      <c r="LKA35" s="6"/>
      <c r="LKB35" s="6"/>
      <c r="LKC35" s="6"/>
      <c r="LKD35" s="6"/>
      <c r="LKE35" s="6"/>
      <c r="LKF35" s="6"/>
      <c r="LKG35" s="6"/>
      <c r="LKH35" s="6"/>
      <c r="LKI35" s="6"/>
      <c r="LKJ35" s="6"/>
      <c r="LKK35" s="6"/>
      <c r="LKL35" s="6"/>
      <c r="LKM35" s="6"/>
      <c r="LKN35" s="6"/>
      <c r="LKO35" s="6"/>
      <c r="LKP35" s="6"/>
      <c r="LKQ35" s="6"/>
      <c r="LKR35" s="6"/>
      <c r="LKS35" s="6"/>
      <c r="LKT35" s="6"/>
      <c r="LKU35" s="6"/>
      <c r="LKV35" s="6"/>
      <c r="LKW35" s="6"/>
      <c r="LKX35" s="6"/>
      <c r="LKY35" s="6"/>
      <c r="LKZ35" s="6"/>
      <c r="LLA35" s="6"/>
      <c r="LLB35" s="6"/>
      <c r="LLC35" s="6"/>
      <c r="LLD35" s="6"/>
      <c r="LLE35" s="6"/>
      <c r="LLF35" s="6"/>
      <c r="LLG35" s="6"/>
      <c r="LLH35" s="6"/>
      <c r="LLI35" s="6"/>
      <c r="LLJ35" s="6"/>
      <c r="LLK35" s="6"/>
      <c r="LLL35" s="6"/>
      <c r="LLM35" s="6"/>
      <c r="LLN35" s="6"/>
      <c r="LLO35" s="6"/>
      <c r="LLP35" s="6"/>
      <c r="LLQ35" s="6"/>
      <c r="LLR35" s="6"/>
      <c r="LLS35" s="6"/>
      <c r="LLT35" s="6"/>
      <c r="LLU35" s="6"/>
      <c r="LLV35" s="6"/>
      <c r="LLW35" s="6"/>
      <c r="LLX35" s="6"/>
      <c r="LLY35" s="6"/>
      <c r="LLZ35" s="6"/>
      <c r="LMA35" s="6"/>
      <c r="LMB35" s="6"/>
      <c r="LMC35" s="6"/>
      <c r="LMD35" s="6"/>
      <c r="LME35" s="6"/>
      <c r="LMF35" s="6"/>
      <c r="LMG35" s="6"/>
      <c r="LMH35" s="6"/>
      <c r="LMI35" s="6"/>
      <c r="LMJ35" s="6"/>
      <c r="LMK35" s="6"/>
      <c r="LML35" s="6"/>
      <c r="LMM35" s="6"/>
      <c r="LMN35" s="6"/>
      <c r="LMO35" s="6"/>
      <c r="LMP35" s="6"/>
      <c r="LMQ35" s="6"/>
      <c r="LMR35" s="6"/>
      <c r="LMS35" s="6"/>
      <c r="LMT35" s="6"/>
      <c r="LMU35" s="6"/>
      <c r="LMV35" s="6"/>
      <c r="LMW35" s="6"/>
      <c r="LMX35" s="6"/>
      <c r="LMY35" s="6"/>
      <c r="LMZ35" s="6"/>
      <c r="LNA35" s="6"/>
      <c r="LNB35" s="6"/>
      <c r="LNC35" s="6"/>
      <c r="LND35" s="6"/>
      <c r="LNE35" s="6"/>
      <c r="LNF35" s="6"/>
      <c r="LNG35" s="6"/>
      <c r="LNH35" s="6"/>
      <c r="LNI35" s="6"/>
      <c r="LNJ35" s="6"/>
      <c r="LNK35" s="6"/>
      <c r="LNL35" s="6"/>
      <c r="LNM35" s="6"/>
      <c r="LNN35" s="6"/>
      <c r="LNO35" s="6"/>
      <c r="LNP35" s="6"/>
      <c r="LNQ35" s="6"/>
      <c r="LNR35" s="6"/>
      <c r="LNS35" s="6"/>
      <c r="LNT35" s="6"/>
      <c r="LNU35" s="6"/>
      <c r="LNV35" s="6"/>
      <c r="LNW35" s="6"/>
      <c r="LNX35" s="6"/>
      <c r="LNY35" s="6"/>
      <c r="LNZ35" s="6"/>
      <c r="LOA35" s="6"/>
      <c r="LOB35" s="6"/>
      <c r="LOC35" s="6"/>
      <c r="LOD35" s="6"/>
      <c r="LOE35" s="6"/>
      <c r="LOF35" s="6"/>
      <c r="LOG35" s="6"/>
      <c r="LOH35" s="6"/>
      <c r="LOI35" s="6"/>
      <c r="LOJ35" s="6"/>
      <c r="LOK35" s="6"/>
      <c r="LOL35" s="6"/>
      <c r="LOM35" s="6"/>
      <c r="LON35" s="6"/>
      <c r="LOO35" s="6"/>
      <c r="LOP35" s="6"/>
      <c r="LOQ35" s="6"/>
      <c r="LOR35" s="6"/>
      <c r="LOS35" s="6"/>
      <c r="LOT35" s="6"/>
      <c r="LOU35" s="6"/>
      <c r="LOV35" s="6"/>
      <c r="LOW35" s="6"/>
      <c r="LOX35" s="6"/>
      <c r="LOY35" s="6"/>
      <c r="LOZ35" s="6"/>
      <c r="LPA35" s="6"/>
      <c r="LPB35" s="6"/>
      <c r="LPC35" s="6"/>
      <c r="LPD35" s="6"/>
      <c r="LPE35" s="6"/>
      <c r="LPF35" s="6"/>
      <c r="LPG35" s="6"/>
      <c r="LPH35" s="6"/>
      <c r="LPI35" s="6"/>
      <c r="LPJ35" s="6"/>
      <c r="LPK35" s="6"/>
      <c r="LPL35" s="6"/>
      <c r="LPM35" s="6"/>
      <c r="LPN35" s="6"/>
      <c r="LPO35" s="6"/>
      <c r="LPP35" s="6"/>
      <c r="LPQ35" s="6"/>
      <c r="LPR35" s="6"/>
      <c r="LPS35" s="6"/>
      <c r="LPT35" s="6"/>
      <c r="LPU35" s="6"/>
      <c r="LPV35" s="6"/>
      <c r="LPW35" s="6"/>
      <c r="LPX35" s="6"/>
      <c r="LPY35" s="6"/>
      <c r="LPZ35" s="6"/>
      <c r="LQA35" s="6"/>
      <c r="LQB35" s="6"/>
      <c r="LQC35" s="6"/>
      <c r="LQD35" s="6"/>
      <c r="LQE35" s="6"/>
      <c r="LQF35" s="6"/>
      <c r="LQG35" s="6"/>
      <c r="LQH35" s="6"/>
      <c r="LQI35" s="6"/>
      <c r="LQJ35" s="6"/>
      <c r="LQK35" s="6"/>
      <c r="LQL35" s="6"/>
      <c r="LQM35" s="6"/>
      <c r="LQN35" s="6"/>
      <c r="LQO35" s="6"/>
      <c r="LQP35" s="6"/>
      <c r="LQQ35" s="6"/>
      <c r="LQR35" s="6"/>
      <c r="LQS35" s="6"/>
      <c r="LQT35" s="6"/>
      <c r="LQU35" s="6"/>
      <c r="LQV35" s="6"/>
      <c r="LQW35" s="6"/>
      <c r="LQX35" s="6"/>
      <c r="LQY35" s="6"/>
      <c r="LQZ35" s="6"/>
      <c r="LRA35" s="6"/>
      <c r="LRB35" s="6"/>
      <c r="LRC35" s="6"/>
      <c r="LRD35" s="6"/>
      <c r="LRE35" s="6"/>
      <c r="LRF35" s="6"/>
      <c r="LRG35" s="6"/>
      <c r="LRH35" s="6"/>
      <c r="LRI35" s="6"/>
      <c r="LRJ35" s="6"/>
      <c r="LRK35" s="6"/>
      <c r="LRL35" s="6"/>
      <c r="LRM35" s="6"/>
      <c r="LRN35" s="6"/>
      <c r="LRO35" s="6"/>
      <c r="LRP35" s="6"/>
      <c r="LRQ35" s="6"/>
      <c r="LRR35" s="6"/>
      <c r="LRS35" s="6"/>
      <c r="LRT35" s="6"/>
      <c r="LRU35" s="6"/>
      <c r="LRV35" s="6"/>
      <c r="LRW35" s="6"/>
      <c r="LRX35" s="6"/>
      <c r="LRY35" s="6"/>
      <c r="LRZ35" s="6"/>
      <c r="LSA35" s="6"/>
      <c r="LSB35" s="6"/>
      <c r="LSC35" s="6"/>
      <c r="LSD35" s="6"/>
      <c r="LSE35" s="6"/>
      <c r="LSF35" s="6"/>
      <c r="LSG35" s="6"/>
      <c r="LSH35" s="6"/>
      <c r="LSI35" s="6"/>
      <c r="LSJ35" s="6"/>
      <c r="LSK35" s="6"/>
      <c r="LSL35" s="6"/>
      <c r="LSM35" s="6"/>
      <c r="LSN35" s="6"/>
      <c r="LSO35" s="6"/>
      <c r="LSP35" s="6"/>
      <c r="LSQ35" s="6"/>
      <c r="LSR35" s="6"/>
      <c r="LSS35" s="6"/>
      <c r="LST35" s="6"/>
      <c r="LSU35" s="6"/>
      <c r="LSV35" s="6"/>
      <c r="LSW35" s="6"/>
      <c r="LSX35" s="6"/>
      <c r="LSY35" s="6"/>
      <c r="LSZ35" s="6"/>
      <c r="LTA35" s="6"/>
      <c r="LTB35" s="6"/>
      <c r="LTC35" s="6"/>
      <c r="LTD35" s="6"/>
      <c r="LTE35" s="6"/>
      <c r="LTF35" s="6"/>
      <c r="LTG35" s="6"/>
      <c r="LTH35" s="6"/>
      <c r="LTI35" s="6"/>
      <c r="LTJ35" s="6"/>
      <c r="LTK35" s="6"/>
      <c r="LTL35" s="6"/>
      <c r="LTM35" s="6"/>
      <c r="LTN35" s="6"/>
      <c r="LTO35" s="6"/>
      <c r="LTP35" s="6"/>
      <c r="LTQ35" s="6"/>
      <c r="LTR35" s="6"/>
      <c r="LTS35" s="6"/>
      <c r="LTT35" s="6"/>
      <c r="LTU35" s="6"/>
      <c r="LTV35" s="6"/>
      <c r="LTW35" s="6"/>
      <c r="LTX35" s="6"/>
      <c r="LTY35" s="6"/>
      <c r="LTZ35" s="6"/>
      <c r="LUA35" s="6"/>
      <c r="LUB35" s="6"/>
      <c r="LUC35" s="6"/>
      <c r="LUD35" s="6"/>
      <c r="LUE35" s="6"/>
      <c r="LUF35" s="6"/>
      <c r="LUG35" s="6"/>
      <c r="LUH35" s="6"/>
      <c r="LUI35" s="6"/>
      <c r="LUJ35" s="6"/>
      <c r="LUK35" s="6"/>
      <c r="LUL35" s="6"/>
      <c r="LUM35" s="6"/>
      <c r="LUN35" s="6"/>
      <c r="LUO35" s="6"/>
      <c r="LUP35" s="6"/>
      <c r="LUQ35" s="6"/>
      <c r="LUR35" s="6"/>
      <c r="LUS35" s="6"/>
      <c r="LUT35" s="6"/>
      <c r="LUU35" s="6"/>
      <c r="LUV35" s="6"/>
      <c r="LUW35" s="6"/>
      <c r="LUX35" s="6"/>
      <c r="LUY35" s="6"/>
      <c r="LUZ35" s="6"/>
      <c r="LVA35" s="6"/>
      <c r="LVB35" s="6"/>
      <c r="LVC35" s="6"/>
      <c r="LVD35" s="6"/>
      <c r="LVE35" s="6"/>
      <c r="LVF35" s="6"/>
      <c r="LVG35" s="6"/>
      <c r="LVH35" s="6"/>
      <c r="LVI35" s="6"/>
      <c r="LVJ35" s="6"/>
      <c r="LVK35" s="6"/>
      <c r="LVL35" s="6"/>
      <c r="LVM35" s="6"/>
      <c r="LVN35" s="6"/>
      <c r="LVO35" s="6"/>
      <c r="LVP35" s="6"/>
      <c r="LVQ35" s="6"/>
      <c r="LVR35" s="6"/>
      <c r="LVS35" s="6"/>
      <c r="LVT35" s="6"/>
      <c r="LVU35" s="6"/>
      <c r="LVV35" s="6"/>
      <c r="LVW35" s="6"/>
      <c r="LVX35" s="6"/>
      <c r="LVY35" s="6"/>
      <c r="LVZ35" s="6"/>
      <c r="LWA35" s="6"/>
      <c r="LWB35" s="6"/>
      <c r="LWC35" s="6"/>
      <c r="LWD35" s="6"/>
      <c r="LWE35" s="6"/>
      <c r="LWF35" s="6"/>
      <c r="LWG35" s="6"/>
      <c r="LWH35" s="6"/>
      <c r="LWI35" s="6"/>
      <c r="LWJ35" s="6"/>
      <c r="LWK35" s="6"/>
      <c r="LWL35" s="6"/>
      <c r="LWM35" s="6"/>
      <c r="LWN35" s="6"/>
      <c r="LWO35" s="6"/>
      <c r="LWP35" s="6"/>
      <c r="LWQ35" s="6"/>
      <c r="LWR35" s="6"/>
      <c r="LWS35" s="6"/>
      <c r="LWT35" s="6"/>
      <c r="LWU35" s="6"/>
      <c r="LWV35" s="6"/>
      <c r="LWW35" s="6"/>
      <c r="LWX35" s="6"/>
      <c r="LWY35" s="6"/>
      <c r="LWZ35" s="6"/>
      <c r="LXA35" s="6"/>
      <c r="LXB35" s="6"/>
      <c r="LXC35" s="6"/>
      <c r="LXD35" s="6"/>
      <c r="LXE35" s="6"/>
      <c r="LXF35" s="6"/>
      <c r="LXG35" s="6"/>
      <c r="LXH35" s="6"/>
      <c r="LXI35" s="6"/>
      <c r="LXJ35" s="6"/>
      <c r="LXK35" s="6"/>
      <c r="LXL35" s="6"/>
      <c r="LXM35" s="6"/>
      <c r="LXN35" s="6"/>
      <c r="LXO35" s="6"/>
      <c r="LXP35" s="6"/>
      <c r="LXQ35" s="6"/>
      <c r="LXR35" s="6"/>
      <c r="LXS35" s="6"/>
      <c r="LXT35" s="6"/>
      <c r="LXU35" s="6"/>
      <c r="LXV35" s="6"/>
      <c r="LXW35" s="6"/>
      <c r="LXX35" s="6"/>
      <c r="LXY35" s="6"/>
      <c r="LXZ35" s="6"/>
      <c r="LYA35" s="6"/>
      <c r="LYB35" s="6"/>
      <c r="LYC35" s="6"/>
      <c r="LYD35" s="6"/>
      <c r="LYE35" s="6"/>
      <c r="LYF35" s="6"/>
      <c r="LYG35" s="6"/>
      <c r="LYH35" s="6"/>
      <c r="LYI35" s="6"/>
      <c r="LYJ35" s="6"/>
      <c r="LYK35" s="6"/>
      <c r="LYL35" s="6"/>
      <c r="LYM35" s="6"/>
      <c r="LYN35" s="6"/>
      <c r="LYO35" s="6"/>
      <c r="LYP35" s="6"/>
      <c r="LYQ35" s="6"/>
      <c r="LYR35" s="6"/>
      <c r="LYS35" s="6"/>
      <c r="LYT35" s="6"/>
      <c r="LYU35" s="6"/>
      <c r="LYV35" s="6"/>
      <c r="LYW35" s="6"/>
      <c r="LYX35" s="6"/>
      <c r="LYY35" s="6"/>
      <c r="LYZ35" s="6"/>
      <c r="LZA35" s="6"/>
      <c r="LZB35" s="6"/>
      <c r="LZC35" s="6"/>
      <c r="LZD35" s="6"/>
      <c r="LZE35" s="6"/>
      <c r="LZF35" s="6"/>
      <c r="LZG35" s="6"/>
      <c r="LZH35" s="6"/>
      <c r="LZI35" s="6"/>
      <c r="LZJ35" s="6"/>
      <c r="LZK35" s="6"/>
      <c r="LZL35" s="6"/>
      <c r="LZM35" s="6"/>
      <c r="LZN35" s="6"/>
      <c r="LZO35" s="6"/>
      <c r="LZP35" s="6"/>
      <c r="LZQ35" s="6"/>
      <c r="LZR35" s="6"/>
      <c r="LZS35" s="6"/>
      <c r="LZT35" s="6"/>
      <c r="LZU35" s="6"/>
      <c r="LZV35" s="6"/>
      <c r="LZW35" s="6"/>
      <c r="LZX35" s="6"/>
      <c r="LZY35" s="6"/>
      <c r="LZZ35" s="6"/>
      <c r="MAA35" s="6"/>
      <c r="MAB35" s="6"/>
      <c r="MAC35" s="6"/>
      <c r="MAD35" s="6"/>
      <c r="MAE35" s="6"/>
      <c r="MAF35" s="6"/>
      <c r="MAG35" s="6"/>
      <c r="MAH35" s="6"/>
      <c r="MAI35" s="6"/>
      <c r="MAJ35" s="6"/>
      <c r="MAK35" s="6"/>
      <c r="MAL35" s="6"/>
      <c r="MAM35" s="6"/>
      <c r="MAN35" s="6"/>
      <c r="MAO35" s="6"/>
      <c r="MAP35" s="6"/>
      <c r="MAQ35" s="6"/>
      <c r="MAR35" s="6"/>
      <c r="MAS35" s="6"/>
      <c r="MAT35" s="6"/>
      <c r="MAU35" s="6"/>
      <c r="MAV35" s="6"/>
      <c r="MAW35" s="6"/>
      <c r="MAX35" s="6"/>
      <c r="MAY35" s="6"/>
      <c r="MAZ35" s="6"/>
      <c r="MBA35" s="6"/>
      <c r="MBB35" s="6"/>
      <c r="MBC35" s="6"/>
      <c r="MBD35" s="6"/>
      <c r="MBE35" s="6"/>
      <c r="MBF35" s="6"/>
      <c r="MBG35" s="6"/>
      <c r="MBH35" s="6"/>
      <c r="MBI35" s="6"/>
      <c r="MBJ35" s="6"/>
      <c r="MBK35" s="6"/>
      <c r="MBL35" s="6"/>
      <c r="MBM35" s="6"/>
      <c r="MBN35" s="6"/>
      <c r="MBO35" s="6"/>
      <c r="MBP35" s="6"/>
      <c r="MBQ35" s="6"/>
      <c r="MBR35" s="6"/>
      <c r="MBS35" s="6"/>
      <c r="MBT35" s="6"/>
      <c r="MBU35" s="6"/>
      <c r="MBV35" s="6"/>
      <c r="MBW35" s="6"/>
      <c r="MBX35" s="6"/>
      <c r="MBY35" s="6"/>
      <c r="MBZ35" s="6"/>
      <c r="MCA35" s="6"/>
      <c r="MCB35" s="6"/>
      <c r="MCC35" s="6"/>
      <c r="MCD35" s="6"/>
      <c r="MCE35" s="6"/>
      <c r="MCF35" s="6"/>
      <c r="MCG35" s="6"/>
      <c r="MCH35" s="6"/>
      <c r="MCI35" s="6"/>
      <c r="MCJ35" s="6"/>
      <c r="MCK35" s="6"/>
      <c r="MCL35" s="6"/>
      <c r="MCM35" s="6"/>
      <c r="MCN35" s="6"/>
      <c r="MCO35" s="6"/>
      <c r="MCP35" s="6"/>
      <c r="MCQ35" s="6"/>
      <c r="MCR35" s="6"/>
      <c r="MCS35" s="6"/>
      <c r="MCT35" s="6"/>
      <c r="MCU35" s="6"/>
      <c r="MCV35" s="6"/>
      <c r="MCW35" s="6"/>
      <c r="MCX35" s="6"/>
      <c r="MCY35" s="6"/>
      <c r="MCZ35" s="6"/>
      <c r="MDA35" s="6"/>
      <c r="MDB35" s="6"/>
      <c r="MDC35" s="6"/>
      <c r="MDD35" s="6"/>
      <c r="MDE35" s="6"/>
      <c r="MDF35" s="6"/>
      <c r="MDG35" s="6"/>
      <c r="MDH35" s="6"/>
      <c r="MDI35" s="6"/>
      <c r="MDJ35" s="6"/>
      <c r="MDK35" s="6"/>
      <c r="MDL35" s="6"/>
      <c r="MDM35" s="6"/>
      <c r="MDN35" s="6"/>
      <c r="MDO35" s="6"/>
      <c r="MDP35" s="6"/>
      <c r="MDQ35" s="6"/>
      <c r="MDR35" s="6"/>
      <c r="MDS35" s="6"/>
      <c r="MDT35" s="6"/>
      <c r="MDU35" s="6"/>
      <c r="MDV35" s="6"/>
      <c r="MDW35" s="6"/>
      <c r="MDX35" s="6"/>
      <c r="MDY35" s="6"/>
      <c r="MDZ35" s="6"/>
      <c r="MEA35" s="6"/>
      <c r="MEB35" s="6"/>
      <c r="MEC35" s="6"/>
      <c r="MED35" s="6"/>
      <c r="MEE35" s="6"/>
      <c r="MEF35" s="6"/>
      <c r="MEG35" s="6"/>
      <c r="MEH35" s="6"/>
      <c r="MEI35" s="6"/>
      <c r="MEJ35" s="6"/>
      <c r="MEK35" s="6"/>
      <c r="MEL35" s="6"/>
      <c r="MEM35" s="6"/>
      <c r="MEN35" s="6"/>
      <c r="MEO35" s="6"/>
      <c r="MEP35" s="6"/>
      <c r="MEQ35" s="6"/>
      <c r="MER35" s="6"/>
      <c r="MES35" s="6"/>
      <c r="MET35" s="6"/>
      <c r="MEU35" s="6"/>
      <c r="MEV35" s="6"/>
      <c r="MEW35" s="6"/>
      <c r="MEX35" s="6"/>
      <c r="MEY35" s="6"/>
      <c r="MEZ35" s="6"/>
      <c r="MFA35" s="6"/>
      <c r="MFB35" s="6"/>
      <c r="MFC35" s="6"/>
      <c r="MFD35" s="6"/>
      <c r="MFE35" s="6"/>
      <c r="MFF35" s="6"/>
      <c r="MFG35" s="6"/>
      <c r="MFH35" s="6"/>
      <c r="MFI35" s="6"/>
      <c r="MFJ35" s="6"/>
      <c r="MFK35" s="6"/>
      <c r="MFL35" s="6"/>
      <c r="MFM35" s="6"/>
      <c r="MFN35" s="6"/>
      <c r="MFO35" s="6"/>
      <c r="MFP35" s="6"/>
      <c r="MFQ35" s="6"/>
      <c r="MFR35" s="6"/>
      <c r="MFS35" s="6"/>
      <c r="MFT35" s="6"/>
      <c r="MFU35" s="6"/>
      <c r="MFV35" s="6"/>
      <c r="MFW35" s="6"/>
      <c r="MFX35" s="6"/>
      <c r="MFY35" s="6"/>
      <c r="MFZ35" s="6"/>
      <c r="MGA35" s="6"/>
      <c r="MGB35" s="6"/>
      <c r="MGC35" s="6"/>
      <c r="MGD35" s="6"/>
      <c r="MGE35" s="6"/>
      <c r="MGF35" s="6"/>
      <c r="MGG35" s="6"/>
      <c r="MGH35" s="6"/>
      <c r="MGI35" s="6"/>
      <c r="MGJ35" s="6"/>
      <c r="MGK35" s="6"/>
      <c r="MGL35" s="6"/>
      <c r="MGM35" s="6"/>
      <c r="MGN35" s="6"/>
      <c r="MGO35" s="6"/>
      <c r="MGP35" s="6"/>
      <c r="MGQ35" s="6"/>
      <c r="MGR35" s="6"/>
      <c r="MGS35" s="6"/>
      <c r="MGT35" s="6"/>
      <c r="MGU35" s="6"/>
      <c r="MGV35" s="6"/>
      <c r="MGW35" s="6"/>
      <c r="MGX35" s="6"/>
      <c r="MGY35" s="6"/>
      <c r="MGZ35" s="6"/>
      <c r="MHA35" s="6"/>
      <c r="MHB35" s="6"/>
      <c r="MHC35" s="6"/>
      <c r="MHD35" s="6"/>
      <c r="MHE35" s="6"/>
      <c r="MHF35" s="6"/>
      <c r="MHG35" s="6"/>
      <c r="MHH35" s="6"/>
      <c r="MHI35" s="6"/>
      <c r="MHJ35" s="6"/>
      <c r="MHK35" s="6"/>
      <c r="MHL35" s="6"/>
      <c r="MHM35" s="6"/>
      <c r="MHN35" s="6"/>
      <c r="MHO35" s="6"/>
      <c r="MHP35" s="6"/>
      <c r="MHQ35" s="6"/>
      <c r="MHR35" s="6"/>
      <c r="MHS35" s="6"/>
      <c r="MHT35" s="6"/>
      <c r="MHU35" s="6"/>
      <c r="MHV35" s="6"/>
      <c r="MHW35" s="6"/>
      <c r="MHX35" s="6"/>
      <c r="MHY35" s="6"/>
      <c r="MHZ35" s="6"/>
      <c r="MIA35" s="6"/>
      <c r="MIB35" s="6"/>
      <c r="MIC35" s="6"/>
      <c r="MID35" s="6"/>
      <c r="MIE35" s="6"/>
      <c r="MIF35" s="6"/>
      <c r="MIG35" s="6"/>
      <c r="MIH35" s="6"/>
      <c r="MII35" s="6"/>
      <c r="MIJ35" s="6"/>
      <c r="MIK35" s="6"/>
      <c r="MIL35" s="6"/>
      <c r="MIM35" s="6"/>
      <c r="MIN35" s="6"/>
      <c r="MIO35" s="6"/>
      <c r="MIP35" s="6"/>
      <c r="MIQ35" s="6"/>
      <c r="MIR35" s="6"/>
      <c r="MIS35" s="6"/>
      <c r="MIT35" s="6"/>
      <c r="MIU35" s="6"/>
      <c r="MIV35" s="6"/>
      <c r="MIW35" s="6"/>
      <c r="MIX35" s="6"/>
      <c r="MIY35" s="6"/>
      <c r="MIZ35" s="6"/>
      <c r="MJA35" s="6"/>
      <c r="MJB35" s="6"/>
      <c r="MJC35" s="6"/>
      <c r="MJD35" s="6"/>
      <c r="MJE35" s="6"/>
      <c r="MJF35" s="6"/>
      <c r="MJG35" s="6"/>
      <c r="MJH35" s="6"/>
      <c r="MJI35" s="6"/>
      <c r="MJJ35" s="6"/>
      <c r="MJK35" s="6"/>
      <c r="MJL35" s="6"/>
      <c r="MJM35" s="6"/>
      <c r="MJN35" s="6"/>
      <c r="MJO35" s="6"/>
      <c r="MJP35" s="6"/>
      <c r="MJQ35" s="6"/>
      <c r="MJR35" s="6"/>
      <c r="MJS35" s="6"/>
      <c r="MJT35" s="6"/>
      <c r="MJU35" s="6"/>
      <c r="MJV35" s="6"/>
      <c r="MJW35" s="6"/>
      <c r="MJX35" s="6"/>
      <c r="MJY35" s="6"/>
      <c r="MJZ35" s="6"/>
      <c r="MKA35" s="6"/>
      <c r="MKB35" s="6"/>
      <c r="MKC35" s="6"/>
      <c r="MKD35" s="6"/>
      <c r="MKE35" s="6"/>
      <c r="MKF35" s="6"/>
      <c r="MKG35" s="6"/>
      <c r="MKH35" s="6"/>
      <c r="MKI35" s="6"/>
      <c r="MKJ35" s="6"/>
      <c r="MKK35" s="6"/>
      <c r="MKL35" s="6"/>
      <c r="MKM35" s="6"/>
      <c r="MKN35" s="6"/>
      <c r="MKO35" s="6"/>
      <c r="MKP35" s="6"/>
      <c r="MKQ35" s="6"/>
      <c r="MKR35" s="6"/>
      <c r="MKS35" s="6"/>
      <c r="MKT35" s="6"/>
      <c r="MKU35" s="6"/>
      <c r="MKV35" s="6"/>
      <c r="MKW35" s="6"/>
      <c r="MKX35" s="6"/>
      <c r="MKY35" s="6"/>
      <c r="MKZ35" s="6"/>
      <c r="MLA35" s="6"/>
      <c r="MLB35" s="6"/>
      <c r="MLC35" s="6"/>
      <c r="MLD35" s="6"/>
      <c r="MLE35" s="6"/>
      <c r="MLF35" s="6"/>
      <c r="MLG35" s="6"/>
      <c r="MLH35" s="6"/>
      <c r="MLI35" s="6"/>
      <c r="MLJ35" s="6"/>
      <c r="MLK35" s="6"/>
      <c r="MLL35" s="6"/>
      <c r="MLM35" s="6"/>
      <c r="MLN35" s="6"/>
      <c r="MLO35" s="6"/>
      <c r="MLP35" s="6"/>
      <c r="MLQ35" s="6"/>
      <c r="MLR35" s="6"/>
      <c r="MLS35" s="6"/>
      <c r="MLT35" s="6"/>
      <c r="MLU35" s="6"/>
      <c r="MLV35" s="6"/>
      <c r="MLW35" s="6"/>
      <c r="MLX35" s="6"/>
      <c r="MLY35" s="6"/>
      <c r="MLZ35" s="6"/>
      <c r="MMA35" s="6"/>
      <c r="MMB35" s="6"/>
      <c r="MMC35" s="6"/>
      <c r="MMD35" s="6"/>
      <c r="MME35" s="6"/>
      <c r="MMF35" s="6"/>
      <c r="MMG35" s="6"/>
      <c r="MMH35" s="6"/>
      <c r="MMI35" s="6"/>
      <c r="MMJ35" s="6"/>
      <c r="MMK35" s="6"/>
      <c r="MML35" s="6"/>
      <c r="MMM35" s="6"/>
      <c r="MMN35" s="6"/>
      <c r="MMO35" s="6"/>
      <c r="MMP35" s="6"/>
      <c r="MMQ35" s="6"/>
      <c r="MMR35" s="6"/>
      <c r="MMS35" s="6"/>
      <c r="MMT35" s="6"/>
      <c r="MMU35" s="6"/>
      <c r="MMV35" s="6"/>
      <c r="MMW35" s="6"/>
      <c r="MMX35" s="6"/>
      <c r="MMY35" s="6"/>
      <c r="MMZ35" s="6"/>
      <c r="MNA35" s="6"/>
      <c r="MNB35" s="6"/>
      <c r="MNC35" s="6"/>
      <c r="MND35" s="6"/>
      <c r="MNE35" s="6"/>
      <c r="MNF35" s="6"/>
      <c r="MNG35" s="6"/>
      <c r="MNH35" s="6"/>
      <c r="MNI35" s="6"/>
      <c r="MNJ35" s="6"/>
      <c r="MNK35" s="6"/>
      <c r="MNL35" s="6"/>
      <c r="MNM35" s="6"/>
      <c r="MNN35" s="6"/>
      <c r="MNO35" s="6"/>
      <c r="MNP35" s="6"/>
      <c r="MNQ35" s="6"/>
      <c r="MNR35" s="6"/>
      <c r="MNS35" s="6"/>
      <c r="MNT35" s="6"/>
      <c r="MNU35" s="6"/>
      <c r="MNV35" s="6"/>
      <c r="MNW35" s="6"/>
      <c r="MNX35" s="6"/>
      <c r="MNY35" s="6"/>
      <c r="MNZ35" s="6"/>
      <c r="MOA35" s="6"/>
      <c r="MOB35" s="6"/>
      <c r="MOC35" s="6"/>
      <c r="MOD35" s="6"/>
      <c r="MOE35" s="6"/>
      <c r="MOF35" s="6"/>
      <c r="MOG35" s="6"/>
      <c r="MOH35" s="6"/>
      <c r="MOI35" s="6"/>
      <c r="MOJ35" s="6"/>
      <c r="MOK35" s="6"/>
      <c r="MOL35" s="6"/>
      <c r="MOM35" s="6"/>
      <c r="MON35" s="6"/>
      <c r="MOO35" s="6"/>
      <c r="MOP35" s="6"/>
      <c r="MOQ35" s="6"/>
      <c r="MOR35" s="6"/>
      <c r="MOS35" s="6"/>
      <c r="MOT35" s="6"/>
      <c r="MOU35" s="6"/>
      <c r="MOV35" s="6"/>
      <c r="MOW35" s="6"/>
      <c r="MOX35" s="6"/>
      <c r="MOY35" s="6"/>
      <c r="MOZ35" s="6"/>
      <c r="MPA35" s="6"/>
      <c r="MPB35" s="6"/>
      <c r="MPC35" s="6"/>
      <c r="MPD35" s="6"/>
      <c r="MPE35" s="6"/>
      <c r="MPF35" s="6"/>
      <c r="MPG35" s="6"/>
      <c r="MPH35" s="6"/>
      <c r="MPI35" s="6"/>
      <c r="MPJ35" s="6"/>
      <c r="MPK35" s="6"/>
      <c r="MPL35" s="6"/>
      <c r="MPM35" s="6"/>
      <c r="MPN35" s="6"/>
      <c r="MPO35" s="6"/>
      <c r="MPP35" s="6"/>
      <c r="MPQ35" s="6"/>
      <c r="MPR35" s="6"/>
      <c r="MPS35" s="6"/>
      <c r="MPT35" s="6"/>
      <c r="MPU35" s="6"/>
      <c r="MPV35" s="6"/>
      <c r="MPW35" s="6"/>
      <c r="MPX35" s="6"/>
      <c r="MPY35" s="6"/>
      <c r="MPZ35" s="6"/>
      <c r="MQA35" s="6"/>
      <c r="MQB35" s="6"/>
      <c r="MQC35" s="6"/>
      <c r="MQD35" s="6"/>
      <c r="MQE35" s="6"/>
      <c r="MQF35" s="6"/>
      <c r="MQG35" s="6"/>
      <c r="MQH35" s="6"/>
      <c r="MQI35" s="6"/>
      <c r="MQJ35" s="6"/>
      <c r="MQK35" s="6"/>
      <c r="MQL35" s="6"/>
      <c r="MQM35" s="6"/>
      <c r="MQN35" s="6"/>
      <c r="MQO35" s="6"/>
      <c r="MQP35" s="6"/>
      <c r="MQQ35" s="6"/>
      <c r="MQR35" s="6"/>
      <c r="MQS35" s="6"/>
      <c r="MQT35" s="6"/>
      <c r="MQU35" s="6"/>
      <c r="MQV35" s="6"/>
      <c r="MQW35" s="6"/>
      <c r="MQX35" s="6"/>
      <c r="MQY35" s="6"/>
      <c r="MQZ35" s="6"/>
      <c r="MRA35" s="6"/>
      <c r="MRB35" s="6"/>
      <c r="MRC35" s="6"/>
      <c r="MRD35" s="6"/>
      <c r="MRE35" s="6"/>
      <c r="MRF35" s="6"/>
      <c r="MRG35" s="6"/>
      <c r="MRH35" s="6"/>
      <c r="MRI35" s="6"/>
      <c r="MRJ35" s="6"/>
      <c r="MRK35" s="6"/>
      <c r="MRL35" s="6"/>
      <c r="MRM35" s="6"/>
      <c r="MRN35" s="6"/>
      <c r="MRO35" s="6"/>
      <c r="MRP35" s="6"/>
      <c r="MRQ35" s="6"/>
      <c r="MRR35" s="6"/>
      <c r="MRS35" s="6"/>
      <c r="MRT35" s="6"/>
      <c r="MRU35" s="6"/>
      <c r="MRV35" s="6"/>
      <c r="MRW35" s="6"/>
      <c r="MRX35" s="6"/>
      <c r="MRY35" s="6"/>
      <c r="MRZ35" s="6"/>
      <c r="MSA35" s="6"/>
      <c r="MSB35" s="6"/>
      <c r="MSC35" s="6"/>
      <c r="MSD35" s="6"/>
      <c r="MSE35" s="6"/>
      <c r="MSF35" s="6"/>
      <c r="MSG35" s="6"/>
      <c r="MSH35" s="6"/>
      <c r="MSI35" s="6"/>
      <c r="MSJ35" s="6"/>
      <c r="MSK35" s="6"/>
      <c r="MSL35" s="6"/>
      <c r="MSM35" s="6"/>
      <c r="MSN35" s="6"/>
      <c r="MSO35" s="6"/>
      <c r="MSP35" s="6"/>
      <c r="MSQ35" s="6"/>
      <c r="MSR35" s="6"/>
      <c r="MSS35" s="6"/>
      <c r="MST35" s="6"/>
      <c r="MSU35" s="6"/>
      <c r="MSV35" s="6"/>
      <c r="MSW35" s="6"/>
      <c r="MSX35" s="6"/>
      <c r="MSY35" s="6"/>
      <c r="MSZ35" s="6"/>
      <c r="MTA35" s="6"/>
      <c r="MTB35" s="6"/>
      <c r="MTC35" s="6"/>
      <c r="MTD35" s="6"/>
      <c r="MTE35" s="6"/>
      <c r="MTF35" s="6"/>
      <c r="MTG35" s="6"/>
      <c r="MTH35" s="6"/>
      <c r="MTI35" s="6"/>
      <c r="MTJ35" s="6"/>
      <c r="MTK35" s="6"/>
      <c r="MTL35" s="6"/>
      <c r="MTM35" s="6"/>
      <c r="MTN35" s="6"/>
      <c r="MTO35" s="6"/>
      <c r="MTP35" s="6"/>
      <c r="MTQ35" s="6"/>
      <c r="MTR35" s="6"/>
      <c r="MTS35" s="6"/>
      <c r="MTT35" s="6"/>
      <c r="MTU35" s="6"/>
      <c r="MTV35" s="6"/>
      <c r="MTW35" s="6"/>
      <c r="MTX35" s="6"/>
      <c r="MTY35" s="6"/>
      <c r="MTZ35" s="6"/>
      <c r="MUA35" s="6"/>
      <c r="MUB35" s="6"/>
      <c r="MUC35" s="6"/>
      <c r="MUD35" s="6"/>
      <c r="MUE35" s="6"/>
      <c r="MUF35" s="6"/>
      <c r="MUG35" s="6"/>
      <c r="MUH35" s="6"/>
      <c r="MUI35" s="6"/>
      <c r="MUJ35" s="6"/>
      <c r="MUK35" s="6"/>
      <c r="MUL35" s="6"/>
      <c r="MUM35" s="6"/>
      <c r="MUN35" s="6"/>
      <c r="MUO35" s="6"/>
      <c r="MUP35" s="6"/>
      <c r="MUQ35" s="6"/>
      <c r="MUR35" s="6"/>
      <c r="MUS35" s="6"/>
      <c r="MUT35" s="6"/>
      <c r="MUU35" s="6"/>
      <c r="MUV35" s="6"/>
      <c r="MUW35" s="6"/>
      <c r="MUX35" s="6"/>
      <c r="MUY35" s="6"/>
      <c r="MUZ35" s="6"/>
      <c r="MVA35" s="6"/>
      <c r="MVB35" s="6"/>
      <c r="MVC35" s="6"/>
      <c r="MVD35" s="6"/>
      <c r="MVE35" s="6"/>
      <c r="MVF35" s="6"/>
      <c r="MVG35" s="6"/>
      <c r="MVH35" s="6"/>
      <c r="MVI35" s="6"/>
      <c r="MVJ35" s="6"/>
      <c r="MVK35" s="6"/>
      <c r="MVL35" s="6"/>
      <c r="MVM35" s="6"/>
      <c r="MVN35" s="6"/>
      <c r="MVO35" s="6"/>
      <c r="MVP35" s="6"/>
      <c r="MVQ35" s="6"/>
      <c r="MVR35" s="6"/>
      <c r="MVS35" s="6"/>
      <c r="MVT35" s="6"/>
      <c r="MVU35" s="6"/>
      <c r="MVV35" s="6"/>
      <c r="MVW35" s="6"/>
      <c r="MVX35" s="6"/>
      <c r="MVY35" s="6"/>
      <c r="MVZ35" s="6"/>
      <c r="MWA35" s="6"/>
      <c r="MWB35" s="6"/>
      <c r="MWC35" s="6"/>
      <c r="MWD35" s="6"/>
      <c r="MWE35" s="6"/>
      <c r="MWF35" s="6"/>
      <c r="MWG35" s="6"/>
      <c r="MWH35" s="6"/>
      <c r="MWI35" s="6"/>
      <c r="MWJ35" s="6"/>
      <c r="MWK35" s="6"/>
      <c r="MWL35" s="6"/>
      <c r="MWM35" s="6"/>
      <c r="MWN35" s="6"/>
      <c r="MWO35" s="6"/>
      <c r="MWP35" s="6"/>
      <c r="MWQ35" s="6"/>
      <c r="MWR35" s="6"/>
      <c r="MWS35" s="6"/>
      <c r="MWT35" s="6"/>
      <c r="MWU35" s="6"/>
      <c r="MWV35" s="6"/>
      <c r="MWW35" s="6"/>
      <c r="MWX35" s="6"/>
      <c r="MWY35" s="6"/>
      <c r="MWZ35" s="6"/>
      <c r="MXA35" s="6"/>
      <c r="MXB35" s="6"/>
      <c r="MXC35" s="6"/>
      <c r="MXD35" s="6"/>
      <c r="MXE35" s="6"/>
      <c r="MXF35" s="6"/>
      <c r="MXG35" s="6"/>
      <c r="MXH35" s="6"/>
      <c r="MXI35" s="6"/>
      <c r="MXJ35" s="6"/>
      <c r="MXK35" s="6"/>
      <c r="MXL35" s="6"/>
      <c r="MXM35" s="6"/>
      <c r="MXN35" s="6"/>
      <c r="MXO35" s="6"/>
      <c r="MXP35" s="6"/>
      <c r="MXQ35" s="6"/>
      <c r="MXR35" s="6"/>
      <c r="MXS35" s="6"/>
      <c r="MXT35" s="6"/>
      <c r="MXU35" s="6"/>
      <c r="MXV35" s="6"/>
      <c r="MXW35" s="6"/>
      <c r="MXX35" s="6"/>
      <c r="MXY35" s="6"/>
      <c r="MXZ35" s="6"/>
      <c r="MYA35" s="6"/>
      <c r="MYB35" s="6"/>
      <c r="MYC35" s="6"/>
      <c r="MYD35" s="6"/>
      <c r="MYE35" s="6"/>
      <c r="MYF35" s="6"/>
      <c r="MYG35" s="6"/>
      <c r="MYH35" s="6"/>
      <c r="MYI35" s="6"/>
      <c r="MYJ35" s="6"/>
      <c r="MYK35" s="6"/>
      <c r="MYL35" s="6"/>
      <c r="MYM35" s="6"/>
      <c r="MYN35" s="6"/>
      <c r="MYO35" s="6"/>
      <c r="MYP35" s="6"/>
      <c r="MYQ35" s="6"/>
      <c r="MYR35" s="6"/>
      <c r="MYS35" s="6"/>
      <c r="MYT35" s="6"/>
      <c r="MYU35" s="6"/>
      <c r="MYV35" s="6"/>
      <c r="MYW35" s="6"/>
      <c r="MYX35" s="6"/>
      <c r="MYY35" s="6"/>
      <c r="MYZ35" s="6"/>
      <c r="MZA35" s="6"/>
      <c r="MZB35" s="6"/>
      <c r="MZC35" s="6"/>
      <c r="MZD35" s="6"/>
      <c r="MZE35" s="6"/>
      <c r="MZF35" s="6"/>
      <c r="MZG35" s="6"/>
      <c r="MZH35" s="6"/>
      <c r="MZI35" s="6"/>
      <c r="MZJ35" s="6"/>
      <c r="MZK35" s="6"/>
      <c r="MZL35" s="6"/>
      <c r="MZM35" s="6"/>
      <c r="MZN35" s="6"/>
      <c r="MZO35" s="6"/>
      <c r="MZP35" s="6"/>
      <c r="MZQ35" s="6"/>
      <c r="MZR35" s="6"/>
      <c r="MZS35" s="6"/>
      <c r="MZT35" s="6"/>
      <c r="MZU35" s="6"/>
      <c r="MZV35" s="6"/>
      <c r="MZW35" s="6"/>
      <c r="MZX35" s="6"/>
      <c r="MZY35" s="6"/>
      <c r="MZZ35" s="6"/>
      <c r="NAA35" s="6"/>
      <c r="NAB35" s="6"/>
      <c r="NAC35" s="6"/>
      <c r="NAD35" s="6"/>
      <c r="NAE35" s="6"/>
      <c r="NAF35" s="6"/>
      <c r="NAG35" s="6"/>
      <c r="NAH35" s="6"/>
      <c r="NAI35" s="6"/>
      <c r="NAJ35" s="6"/>
      <c r="NAK35" s="6"/>
      <c r="NAL35" s="6"/>
      <c r="NAM35" s="6"/>
      <c r="NAN35" s="6"/>
      <c r="NAO35" s="6"/>
      <c r="NAP35" s="6"/>
      <c r="NAQ35" s="6"/>
      <c r="NAR35" s="6"/>
      <c r="NAS35" s="6"/>
      <c r="NAT35" s="6"/>
      <c r="NAU35" s="6"/>
      <c r="NAV35" s="6"/>
      <c r="NAW35" s="6"/>
      <c r="NAX35" s="6"/>
      <c r="NAY35" s="6"/>
      <c r="NAZ35" s="6"/>
      <c r="NBA35" s="6"/>
      <c r="NBB35" s="6"/>
      <c r="NBC35" s="6"/>
      <c r="NBD35" s="6"/>
      <c r="NBE35" s="6"/>
      <c r="NBF35" s="6"/>
      <c r="NBG35" s="6"/>
      <c r="NBH35" s="6"/>
      <c r="NBI35" s="6"/>
      <c r="NBJ35" s="6"/>
      <c r="NBK35" s="6"/>
      <c r="NBL35" s="6"/>
      <c r="NBM35" s="6"/>
      <c r="NBN35" s="6"/>
      <c r="NBO35" s="6"/>
      <c r="NBP35" s="6"/>
      <c r="NBQ35" s="6"/>
      <c r="NBR35" s="6"/>
      <c r="NBS35" s="6"/>
      <c r="NBT35" s="6"/>
      <c r="NBU35" s="6"/>
      <c r="NBV35" s="6"/>
      <c r="NBW35" s="6"/>
      <c r="NBX35" s="6"/>
      <c r="NBY35" s="6"/>
      <c r="NBZ35" s="6"/>
      <c r="NCA35" s="6"/>
      <c r="NCB35" s="6"/>
      <c r="NCC35" s="6"/>
      <c r="NCD35" s="6"/>
      <c r="NCE35" s="6"/>
      <c r="NCF35" s="6"/>
      <c r="NCG35" s="6"/>
      <c r="NCH35" s="6"/>
      <c r="NCI35" s="6"/>
      <c r="NCJ35" s="6"/>
      <c r="NCK35" s="6"/>
      <c r="NCL35" s="6"/>
      <c r="NCM35" s="6"/>
      <c r="NCN35" s="6"/>
      <c r="NCO35" s="6"/>
      <c r="NCP35" s="6"/>
      <c r="NCQ35" s="6"/>
      <c r="NCR35" s="6"/>
      <c r="NCS35" s="6"/>
      <c r="NCT35" s="6"/>
      <c r="NCU35" s="6"/>
      <c r="NCV35" s="6"/>
      <c r="NCW35" s="6"/>
      <c r="NCX35" s="6"/>
      <c r="NCY35" s="6"/>
      <c r="NCZ35" s="6"/>
      <c r="NDA35" s="6"/>
      <c r="NDB35" s="6"/>
      <c r="NDC35" s="6"/>
      <c r="NDD35" s="6"/>
      <c r="NDE35" s="6"/>
      <c r="NDF35" s="6"/>
      <c r="NDG35" s="6"/>
      <c r="NDH35" s="6"/>
      <c r="NDI35" s="6"/>
      <c r="NDJ35" s="6"/>
      <c r="NDK35" s="6"/>
      <c r="NDL35" s="6"/>
      <c r="NDM35" s="6"/>
      <c r="NDN35" s="6"/>
      <c r="NDO35" s="6"/>
      <c r="NDP35" s="6"/>
      <c r="NDQ35" s="6"/>
      <c r="NDR35" s="6"/>
      <c r="NDS35" s="6"/>
      <c r="NDT35" s="6"/>
      <c r="NDU35" s="6"/>
      <c r="NDV35" s="6"/>
      <c r="NDW35" s="6"/>
      <c r="NDX35" s="6"/>
      <c r="NDY35" s="6"/>
      <c r="NDZ35" s="6"/>
      <c r="NEA35" s="6"/>
      <c r="NEB35" s="6"/>
      <c r="NEC35" s="6"/>
      <c r="NED35" s="6"/>
      <c r="NEE35" s="6"/>
      <c r="NEF35" s="6"/>
      <c r="NEG35" s="6"/>
      <c r="NEH35" s="6"/>
      <c r="NEI35" s="6"/>
      <c r="NEJ35" s="6"/>
      <c r="NEK35" s="6"/>
      <c r="NEL35" s="6"/>
      <c r="NEM35" s="6"/>
      <c r="NEN35" s="6"/>
      <c r="NEO35" s="6"/>
      <c r="NEP35" s="6"/>
      <c r="NEQ35" s="6"/>
      <c r="NER35" s="6"/>
      <c r="NES35" s="6"/>
      <c r="NET35" s="6"/>
      <c r="NEU35" s="6"/>
      <c r="NEV35" s="6"/>
      <c r="NEW35" s="6"/>
      <c r="NEX35" s="6"/>
      <c r="NEY35" s="6"/>
      <c r="NEZ35" s="6"/>
      <c r="NFA35" s="6"/>
      <c r="NFB35" s="6"/>
      <c r="NFC35" s="6"/>
      <c r="NFD35" s="6"/>
      <c r="NFE35" s="6"/>
      <c r="NFF35" s="6"/>
      <c r="NFG35" s="6"/>
      <c r="NFH35" s="6"/>
      <c r="NFI35" s="6"/>
      <c r="NFJ35" s="6"/>
      <c r="NFK35" s="6"/>
      <c r="NFL35" s="6"/>
      <c r="NFM35" s="6"/>
      <c r="NFN35" s="6"/>
      <c r="NFO35" s="6"/>
      <c r="NFP35" s="6"/>
      <c r="NFQ35" s="6"/>
      <c r="NFR35" s="6"/>
      <c r="NFS35" s="6"/>
      <c r="NFT35" s="6"/>
      <c r="NFU35" s="6"/>
      <c r="NFV35" s="6"/>
      <c r="NFW35" s="6"/>
      <c r="NFX35" s="6"/>
      <c r="NFY35" s="6"/>
      <c r="NFZ35" s="6"/>
      <c r="NGA35" s="6"/>
      <c r="NGB35" s="6"/>
      <c r="NGC35" s="6"/>
      <c r="NGD35" s="6"/>
      <c r="NGE35" s="6"/>
      <c r="NGF35" s="6"/>
      <c r="NGG35" s="6"/>
      <c r="NGH35" s="6"/>
      <c r="NGI35" s="6"/>
      <c r="NGJ35" s="6"/>
      <c r="NGK35" s="6"/>
      <c r="NGL35" s="6"/>
      <c r="NGM35" s="6"/>
      <c r="NGN35" s="6"/>
      <c r="NGO35" s="6"/>
      <c r="NGP35" s="6"/>
      <c r="NGQ35" s="6"/>
      <c r="NGR35" s="6"/>
      <c r="NGS35" s="6"/>
      <c r="NGT35" s="6"/>
      <c r="NGU35" s="6"/>
      <c r="NGV35" s="6"/>
      <c r="NGW35" s="6"/>
      <c r="NGX35" s="6"/>
      <c r="NGY35" s="6"/>
      <c r="NGZ35" s="6"/>
      <c r="NHA35" s="6"/>
      <c r="NHB35" s="6"/>
      <c r="NHC35" s="6"/>
      <c r="NHD35" s="6"/>
      <c r="NHE35" s="6"/>
      <c r="NHF35" s="6"/>
      <c r="NHG35" s="6"/>
      <c r="NHH35" s="6"/>
      <c r="NHI35" s="6"/>
      <c r="NHJ35" s="6"/>
      <c r="NHK35" s="6"/>
      <c r="NHL35" s="6"/>
      <c r="NHM35" s="6"/>
      <c r="NHN35" s="6"/>
      <c r="NHO35" s="6"/>
      <c r="NHP35" s="6"/>
      <c r="NHQ35" s="6"/>
      <c r="NHR35" s="6"/>
      <c r="NHS35" s="6"/>
      <c r="NHT35" s="6"/>
      <c r="NHU35" s="6"/>
      <c r="NHV35" s="6"/>
      <c r="NHW35" s="6"/>
      <c r="NHX35" s="6"/>
      <c r="NHY35" s="6"/>
      <c r="NHZ35" s="6"/>
      <c r="NIA35" s="6"/>
      <c r="NIB35" s="6"/>
      <c r="NIC35" s="6"/>
      <c r="NID35" s="6"/>
      <c r="NIE35" s="6"/>
      <c r="NIF35" s="6"/>
      <c r="NIG35" s="6"/>
      <c r="NIH35" s="6"/>
      <c r="NII35" s="6"/>
      <c r="NIJ35" s="6"/>
      <c r="NIK35" s="6"/>
      <c r="NIL35" s="6"/>
      <c r="NIM35" s="6"/>
      <c r="NIN35" s="6"/>
      <c r="NIO35" s="6"/>
      <c r="NIP35" s="6"/>
      <c r="NIQ35" s="6"/>
      <c r="NIR35" s="6"/>
      <c r="NIS35" s="6"/>
      <c r="NIT35" s="6"/>
      <c r="NIU35" s="6"/>
      <c r="NIV35" s="6"/>
      <c r="NIW35" s="6"/>
      <c r="NIX35" s="6"/>
      <c r="NIY35" s="6"/>
      <c r="NIZ35" s="6"/>
      <c r="NJA35" s="6"/>
      <c r="NJB35" s="6"/>
      <c r="NJC35" s="6"/>
      <c r="NJD35" s="6"/>
      <c r="NJE35" s="6"/>
      <c r="NJF35" s="6"/>
      <c r="NJG35" s="6"/>
      <c r="NJH35" s="6"/>
      <c r="NJI35" s="6"/>
      <c r="NJJ35" s="6"/>
      <c r="NJK35" s="6"/>
      <c r="NJL35" s="6"/>
      <c r="NJM35" s="6"/>
      <c r="NJN35" s="6"/>
      <c r="NJO35" s="6"/>
      <c r="NJP35" s="6"/>
      <c r="NJQ35" s="6"/>
      <c r="NJR35" s="6"/>
      <c r="NJS35" s="6"/>
      <c r="NJT35" s="6"/>
      <c r="NJU35" s="6"/>
      <c r="NJV35" s="6"/>
      <c r="NJW35" s="6"/>
      <c r="NJX35" s="6"/>
      <c r="NJY35" s="6"/>
      <c r="NJZ35" s="6"/>
      <c r="NKA35" s="6"/>
      <c r="NKB35" s="6"/>
      <c r="NKC35" s="6"/>
      <c r="NKD35" s="6"/>
      <c r="NKE35" s="6"/>
      <c r="NKF35" s="6"/>
      <c r="NKG35" s="6"/>
      <c r="NKH35" s="6"/>
      <c r="NKI35" s="6"/>
      <c r="NKJ35" s="6"/>
      <c r="NKK35" s="6"/>
      <c r="NKL35" s="6"/>
      <c r="NKM35" s="6"/>
      <c r="NKN35" s="6"/>
      <c r="NKO35" s="6"/>
      <c r="NKP35" s="6"/>
      <c r="NKQ35" s="6"/>
      <c r="NKR35" s="6"/>
      <c r="NKS35" s="6"/>
      <c r="NKT35" s="6"/>
      <c r="NKU35" s="6"/>
      <c r="NKV35" s="6"/>
      <c r="NKW35" s="6"/>
      <c r="NKX35" s="6"/>
      <c r="NKY35" s="6"/>
      <c r="NKZ35" s="6"/>
      <c r="NLA35" s="6"/>
      <c r="NLB35" s="6"/>
      <c r="NLC35" s="6"/>
      <c r="NLD35" s="6"/>
      <c r="NLE35" s="6"/>
      <c r="NLF35" s="6"/>
      <c r="NLG35" s="6"/>
      <c r="NLH35" s="6"/>
      <c r="NLI35" s="6"/>
      <c r="NLJ35" s="6"/>
      <c r="NLK35" s="6"/>
      <c r="NLL35" s="6"/>
      <c r="NLM35" s="6"/>
      <c r="NLN35" s="6"/>
      <c r="NLO35" s="6"/>
      <c r="NLP35" s="6"/>
      <c r="NLQ35" s="6"/>
      <c r="NLR35" s="6"/>
      <c r="NLS35" s="6"/>
      <c r="NLT35" s="6"/>
      <c r="NLU35" s="6"/>
      <c r="NLV35" s="6"/>
      <c r="NLW35" s="6"/>
      <c r="NLX35" s="6"/>
      <c r="NLY35" s="6"/>
      <c r="NLZ35" s="6"/>
      <c r="NMA35" s="6"/>
      <c r="NMB35" s="6"/>
      <c r="NMC35" s="6"/>
      <c r="NMD35" s="6"/>
      <c r="NME35" s="6"/>
      <c r="NMF35" s="6"/>
      <c r="NMG35" s="6"/>
      <c r="NMH35" s="6"/>
      <c r="NMI35" s="6"/>
      <c r="NMJ35" s="6"/>
      <c r="NMK35" s="6"/>
      <c r="NML35" s="6"/>
      <c r="NMM35" s="6"/>
      <c r="NMN35" s="6"/>
      <c r="NMO35" s="6"/>
      <c r="NMP35" s="6"/>
      <c r="NMQ35" s="6"/>
      <c r="NMR35" s="6"/>
      <c r="NMS35" s="6"/>
      <c r="NMT35" s="6"/>
      <c r="NMU35" s="6"/>
      <c r="NMV35" s="6"/>
      <c r="NMW35" s="6"/>
      <c r="NMX35" s="6"/>
      <c r="NMY35" s="6"/>
      <c r="NMZ35" s="6"/>
      <c r="NNA35" s="6"/>
      <c r="NNB35" s="6"/>
      <c r="NNC35" s="6"/>
      <c r="NND35" s="6"/>
      <c r="NNE35" s="6"/>
      <c r="NNF35" s="6"/>
      <c r="NNG35" s="6"/>
      <c r="NNH35" s="6"/>
      <c r="NNI35" s="6"/>
      <c r="NNJ35" s="6"/>
      <c r="NNK35" s="6"/>
      <c r="NNL35" s="6"/>
      <c r="NNM35" s="6"/>
      <c r="NNN35" s="6"/>
      <c r="NNO35" s="6"/>
      <c r="NNP35" s="6"/>
      <c r="NNQ35" s="6"/>
      <c r="NNR35" s="6"/>
      <c r="NNS35" s="6"/>
      <c r="NNT35" s="6"/>
      <c r="NNU35" s="6"/>
      <c r="NNV35" s="6"/>
      <c r="NNW35" s="6"/>
      <c r="NNX35" s="6"/>
      <c r="NNY35" s="6"/>
      <c r="NNZ35" s="6"/>
      <c r="NOA35" s="6"/>
      <c r="NOB35" s="6"/>
      <c r="NOC35" s="6"/>
      <c r="NOD35" s="6"/>
      <c r="NOE35" s="6"/>
      <c r="NOF35" s="6"/>
      <c r="NOG35" s="6"/>
      <c r="NOH35" s="6"/>
      <c r="NOI35" s="6"/>
      <c r="NOJ35" s="6"/>
      <c r="NOK35" s="6"/>
      <c r="NOL35" s="6"/>
      <c r="NOM35" s="6"/>
      <c r="NON35" s="6"/>
      <c r="NOO35" s="6"/>
      <c r="NOP35" s="6"/>
      <c r="NOQ35" s="6"/>
      <c r="NOR35" s="6"/>
      <c r="NOS35" s="6"/>
      <c r="NOT35" s="6"/>
      <c r="NOU35" s="6"/>
      <c r="NOV35" s="6"/>
      <c r="NOW35" s="6"/>
      <c r="NOX35" s="6"/>
      <c r="NOY35" s="6"/>
      <c r="NOZ35" s="6"/>
      <c r="NPA35" s="6"/>
      <c r="NPB35" s="6"/>
      <c r="NPC35" s="6"/>
      <c r="NPD35" s="6"/>
      <c r="NPE35" s="6"/>
      <c r="NPF35" s="6"/>
      <c r="NPG35" s="6"/>
      <c r="NPH35" s="6"/>
      <c r="NPI35" s="6"/>
      <c r="NPJ35" s="6"/>
      <c r="NPK35" s="6"/>
      <c r="NPL35" s="6"/>
      <c r="NPM35" s="6"/>
      <c r="NPN35" s="6"/>
      <c r="NPO35" s="6"/>
      <c r="NPP35" s="6"/>
      <c r="NPQ35" s="6"/>
      <c r="NPR35" s="6"/>
      <c r="NPS35" s="6"/>
      <c r="NPT35" s="6"/>
      <c r="NPU35" s="6"/>
      <c r="NPV35" s="6"/>
      <c r="NPW35" s="6"/>
      <c r="NPX35" s="6"/>
      <c r="NPY35" s="6"/>
      <c r="NPZ35" s="6"/>
      <c r="NQA35" s="6"/>
      <c r="NQB35" s="6"/>
      <c r="NQC35" s="6"/>
      <c r="NQD35" s="6"/>
      <c r="NQE35" s="6"/>
      <c r="NQF35" s="6"/>
      <c r="NQG35" s="6"/>
      <c r="NQH35" s="6"/>
      <c r="NQI35" s="6"/>
      <c r="NQJ35" s="6"/>
      <c r="NQK35" s="6"/>
      <c r="NQL35" s="6"/>
      <c r="NQM35" s="6"/>
      <c r="NQN35" s="6"/>
      <c r="NQO35" s="6"/>
      <c r="NQP35" s="6"/>
      <c r="NQQ35" s="6"/>
      <c r="NQR35" s="6"/>
      <c r="NQS35" s="6"/>
      <c r="NQT35" s="6"/>
      <c r="NQU35" s="6"/>
      <c r="NQV35" s="6"/>
      <c r="NQW35" s="6"/>
      <c r="NQX35" s="6"/>
      <c r="NQY35" s="6"/>
      <c r="NQZ35" s="6"/>
      <c r="NRA35" s="6"/>
      <c r="NRB35" s="6"/>
      <c r="NRC35" s="6"/>
      <c r="NRD35" s="6"/>
      <c r="NRE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  <c r="WVU35" s="6"/>
      <c r="WVV35" s="6"/>
      <c r="WVW35" s="6"/>
      <c r="WVX35" s="6"/>
      <c r="WVY35" s="6"/>
      <c r="WVZ35" s="6"/>
      <c r="WWA35" s="6"/>
      <c r="WWB35" s="6"/>
      <c r="WWC35" s="6"/>
      <c r="WWD35" s="6"/>
      <c r="WWE35" s="6"/>
      <c r="WWF35" s="6"/>
      <c r="WWG35" s="6"/>
      <c r="WWH35" s="6"/>
      <c r="WWI35" s="6"/>
      <c r="WWJ35" s="6"/>
      <c r="WWK35" s="6"/>
      <c r="WWL35" s="6"/>
      <c r="WWM35" s="6"/>
      <c r="WWN35" s="6"/>
      <c r="WWO35" s="6"/>
      <c r="WWP35" s="6"/>
      <c r="WWQ35" s="6"/>
      <c r="WWR35" s="6"/>
      <c r="WWS35" s="6"/>
      <c r="WWT35" s="6"/>
      <c r="WWU35" s="6"/>
      <c r="WWV35" s="6"/>
      <c r="WWW35" s="6"/>
      <c r="WWX35" s="6"/>
      <c r="WWY35" s="6"/>
      <c r="WWZ35" s="6"/>
      <c r="WXA35" s="6"/>
      <c r="WXB35" s="6"/>
      <c r="WXC35" s="6"/>
      <c r="WXD35" s="6"/>
      <c r="WXE35" s="6"/>
      <c r="WXF35" s="6"/>
      <c r="WXG35" s="6"/>
      <c r="WXH35" s="6"/>
      <c r="WXI35" s="6"/>
      <c r="WXJ35" s="6"/>
      <c r="WXK35" s="6"/>
      <c r="WXL35" s="6"/>
      <c r="WXM35" s="6"/>
      <c r="WXN35" s="6"/>
      <c r="WXO35" s="6"/>
      <c r="WXP35" s="6"/>
      <c r="WXQ35" s="6"/>
      <c r="WXR35" s="6"/>
      <c r="WXS35" s="6"/>
      <c r="WXT35" s="6"/>
      <c r="WXU35" s="6"/>
      <c r="WXV35" s="6"/>
      <c r="WXW35" s="6"/>
      <c r="WXX35" s="6"/>
      <c r="WXY35" s="6"/>
      <c r="WXZ35" s="6"/>
      <c r="WYA35" s="6"/>
      <c r="WYB35" s="6"/>
      <c r="WYC35" s="6"/>
      <c r="WYD35" s="6"/>
      <c r="WYE35" s="6"/>
      <c r="WYF35" s="6"/>
      <c r="WYG35" s="6"/>
      <c r="WYH35" s="6"/>
      <c r="WYI35" s="6"/>
      <c r="WYJ35" s="6"/>
      <c r="WYK35" s="6"/>
      <c r="WYL35" s="6"/>
      <c r="WYM35" s="6"/>
      <c r="WYN35" s="6"/>
      <c r="WYO35" s="6"/>
      <c r="WYP35" s="6"/>
      <c r="WYQ35" s="6"/>
      <c r="WYR35" s="6"/>
      <c r="WYS35" s="6"/>
      <c r="WYT35" s="6"/>
      <c r="WYU35" s="6"/>
      <c r="WYV35" s="6"/>
      <c r="WYW35" s="6"/>
      <c r="WYX35" s="6"/>
      <c r="WYY35" s="6"/>
      <c r="WYZ35" s="6"/>
      <c r="WZA35" s="6"/>
      <c r="WZB35" s="6"/>
      <c r="WZC35" s="6"/>
      <c r="WZD35" s="6"/>
      <c r="WZE35" s="6"/>
      <c r="WZF35" s="6"/>
      <c r="WZG35" s="6"/>
      <c r="WZH35" s="6"/>
      <c r="WZI35" s="6"/>
      <c r="WZJ35" s="6"/>
      <c r="WZK35" s="6"/>
      <c r="WZL35" s="6"/>
      <c r="WZM35" s="6"/>
      <c r="WZN35" s="6"/>
      <c r="WZO35" s="6"/>
      <c r="WZP35" s="6"/>
      <c r="WZQ35" s="6"/>
      <c r="WZR35" s="6"/>
      <c r="WZS35" s="6"/>
      <c r="WZT35" s="6"/>
      <c r="WZU35" s="6"/>
      <c r="WZV35" s="6"/>
      <c r="WZW35" s="6"/>
      <c r="WZX35" s="6"/>
      <c r="WZY35" s="6"/>
      <c r="WZZ35" s="6"/>
      <c r="XAA35" s="6"/>
      <c r="XAB35" s="6"/>
      <c r="XAC35" s="6"/>
      <c r="XAD35" s="6"/>
      <c r="XAE35" s="6"/>
      <c r="XAF35" s="6"/>
      <c r="XAG35" s="6"/>
      <c r="XAH35" s="6"/>
      <c r="XAI35" s="6"/>
      <c r="XAJ35" s="6"/>
      <c r="XAK35" s="6"/>
      <c r="XAL35" s="6"/>
      <c r="XAM35" s="6"/>
      <c r="XAN35" s="6"/>
      <c r="XAO35" s="6"/>
      <c r="XAP35" s="6"/>
      <c r="XAQ35" s="6"/>
      <c r="XAR35" s="6"/>
      <c r="XAS35" s="6"/>
      <c r="XAT35" s="6"/>
      <c r="XAU35" s="6"/>
      <c r="XAV35" s="6"/>
      <c r="XAW35" s="6"/>
      <c r="XAX35" s="6"/>
      <c r="XAY35" s="6"/>
      <c r="XAZ35" s="6"/>
      <c r="XBA35" s="6"/>
      <c r="XBB35" s="6"/>
      <c r="XBC35" s="6"/>
      <c r="XBD35" s="6"/>
      <c r="XBE35" s="6"/>
      <c r="XBF35" s="6"/>
      <c r="XBG35" s="6"/>
      <c r="XBH35" s="6"/>
      <c r="XBI35" s="6"/>
      <c r="XBJ35" s="6"/>
      <c r="XBK35" s="6"/>
      <c r="XBL35" s="6"/>
      <c r="XBM35" s="6"/>
      <c r="XBN35" s="6"/>
      <c r="XBO35" s="6"/>
      <c r="XBP35" s="6"/>
      <c r="XBQ35" s="6"/>
      <c r="XBR35" s="6"/>
      <c r="XBS35" s="6"/>
      <c r="XBT35" s="6"/>
      <c r="XBU35" s="6"/>
      <c r="XBV35" s="6"/>
      <c r="XBW35" s="6"/>
      <c r="XBX35" s="6"/>
      <c r="XBY35" s="6"/>
      <c r="XBZ35" s="6"/>
      <c r="XCA35" s="6"/>
      <c r="XCB35" s="6"/>
      <c r="XCC35" s="6"/>
      <c r="XCD35" s="6"/>
      <c r="XCE35" s="6"/>
      <c r="XCF35" s="6"/>
      <c r="XCG35" s="6"/>
      <c r="XCH35" s="6"/>
      <c r="XCI35" s="6"/>
    </row>
    <row r="36" spans="1:16384" s="2" customFormat="1" x14ac:dyDescent="0.2">
      <c r="A36" s="23" t="s">
        <v>62</v>
      </c>
      <c r="B36" s="62" t="s">
        <v>65</v>
      </c>
      <c r="C36" s="56">
        <v>0</v>
      </c>
      <c r="D36" s="3">
        <f t="shared" si="12"/>
        <v>54</v>
      </c>
      <c r="E36" s="3">
        <v>32</v>
      </c>
      <c r="F36" s="42">
        <v>9.4999999999999998E-3</v>
      </c>
      <c r="G36" s="25"/>
      <c r="H36" s="36"/>
      <c r="I36" s="33"/>
      <c r="J36" s="36"/>
      <c r="K36" s="33"/>
      <c r="L36" s="36"/>
      <c r="M36" s="33"/>
      <c r="N36" s="36"/>
      <c r="O36" s="36"/>
      <c r="P36" s="27" t="e">
        <f>$C$47*#REF!</f>
        <v>#REF!</v>
      </c>
      <c r="Q36" s="28" t="e">
        <f>$C$46*#REF!</f>
        <v>#REF!</v>
      </c>
      <c r="R36" s="29" t="e">
        <f t="shared" si="16"/>
        <v>#REF!</v>
      </c>
      <c r="S36" s="29" t="e">
        <f t="shared" si="13"/>
        <v>#REF!</v>
      </c>
      <c r="T36" s="29" t="e">
        <f t="shared" si="17"/>
        <v>#REF!</v>
      </c>
      <c r="U36" s="30" t="e">
        <f t="shared" ref="U36:U70" si="22">S36+(T36/(1+$C$4)^($D36-$D$2))</f>
        <v>#REF!</v>
      </c>
      <c r="V36" s="27" t="e">
        <f>$C$47*#REF!</f>
        <v>#REF!</v>
      </c>
      <c r="W36" s="28" t="e">
        <f>$C$46*#REF!</f>
        <v>#REF!</v>
      </c>
      <c r="X36" s="29" t="e">
        <f t="shared" si="18"/>
        <v>#REF!</v>
      </c>
      <c r="Y36" s="29" t="e">
        <f t="shared" si="14"/>
        <v>#REF!</v>
      </c>
      <c r="Z36" s="29" t="e">
        <f t="shared" si="19"/>
        <v>#REF!</v>
      </c>
      <c r="AA36" s="30" t="e">
        <f t="shared" ref="AA36:AA70" si="23">Y36+(Z36/(1+$C$4)^($D36-$D$2))</f>
        <v>#REF!</v>
      </c>
      <c r="AB36" s="27" t="e">
        <f>$C$47*#REF!</f>
        <v>#REF!</v>
      </c>
      <c r="AC36" s="28" t="e">
        <f>$C$46*#REF!</f>
        <v>#REF!</v>
      </c>
      <c r="AD36" s="29" t="e">
        <f t="shared" si="20"/>
        <v>#REF!</v>
      </c>
      <c r="AE36" s="29" t="e">
        <f t="shared" si="15"/>
        <v>#REF!</v>
      </c>
      <c r="AF36" s="29" t="e">
        <f t="shared" si="21"/>
        <v>#REF!</v>
      </c>
      <c r="AG36" s="30" t="e">
        <f t="shared" ref="AG36:AG70" si="24">AE36+(AF36/(1+$C$4)^($D36-$D$2))</f>
        <v>#REF!</v>
      </c>
    </row>
    <row r="37" spans="1:16384" s="2" customFormat="1" x14ac:dyDescent="0.2">
      <c r="A37" s="23" t="s">
        <v>63</v>
      </c>
      <c r="B37" s="62" t="s">
        <v>66</v>
      </c>
      <c r="C37" s="56">
        <v>1</v>
      </c>
      <c r="D37" s="3">
        <f t="shared" si="12"/>
        <v>55</v>
      </c>
      <c r="E37" s="3">
        <v>33</v>
      </c>
      <c r="F37" s="42">
        <v>9.4999999999999998E-3</v>
      </c>
      <c r="G37" s="25"/>
      <c r="H37" s="36"/>
      <c r="I37" s="33"/>
      <c r="J37" s="36"/>
      <c r="K37" s="33"/>
      <c r="L37" s="36"/>
      <c r="M37" s="33"/>
      <c r="N37" s="36"/>
      <c r="O37" s="36"/>
      <c r="P37" s="27" t="e">
        <f>$C$47*#REF!</f>
        <v>#REF!</v>
      </c>
      <c r="Q37" s="28" t="e">
        <f>$C$46*#REF!</f>
        <v>#REF!</v>
      </c>
      <c r="R37" s="29" t="e">
        <f t="shared" si="16"/>
        <v>#REF!</v>
      </c>
      <c r="S37" s="29" t="e">
        <f t="shared" si="13"/>
        <v>#REF!</v>
      </c>
      <c r="T37" s="29" t="e">
        <f t="shared" si="17"/>
        <v>#REF!</v>
      </c>
      <c r="U37" s="30" t="e">
        <f t="shared" si="22"/>
        <v>#REF!</v>
      </c>
      <c r="V37" s="27" t="e">
        <f>$C$47*#REF!</f>
        <v>#REF!</v>
      </c>
      <c r="W37" s="28" t="e">
        <f>$C$46*#REF!</f>
        <v>#REF!</v>
      </c>
      <c r="X37" s="29" t="e">
        <f t="shared" si="18"/>
        <v>#REF!</v>
      </c>
      <c r="Y37" s="29" t="e">
        <f t="shared" si="14"/>
        <v>#REF!</v>
      </c>
      <c r="Z37" s="29" t="e">
        <f t="shared" si="19"/>
        <v>#REF!</v>
      </c>
      <c r="AA37" s="30" t="e">
        <f t="shared" si="23"/>
        <v>#REF!</v>
      </c>
      <c r="AB37" s="27" t="e">
        <f>$C$47*#REF!</f>
        <v>#REF!</v>
      </c>
      <c r="AC37" s="28" t="e">
        <f>$C$46*#REF!</f>
        <v>#REF!</v>
      </c>
      <c r="AD37" s="29" t="e">
        <f t="shared" si="20"/>
        <v>#REF!</v>
      </c>
      <c r="AE37" s="29" t="e">
        <f t="shared" si="15"/>
        <v>#REF!</v>
      </c>
      <c r="AF37" s="29" t="e">
        <f t="shared" si="21"/>
        <v>#REF!</v>
      </c>
      <c r="AG37" s="30" t="e">
        <f t="shared" si="24"/>
        <v>#REF!</v>
      </c>
    </row>
    <row r="38" spans="1:16384" s="2" customFormat="1" x14ac:dyDescent="0.2">
      <c r="A38" s="23" t="s">
        <v>126</v>
      </c>
      <c r="B38" s="62" t="s">
        <v>107</v>
      </c>
      <c r="C38" s="57">
        <v>0.05</v>
      </c>
      <c r="D38" s="3">
        <f t="shared" si="12"/>
        <v>56</v>
      </c>
      <c r="E38" s="3">
        <v>34</v>
      </c>
      <c r="F38" s="42">
        <v>9.4999999999999998E-3</v>
      </c>
      <c r="G38" s="25"/>
      <c r="H38" s="36"/>
      <c r="I38" s="33"/>
      <c r="J38" s="36"/>
      <c r="K38" s="33"/>
      <c r="L38" s="36"/>
      <c r="M38" s="33"/>
      <c r="N38" s="36"/>
      <c r="O38" s="36"/>
      <c r="P38" s="27" t="e">
        <f>$C$47*#REF!</f>
        <v>#REF!</v>
      </c>
      <c r="Q38" s="28" t="e">
        <f>$C$46*#REF!</f>
        <v>#REF!</v>
      </c>
      <c r="R38" s="29" t="e">
        <f t="shared" si="16"/>
        <v>#REF!</v>
      </c>
      <c r="S38" s="29" t="e">
        <f t="shared" si="13"/>
        <v>#REF!</v>
      </c>
      <c r="T38" s="29" t="e">
        <f t="shared" si="17"/>
        <v>#REF!</v>
      </c>
      <c r="U38" s="30" t="e">
        <f t="shared" si="22"/>
        <v>#REF!</v>
      </c>
      <c r="V38" s="27" t="e">
        <f>$C$47*#REF!</f>
        <v>#REF!</v>
      </c>
      <c r="W38" s="28" t="e">
        <f>$C$46*#REF!</f>
        <v>#REF!</v>
      </c>
      <c r="X38" s="29" t="e">
        <f t="shared" si="18"/>
        <v>#REF!</v>
      </c>
      <c r="Y38" s="29" t="e">
        <f t="shared" si="14"/>
        <v>#REF!</v>
      </c>
      <c r="Z38" s="29" t="e">
        <f t="shared" si="19"/>
        <v>#REF!</v>
      </c>
      <c r="AA38" s="30" t="e">
        <f t="shared" si="23"/>
        <v>#REF!</v>
      </c>
      <c r="AB38" s="27" t="e">
        <f>$C$47*#REF!</f>
        <v>#REF!</v>
      </c>
      <c r="AC38" s="28" t="e">
        <f>$C$46*#REF!</f>
        <v>#REF!</v>
      </c>
      <c r="AD38" s="29" t="e">
        <f t="shared" si="20"/>
        <v>#REF!</v>
      </c>
      <c r="AE38" s="29" t="e">
        <f t="shared" si="15"/>
        <v>#REF!</v>
      </c>
      <c r="AF38" s="29" t="e">
        <f t="shared" si="21"/>
        <v>#REF!</v>
      </c>
      <c r="AG38" s="30" t="e">
        <f t="shared" si="24"/>
        <v>#REF!</v>
      </c>
    </row>
    <row r="39" spans="1:16384" s="2" customFormat="1" x14ac:dyDescent="0.2">
      <c r="A39" s="23" t="s">
        <v>109</v>
      </c>
      <c r="B39" s="62" t="s">
        <v>108</v>
      </c>
      <c r="C39" s="57">
        <v>0.05</v>
      </c>
      <c r="D39" s="3">
        <f t="shared" si="12"/>
        <v>57</v>
      </c>
      <c r="E39" s="3">
        <v>35</v>
      </c>
      <c r="F39" s="42">
        <v>9.4999999999999998E-3</v>
      </c>
      <c r="G39" s="25"/>
      <c r="H39" s="36"/>
      <c r="I39" s="33"/>
      <c r="J39" s="36"/>
      <c r="K39" s="33"/>
      <c r="L39" s="36"/>
      <c r="M39" s="33"/>
      <c r="N39" s="36"/>
      <c r="O39" s="36"/>
      <c r="P39" s="27" t="e">
        <f>$C$47*#REF!</f>
        <v>#REF!</v>
      </c>
      <c r="Q39" s="28" t="e">
        <f>$C$46*#REF!</f>
        <v>#REF!</v>
      </c>
      <c r="R39" s="29" t="e">
        <f t="shared" si="16"/>
        <v>#REF!</v>
      </c>
      <c r="S39" s="29" t="e">
        <f t="shared" si="13"/>
        <v>#REF!</v>
      </c>
      <c r="T39" s="29" t="e">
        <f t="shared" si="17"/>
        <v>#REF!</v>
      </c>
      <c r="U39" s="30" t="e">
        <f t="shared" si="22"/>
        <v>#REF!</v>
      </c>
      <c r="V39" s="27" t="e">
        <f>$C$47*#REF!</f>
        <v>#REF!</v>
      </c>
      <c r="W39" s="28" t="e">
        <f>$C$46*#REF!</f>
        <v>#REF!</v>
      </c>
      <c r="X39" s="29" t="e">
        <f t="shared" si="18"/>
        <v>#REF!</v>
      </c>
      <c r="Y39" s="29" t="e">
        <f t="shared" si="14"/>
        <v>#REF!</v>
      </c>
      <c r="Z39" s="29" t="e">
        <f t="shared" si="19"/>
        <v>#REF!</v>
      </c>
      <c r="AA39" s="30" t="e">
        <f t="shared" si="23"/>
        <v>#REF!</v>
      </c>
      <c r="AB39" s="27" t="e">
        <f>$C$47*#REF!</f>
        <v>#REF!</v>
      </c>
      <c r="AC39" s="28" t="e">
        <f>$C$46*#REF!</f>
        <v>#REF!</v>
      </c>
      <c r="AD39" s="29" t="e">
        <f t="shared" si="20"/>
        <v>#REF!</v>
      </c>
      <c r="AE39" s="29" t="e">
        <f t="shared" si="15"/>
        <v>#REF!</v>
      </c>
      <c r="AF39" s="29" t="e">
        <f t="shared" si="21"/>
        <v>#REF!</v>
      </c>
      <c r="AG39" s="30" t="e">
        <f t="shared" si="24"/>
        <v>#REF!</v>
      </c>
      <c r="XCJ39" s="6"/>
      <c r="XCK39" s="6"/>
      <c r="XCL39" s="6"/>
      <c r="XCM39" s="6"/>
      <c r="XCN39" s="6"/>
      <c r="XCO39" s="6"/>
      <c r="XCP39" s="6"/>
      <c r="XCQ39" s="6"/>
      <c r="XCR39" s="6"/>
      <c r="XCS39" s="6"/>
      <c r="XCT39" s="6"/>
      <c r="XCU39" s="6"/>
      <c r="XCV39" s="6"/>
      <c r="XCW39" s="6"/>
      <c r="XCX39" s="6"/>
      <c r="XCY39" s="6"/>
      <c r="XCZ39" s="6"/>
      <c r="XDA39" s="6"/>
      <c r="XDB39" s="6"/>
      <c r="XDC39" s="6"/>
      <c r="XDD39" s="6"/>
      <c r="XDE39" s="6"/>
      <c r="XDF39" s="6"/>
      <c r="XDG39" s="6"/>
      <c r="XDH39" s="6"/>
      <c r="XDI39" s="6"/>
      <c r="XDJ39" s="6"/>
      <c r="XDK39" s="6"/>
      <c r="XDL39" s="6"/>
      <c r="XDM39" s="6"/>
      <c r="XDN39" s="6"/>
      <c r="XDO39" s="6"/>
      <c r="XDP39" s="6"/>
      <c r="XDQ39" s="6"/>
      <c r="XDR39" s="6"/>
      <c r="XDS39" s="6"/>
      <c r="XDT39" s="6"/>
      <c r="XDU39" s="6"/>
      <c r="XDV39" s="6"/>
      <c r="XDW39" s="6"/>
      <c r="XDX39" s="6"/>
      <c r="XDY39" s="6"/>
      <c r="XDZ39" s="6"/>
      <c r="XEA39" s="6"/>
      <c r="XEB39" s="6"/>
      <c r="XEC39" s="6"/>
      <c r="XED39" s="6"/>
      <c r="XEE39" s="6"/>
      <c r="XEF39" s="6"/>
      <c r="XEG39" s="6"/>
      <c r="XEH39" s="6"/>
      <c r="XEI39" s="6"/>
      <c r="XEJ39" s="6"/>
      <c r="XEK39" s="6"/>
      <c r="XEL39" s="6"/>
      <c r="XEM39" s="6"/>
      <c r="XEN39" s="6"/>
      <c r="XEO39" s="6"/>
      <c r="XEP39" s="6"/>
      <c r="XEQ39" s="6"/>
      <c r="XER39" s="6"/>
      <c r="XES39" s="6"/>
      <c r="XET39" s="6"/>
      <c r="XEU39" s="6"/>
      <c r="XEV39" s="6"/>
      <c r="XEW39" s="6"/>
      <c r="XEX39" s="6"/>
      <c r="XEY39" s="6"/>
      <c r="XEZ39" s="6"/>
      <c r="XFA39" s="6"/>
      <c r="XFB39" s="6"/>
      <c r="XFC39" s="6"/>
      <c r="XFD39" s="6"/>
    </row>
    <row r="40" spans="1:16384" s="2" customFormat="1" x14ac:dyDescent="0.2">
      <c r="A40" s="23" t="s">
        <v>14</v>
      </c>
      <c r="B40" s="62"/>
      <c r="C40" s="58"/>
      <c r="D40" s="3">
        <f t="shared" si="12"/>
        <v>58</v>
      </c>
      <c r="E40" s="3">
        <v>36</v>
      </c>
      <c r="F40" s="42">
        <v>9.4999999999999998E-3</v>
      </c>
      <c r="G40" s="25"/>
      <c r="H40" s="36"/>
      <c r="I40" s="33"/>
      <c r="J40" s="36"/>
      <c r="K40" s="33"/>
      <c r="L40" s="36"/>
      <c r="M40" s="33"/>
      <c r="N40" s="36"/>
      <c r="O40" s="36"/>
      <c r="P40" s="27" t="e">
        <f>$C$47*#REF!</f>
        <v>#REF!</v>
      </c>
      <c r="Q40" s="28" t="e">
        <f>$C$46*#REF!</f>
        <v>#REF!</v>
      </c>
      <c r="R40" s="29" t="e">
        <f t="shared" si="16"/>
        <v>#REF!</v>
      </c>
      <c r="S40" s="29" t="e">
        <f t="shared" si="13"/>
        <v>#REF!</v>
      </c>
      <c r="T40" s="29" t="e">
        <f t="shared" si="17"/>
        <v>#REF!</v>
      </c>
      <c r="U40" s="30" t="e">
        <f t="shared" si="22"/>
        <v>#REF!</v>
      </c>
      <c r="V40" s="27" t="e">
        <f>$C$47*#REF!</f>
        <v>#REF!</v>
      </c>
      <c r="W40" s="28" t="e">
        <f>$C$46*#REF!</f>
        <v>#REF!</v>
      </c>
      <c r="X40" s="29" t="e">
        <f t="shared" si="18"/>
        <v>#REF!</v>
      </c>
      <c r="Y40" s="29" t="e">
        <f t="shared" si="14"/>
        <v>#REF!</v>
      </c>
      <c r="Z40" s="29" t="e">
        <f t="shared" si="19"/>
        <v>#REF!</v>
      </c>
      <c r="AA40" s="30" t="e">
        <f t="shared" si="23"/>
        <v>#REF!</v>
      </c>
      <c r="AB40" s="27" t="e">
        <f>$C$47*#REF!</f>
        <v>#REF!</v>
      </c>
      <c r="AC40" s="28" t="e">
        <f>$C$46*#REF!</f>
        <v>#REF!</v>
      </c>
      <c r="AD40" s="29" t="e">
        <f t="shared" si="20"/>
        <v>#REF!</v>
      </c>
      <c r="AE40" s="29" t="e">
        <f t="shared" si="15"/>
        <v>#REF!</v>
      </c>
      <c r="AF40" s="29" t="e">
        <f t="shared" si="21"/>
        <v>#REF!</v>
      </c>
      <c r="AG40" s="30" t="e">
        <f t="shared" si="24"/>
        <v>#REF!</v>
      </c>
    </row>
    <row r="41" spans="1:16384" s="2" customFormat="1" x14ac:dyDescent="0.2">
      <c r="A41" s="4" t="s">
        <v>10</v>
      </c>
      <c r="B41" s="63"/>
      <c r="C41" s="58"/>
      <c r="D41" s="3">
        <f t="shared" si="12"/>
        <v>59</v>
      </c>
      <c r="E41" s="3">
        <v>37</v>
      </c>
      <c r="F41" s="42">
        <v>9.4999999999999998E-3</v>
      </c>
      <c r="G41" s="25"/>
      <c r="H41" s="36"/>
      <c r="I41" s="33"/>
      <c r="J41" s="36"/>
      <c r="K41" s="33"/>
      <c r="L41" s="36"/>
      <c r="M41" s="33"/>
      <c r="N41" s="36"/>
      <c r="O41" s="36"/>
      <c r="P41" s="27" t="e">
        <f>$C$47*#REF!</f>
        <v>#REF!</v>
      </c>
      <c r="Q41" s="28" t="e">
        <f>$C$46*#REF!</f>
        <v>#REF!</v>
      </c>
      <c r="R41" s="29" t="e">
        <f t="shared" si="16"/>
        <v>#REF!</v>
      </c>
      <c r="S41" s="29" t="e">
        <f t="shared" si="13"/>
        <v>#REF!</v>
      </c>
      <c r="T41" s="29" t="e">
        <f t="shared" si="17"/>
        <v>#REF!</v>
      </c>
      <c r="U41" s="30" t="e">
        <f t="shared" si="22"/>
        <v>#REF!</v>
      </c>
      <c r="V41" s="27" t="e">
        <f>$C$47*#REF!</f>
        <v>#REF!</v>
      </c>
      <c r="W41" s="28" t="e">
        <f>$C$46*#REF!</f>
        <v>#REF!</v>
      </c>
      <c r="X41" s="29" t="e">
        <f t="shared" si="18"/>
        <v>#REF!</v>
      </c>
      <c r="Y41" s="29" t="e">
        <f t="shared" si="14"/>
        <v>#REF!</v>
      </c>
      <c r="Z41" s="29" t="e">
        <f t="shared" si="19"/>
        <v>#REF!</v>
      </c>
      <c r="AA41" s="30" t="e">
        <f t="shared" si="23"/>
        <v>#REF!</v>
      </c>
      <c r="AB41" s="27" t="e">
        <f>$C$47*#REF!</f>
        <v>#REF!</v>
      </c>
      <c r="AC41" s="28" t="e">
        <f>$C$46*#REF!</f>
        <v>#REF!</v>
      </c>
      <c r="AD41" s="29" t="e">
        <f t="shared" si="20"/>
        <v>#REF!</v>
      </c>
      <c r="AE41" s="29" t="e">
        <f t="shared" si="15"/>
        <v>#REF!</v>
      </c>
      <c r="AF41" s="29" t="e">
        <f t="shared" si="21"/>
        <v>#REF!</v>
      </c>
      <c r="AG41" s="30" t="e">
        <f t="shared" si="24"/>
        <v>#REF!</v>
      </c>
    </row>
    <row r="42" spans="1:16384" s="2" customFormat="1" x14ac:dyDescent="0.2">
      <c r="A42" s="103" t="s">
        <v>167</v>
      </c>
      <c r="B42" s="63" t="s">
        <v>168</v>
      </c>
      <c r="C42" s="58">
        <v>0</v>
      </c>
      <c r="D42" s="25"/>
    </row>
    <row r="43" spans="1:16384" s="2" customFormat="1" x14ac:dyDescent="0.2">
      <c r="A43" s="103" t="s">
        <v>169</v>
      </c>
      <c r="B43" s="63" t="s">
        <v>170</v>
      </c>
      <c r="C43" s="104">
        <v>95976</v>
      </c>
      <c r="D43" s="25"/>
    </row>
    <row r="44" spans="1:16384" s="2" customFormat="1" x14ac:dyDescent="0.2">
      <c r="A44" s="103" t="s">
        <v>171</v>
      </c>
      <c r="B44" s="63" t="s">
        <v>172</v>
      </c>
      <c r="C44" s="104">
        <f>3134860000</f>
        <v>3134860000</v>
      </c>
      <c r="D44" s="25"/>
    </row>
    <row r="45" spans="1:16384" s="2" customFormat="1" x14ac:dyDescent="0.2">
      <c r="A45" s="34" t="s">
        <v>16</v>
      </c>
      <c r="B45" s="64"/>
      <c r="C45" s="59"/>
      <c r="D45" s="3">
        <f>D41+1</f>
        <v>60</v>
      </c>
      <c r="E45" s="3">
        <v>38</v>
      </c>
      <c r="F45" s="42">
        <v>9.4999999999999998E-3</v>
      </c>
      <c r="G45" s="25"/>
      <c r="H45" s="36"/>
      <c r="I45" s="33"/>
      <c r="J45" s="36"/>
      <c r="K45" s="33"/>
      <c r="L45" s="36"/>
      <c r="M45" s="33"/>
      <c r="N45" s="36"/>
      <c r="O45" s="36"/>
      <c r="P45" s="27" t="e">
        <f>$C$47*#REF!</f>
        <v>#REF!</v>
      </c>
      <c r="Q45" s="28" t="e">
        <f>$C$46*#REF!</f>
        <v>#REF!</v>
      </c>
      <c r="R45" s="29" t="e">
        <f>IF($E45=0,P45,R41*(1+$C$49)+P45)</f>
        <v>#REF!</v>
      </c>
      <c r="S45" s="29" t="e">
        <f t="shared" ref="S45:S85" si="25">IF($E45&lt;$C$48,0,R45)/(1+$C$4)^($D45-$D$2)</f>
        <v>#REF!</v>
      </c>
      <c r="T45" s="29" t="e">
        <f>IF($E45=0,Q45,T41*(1+$C$49)+Q45)</f>
        <v>#REF!</v>
      </c>
      <c r="U45" s="30" t="e">
        <f t="shared" si="22"/>
        <v>#REF!</v>
      </c>
      <c r="V45" s="27" t="e">
        <f>$C$47*#REF!</f>
        <v>#REF!</v>
      </c>
      <c r="W45" s="28" t="e">
        <f>$C$46*#REF!</f>
        <v>#REF!</v>
      </c>
      <c r="X45" s="29" t="e">
        <f>IF($E45=0,V45,X41*(1+$C$50)+V45)</f>
        <v>#REF!</v>
      </c>
      <c r="Y45" s="29" t="e">
        <f t="shared" ref="Y45:Y85" si="26">IF($E45&lt;$C$48,0,X45)/(1+$C$4)^($D45-$D$2)</f>
        <v>#REF!</v>
      </c>
      <c r="Z45" s="29" t="e">
        <f>IF($E45=0,W45,Z41*(1+$C$50)+W45)</f>
        <v>#REF!</v>
      </c>
      <c r="AA45" s="30" t="e">
        <f t="shared" si="23"/>
        <v>#REF!</v>
      </c>
      <c r="AB45" s="27" t="e">
        <f>$C$47*#REF!</f>
        <v>#REF!</v>
      </c>
      <c r="AC45" s="28" t="e">
        <f>$C$46*#REF!</f>
        <v>#REF!</v>
      </c>
      <c r="AD45" s="29" t="e">
        <f>IF($E45=0,AB45,AD41*(1+$C$51)+AB45)</f>
        <v>#REF!</v>
      </c>
      <c r="AE45" s="29" t="e">
        <f t="shared" ref="AE45:AE85" si="27">IF($E45&lt;$C$48,0,AD45)/(1+$C$4)^($D45-$D$2)</f>
        <v>#REF!</v>
      </c>
      <c r="AF45" s="29" t="e">
        <f>IF($E45=0,AC45,AF41*(1+$C$51)+AC45)</f>
        <v>#REF!</v>
      </c>
      <c r="AG45" s="30" t="e">
        <f t="shared" si="24"/>
        <v>#REF!</v>
      </c>
    </row>
    <row r="46" spans="1:16384" s="2" customFormat="1" x14ac:dyDescent="0.2">
      <c r="A46" s="35" t="s">
        <v>17</v>
      </c>
      <c r="B46" s="65" t="s">
        <v>95</v>
      </c>
      <c r="C46" s="56">
        <v>7.0000000000000007E-2</v>
      </c>
      <c r="D46" s="3">
        <f t="shared" si="12"/>
        <v>61</v>
      </c>
      <c r="E46" s="3">
        <v>39</v>
      </c>
      <c r="F46" s="42">
        <v>9.4999999999999998E-3</v>
      </c>
      <c r="G46" s="25"/>
      <c r="H46" s="36"/>
      <c r="I46" s="33"/>
      <c r="J46" s="36"/>
      <c r="K46" s="33"/>
      <c r="L46" s="36"/>
      <c r="M46" s="33"/>
      <c r="N46" s="36"/>
      <c r="O46" s="36"/>
      <c r="P46" s="27" t="e">
        <f>$C$47*#REF!</f>
        <v>#REF!</v>
      </c>
      <c r="Q46" s="28" t="e">
        <f>$C$46*#REF!</f>
        <v>#REF!</v>
      </c>
      <c r="R46" s="29" t="e">
        <f t="shared" ref="R46:R71" si="28">IF($E46=0,P46,R45*(1+$C$49)+P46)</f>
        <v>#REF!</v>
      </c>
      <c r="S46" s="29" t="e">
        <f t="shared" si="25"/>
        <v>#REF!</v>
      </c>
      <c r="T46" s="29" t="e">
        <f t="shared" ref="T46:T71" si="29">IF($E46=0,Q46,T45*(1+$C$49)+Q46)</f>
        <v>#REF!</v>
      </c>
      <c r="U46" s="30" t="e">
        <f t="shared" si="22"/>
        <v>#REF!</v>
      </c>
      <c r="V46" s="27" t="e">
        <f>$C$47*#REF!</f>
        <v>#REF!</v>
      </c>
      <c r="W46" s="28" t="e">
        <f>$C$46*#REF!</f>
        <v>#REF!</v>
      </c>
      <c r="X46" s="29" t="e">
        <f t="shared" ref="X46:X71" si="30">IF($E46=0,V46,X45*(1+$C$50)+V46)</f>
        <v>#REF!</v>
      </c>
      <c r="Y46" s="29" t="e">
        <f t="shared" si="26"/>
        <v>#REF!</v>
      </c>
      <c r="Z46" s="29" t="e">
        <f t="shared" ref="Z46:Z71" si="31">IF($E46=0,W46,Z45*(1+$C$50)+W46)</f>
        <v>#REF!</v>
      </c>
      <c r="AA46" s="30" t="e">
        <f t="shared" si="23"/>
        <v>#REF!</v>
      </c>
      <c r="AB46" s="27" t="e">
        <f>$C$47*#REF!</f>
        <v>#REF!</v>
      </c>
      <c r="AC46" s="28" t="e">
        <f>$C$46*#REF!</f>
        <v>#REF!</v>
      </c>
      <c r="AD46" s="29" t="e">
        <f t="shared" ref="AD46:AD71" si="32">IF($E46=0,AB46,AD45*(1+$C$51)+AB46)</f>
        <v>#REF!</v>
      </c>
      <c r="AE46" s="29" t="e">
        <f t="shared" si="27"/>
        <v>#REF!</v>
      </c>
      <c r="AF46" s="29" t="e">
        <f t="shared" ref="AF46:AF71" si="33">IF($E46=0,AC46,AF45*(1+$C$51)+AC46)</f>
        <v>#REF!</v>
      </c>
      <c r="AG46" s="30" t="e">
        <f t="shared" si="24"/>
        <v>#REF!</v>
      </c>
    </row>
    <row r="47" spans="1:16384" s="2" customFormat="1" x14ac:dyDescent="0.2">
      <c r="A47" s="35" t="s">
        <v>18</v>
      </c>
      <c r="B47" s="65" t="s">
        <v>96</v>
      </c>
      <c r="C47" s="56">
        <v>7.0000000000000007E-2</v>
      </c>
      <c r="D47" s="3">
        <f t="shared" si="12"/>
        <v>62</v>
      </c>
      <c r="E47" s="3">
        <v>40</v>
      </c>
      <c r="F47" s="42">
        <v>9.4999999999999998E-3</v>
      </c>
      <c r="G47" s="25"/>
      <c r="H47" s="36"/>
      <c r="I47" s="33"/>
      <c r="J47" s="36"/>
      <c r="K47" s="33"/>
      <c r="L47" s="36"/>
      <c r="M47" s="33"/>
      <c r="N47" s="36"/>
      <c r="O47" s="36"/>
      <c r="P47" s="27" t="e">
        <f>$C$47*#REF!</f>
        <v>#REF!</v>
      </c>
      <c r="Q47" s="28" t="e">
        <f>$C$46*#REF!</f>
        <v>#REF!</v>
      </c>
      <c r="R47" s="29" t="e">
        <f t="shared" si="28"/>
        <v>#REF!</v>
      </c>
      <c r="S47" s="29" t="e">
        <f t="shared" si="25"/>
        <v>#REF!</v>
      </c>
      <c r="T47" s="29" t="e">
        <f t="shared" si="29"/>
        <v>#REF!</v>
      </c>
      <c r="U47" s="30" t="e">
        <f t="shared" si="22"/>
        <v>#REF!</v>
      </c>
      <c r="V47" s="27" t="e">
        <f>$C$47*#REF!</f>
        <v>#REF!</v>
      </c>
      <c r="W47" s="28" t="e">
        <f>$C$46*#REF!</f>
        <v>#REF!</v>
      </c>
      <c r="X47" s="29" t="e">
        <f t="shared" si="30"/>
        <v>#REF!</v>
      </c>
      <c r="Y47" s="29" t="e">
        <f t="shared" si="26"/>
        <v>#REF!</v>
      </c>
      <c r="Z47" s="29" t="e">
        <f t="shared" si="31"/>
        <v>#REF!</v>
      </c>
      <c r="AA47" s="30" t="e">
        <f t="shared" si="23"/>
        <v>#REF!</v>
      </c>
      <c r="AB47" s="27" t="e">
        <f>$C$47*#REF!</f>
        <v>#REF!</v>
      </c>
      <c r="AC47" s="28" t="e">
        <f>$C$46*#REF!</f>
        <v>#REF!</v>
      </c>
      <c r="AD47" s="29" t="e">
        <f t="shared" si="32"/>
        <v>#REF!</v>
      </c>
      <c r="AE47" s="29" t="e">
        <f t="shared" si="27"/>
        <v>#REF!</v>
      </c>
      <c r="AF47" s="29" t="e">
        <f t="shared" si="33"/>
        <v>#REF!</v>
      </c>
      <c r="AG47" s="30" t="e">
        <f t="shared" si="24"/>
        <v>#REF!</v>
      </c>
    </row>
    <row r="48" spans="1:16384" s="2" customFormat="1" x14ac:dyDescent="0.2">
      <c r="A48" s="35" t="s">
        <v>36</v>
      </c>
      <c r="B48" s="65"/>
      <c r="C48" s="60"/>
      <c r="D48" s="3">
        <f t="shared" si="12"/>
        <v>63</v>
      </c>
      <c r="E48" s="3">
        <v>41</v>
      </c>
      <c r="F48" s="42">
        <v>9.4999999999999998E-3</v>
      </c>
      <c r="G48" s="25"/>
      <c r="H48" s="36"/>
      <c r="I48" s="33"/>
      <c r="J48" s="36"/>
      <c r="K48" s="33"/>
      <c r="L48" s="36"/>
      <c r="M48" s="33"/>
      <c r="N48" s="36"/>
      <c r="O48" s="36"/>
      <c r="P48" s="27" t="e">
        <f>$C$47*#REF!</f>
        <v>#REF!</v>
      </c>
      <c r="Q48" s="28" t="e">
        <f>$C$46*#REF!</f>
        <v>#REF!</v>
      </c>
      <c r="R48" s="29" t="e">
        <f t="shared" si="28"/>
        <v>#REF!</v>
      </c>
      <c r="S48" s="29" t="e">
        <f t="shared" si="25"/>
        <v>#REF!</v>
      </c>
      <c r="T48" s="29" t="e">
        <f t="shared" si="29"/>
        <v>#REF!</v>
      </c>
      <c r="U48" s="30" t="e">
        <f t="shared" si="22"/>
        <v>#REF!</v>
      </c>
      <c r="V48" s="27" t="e">
        <f>$C$47*#REF!</f>
        <v>#REF!</v>
      </c>
      <c r="W48" s="28" t="e">
        <f>$C$46*#REF!</f>
        <v>#REF!</v>
      </c>
      <c r="X48" s="29" t="e">
        <f t="shared" si="30"/>
        <v>#REF!</v>
      </c>
      <c r="Y48" s="29" t="e">
        <f t="shared" si="26"/>
        <v>#REF!</v>
      </c>
      <c r="Z48" s="29" t="e">
        <f t="shared" si="31"/>
        <v>#REF!</v>
      </c>
      <c r="AA48" s="30" t="e">
        <f t="shared" si="23"/>
        <v>#REF!</v>
      </c>
      <c r="AB48" s="27" t="e">
        <f>$C$47*#REF!</f>
        <v>#REF!</v>
      </c>
      <c r="AC48" s="28" t="e">
        <f>$C$46*#REF!</f>
        <v>#REF!</v>
      </c>
      <c r="AD48" s="29" t="e">
        <f t="shared" si="32"/>
        <v>#REF!</v>
      </c>
      <c r="AE48" s="29" t="e">
        <f t="shared" si="27"/>
        <v>#REF!</v>
      </c>
      <c r="AF48" s="29" t="e">
        <f t="shared" si="33"/>
        <v>#REF!</v>
      </c>
      <c r="AG48" s="30" t="e">
        <f t="shared" si="24"/>
        <v>#REF!</v>
      </c>
    </row>
    <row r="49" spans="1:33" ht="15" customHeight="1" x14ac:dyDescent="0.2">
      <c r="A49" s="35" t="s">
        <v>19</v>
      </c>
      <c r="B49" s="65"/>
      <c r="C49" s="56">
        <v>0.08</v>
      </c>
      <c r="D49" s="3">
        <f t="shared" si="12"/>
        <v>64</v>
      </c>
      <c r="E49" s="3">
        <v>42</v>
      </c>
      <c r="F49" s="42">
        <v>9.4999999999999998E-3</v>
      </c>
      <c r="G49" s="25"/>
      <c r="H49" s="36"/>
      <c r="I49" s="33"/>
      <c r="J49" s="36"/>
      <c r="K49" s="33"/>
      <c r="L49" s="36"/>
      <c r="M49" s="33"/>
      <c r="N49" s="36"/>
      <c r="O49" s="36"/>
      <c r="P49" s="27" t="e">
        <f>$C$47*#REF!</f>
        <v>#REF!</v>
      </c>
      <c r="Q49" s="28" t="e">
        <f>$C$46*#REF!</f>
        <v>#REF!</v>
      </c>
      <c r="R49" s="29" t="e">
        <f t="shared" si="28"/>
        <v>#REF!</v>
      </c>
      <c r="S49" s="29" t="e">
        <f t="shared" si="25"/>
        <v>#REF!</v>
      </c>
      <c r="T49" s="29" t="e">
        <f t="shared" si="29"/>
        <v>#REF!</v>
      </c>
      <c r="U49" s="30" t="e">
        <f t="shared" si="22"/>
        <v>#REF!</v>
      </c>
      <c r="V49" s="27" t="e">
        <f>$C$47*#REF!</f>
        <v>#REF!</v>
      </c>
      <c r="W49" s="28" t="e">
        <f>$C$46*#REF!</f>
        <v>#REF!</v>
      </c>
      <c r="X49" s="29" t="e">
        <f t="shared" si="30"/>
        <v>#REF!</v>
      </c>
      <c r="Y49" s="29" t="e">
        <f t="shared" si="26"/>
        <v>#REF!</v>
      </c>
      <c r="Z49" s="29" t="e">
        <f t="shared" si="31"/>
        <v>#REF!</v>
      </c>
      <c r="AA49" s="30" t="e">
        <f t="shared" si="23"/>
        <v>#REF!</v>
      </c>
      <c r="AB49" s="27" t="e">
        <f>$C$47*#REF!</f>
        <v>#REF!</v>
      </c>
      <c r="AC49" s="28" t="e">
        <f>$C$46*#REF!</f>
        <v>#REF!</v>
      </c>
      <c r="AD49" s="29" t="e">
        <f t="shared" si="32"/>
        <v>#REF!</v>
      </c>
      <c r="AE49" s="29" t="e">
        <f t="shared" si="27"/>
        <v>#REF!</v>
      </c>
      <c r="AF49" s="29" t="e">
        <f t="shared" si="33"/>
        <v>#REF!</v>
      </c>
      <c r="AG49" s="30" t="e">
        <f t="shared" si="24"/>
        <v>#REF!</v>
      </c>
    </row>
    <row r="50" spans="1:33" x14ac:dyDescent="0.2">
      <c r="A50" s="35" t="s">
        <v>97</v>
      </c>
      <c r="B50" s="65" t="s">
        <v>98</v>
      </c>
      <c r="C50" s="56">
        <v>7.0000000000000007E-2</v>
      </c>
      <c r="D50" s="3">
        <f t="shared" si="12"/>
        <v>65</v>
      </c>
      <c r="E50" s="3">
        <v>43</v>
      </c>
      <c r="F50" s="42">
        <v>9.4999999999999998E-3</v>
      </c>
      <c r="G50" s="25"/>
      <c r="H50" s="36"/>
      <c r="I50" s="33"/>
      <c r="J50" s="36"/>
      <c r="K50" s="33"/>
      <c r="L50" s="36"/>
      <c r="M50" s="33"/>
      <c r="N50" s="36"/>
      <c r="O50" s="36"/>
      <c r="P50" s="27" t="e">
        <f>$C$47*#REF!</f>
        <v>#REF!</v>
      </c>
      <c r="Q50" s="28" t="e">
        <f>$C$46*#REF!</f>
        <v>#REF!</v>
      </c>
      <c r="R50" s="29" t="e">
        <f t="shared" si="28"/>
        <v>#REF!</v>
      </c>
      <c r="S50" s="29" t="e">
        <f t="shared" si="25"/>
        <v>#REF!</v>
      </c>
      <c r="T50" s="29" t="e">
        <f t="shared" si="29"/>
        <v>#REF!</v>
      </c>
      <c r="U50" s="30" t="e">
        <f t="shared" si="22"/>
        <v>#REF!</v>
      </c>
      <c r="V50" s="27" t="e">
        <f>$C$47*#REF!</f>
        <v>#REF!</v>
      </c>
      <c r="W50" s="28" t="e">
        <f>$C$46*#REF!</f>
        <v>#REF!</v>
      </c>
      <c r="X50" s="29" t="e">
        <f t="shared" si="30"/>
        <v>#REF!</v>
      </c>
      <c r="Y50" s="29" t="e">
        <f t="shared" si="26"/>
        <v>#REF!</v>
      </c>
      <c r="Z50" s="29" t="e">
        <f t="shared" si="31"/>
        <v>#REF!</v>
      </c>
      <c r="AA50" s="30" t="e">
        <f t="shared" si="23"/>
        <v>#REF!</v>
      </c>
      <c r="AB50" s="27" t="e">
        <f>$C$47*#REF!</f>
        <v>#REF!</v>
      </c>
      <c r="AC50" s="28" t="e">
        <f>$C$46*#REF!</f>
        <v>#REF!</v>
      </c>
      <c r="AD50" s="29" t="e">
        <f t="shared" si="32"/>
        <v>#REF!</v>
      </c>
      <c r="AE50" s="29" t="e">
        <f t="shared" si="27"/>
        <v>#REF!</v>
      </c>
      <c r="AF50" s="29" t="e">
        <f t="shared" si="33"/>
        <v>#REF!</v>
      </c>
      <c r="AG50" s="30" t="e">
        <f t="shared" si="24"/>
        <v>#REF!</v>
      </c>
    </row>
    <row r="51" spans="1:33" x14ac:dyDescent="0.2">
      <c r="A51" s="35" t="s">
        <v>20</v>
      </c>
      <c r="B51" s="65"/>
      <c r="C51" s="56">
        <v>0.06</v>
      </c>
      <c r="D51" s="3">
        <f t="shared" si="12"/>
        <v>66</v>
      </c>
      <c r="E51" s="3">
        <v>44</v>
      </c>
      <c r="F51" s="42">
        <v>9.4999999999999998E-3</v>
      </c>
      <c r="G51" s="25"/>
      <c r="H51" s="36"/>
      <c r="I51" s="33"/>
      <c r="J51" s="36"/>
      <c r="K51" s="33"/>
      <c r="L51" s="36"/>
      <c r="M51" s="33"/>
      <c r="N51" s="36"/>
      <c r="O51" s="36"/>
      <c r="P51" s="27" t="e">
        <f>$C$47*#REF!</f>
        <v>#REF!</v>
      </c>
      <c r="Q51" s="28" t="e">
        <f>$C$46*#REF!</f>
        <v>#REF!</v>
      </c>
      <c r="R51" s="29" t="e">
        <f t="shared" si="28"/>
        <v>#REF!</v>
      </c>
      <c r="S51" s="29" t="e">
        <f t="shared" si="25"/>
        <v>#REF!</v>
      </c>
      <c r="T51" s="29" t="e">
        <f t="shared" si="29"/>
        <v>#REF!</v>
      </c>
      <c r="U51" s="30" t="e">
        <f t="shared" si="22"/>
        <v>#REF!</v>
      </c>
      <c r="V51" s="27" t="e">
        <f>$C$47*#REF!</f>
        <v>#REF!</v>
      </c>
      <c r="W51" s="28" t="e">
        <f>$C$46*#REF!</f>
        <v>#REF!</v>
      </c>
      <c r="X51" s="29" t="e">
        <f t="shared" si="30"/>
        <v>#REF!</v>
      </c>
      <c r="Y51" s="29" t="e">
        <f t="shared" si="26"/>
        <v>#REF!</v>
      </c>
      <c r="Z51" s="29" t="e">
        <f t="shared" si="31"/>
        <v>#REF!</v>
      </c>
      <c r="AA51" s="30" t="e">
        <f t="shared" si="23"/>
        <v>#REF!</v>
      </c>
      <c r="AB51" s="27" t="e">
        <f>$C$47*#REF!</f>
        <v>#REF!</v>
      </c>
      <c r="AC51" s="28" t="e">
        <f>$C$46*#REF!</f>
        <v>#REF!</v>
      </c>
      <c r="AD51" s="29" t="e">
        <f t="shared" si="32"/>
        <v>#REF!</v>
      </c>
      <c r="AE51" s="29" t="e">
        <f t="shared" si="27"/>
        <v>#REF!</v>
      </c>
      <c r="AF51" s="29" t="e">
        <f t="shared" si="33"/>
        <v>#REF!</v>
      </c>
      <c r="AG51" s="30" t="e">
        <f t="shared" si="24"/>
        <v>#REF!</v>
      </c>
    </row>
    <row r="52" spans="1:33" ht="16" customHeight="1" x14ac:dyDescent="0.2">
      <c r="A52" s="35" t="s">
        <v>99</v>
      </c>
      <c r="B52" s="65" t="s">
        <v>101</v>
      </c>
      <c r="C52" s="56">
        <v>7.0000000000000007E-2</v>
      </c>
      <c r="D52" s="3">
        <f t="shared" si="12"/>
        <v>67</v>
      </c>
      <c r="E52" s="3">
        <v>45</v>
      </c>
      <c r="F52" s="42">
        <v>9.4999999999999998E-3</v>
      </c>
      <c r="G52" s="25"/>
      <c r="H52" s="36"/>
      <c r="I52" s="33"/>
      <c r="J52" s="36"/>
      <c r="K52" s="33"/>
      <c r="L52" s="36"/>
      <c r="M52" s="33"/>
      <c r="N52" s="36"/>
      <c r="O52" s="36"/>
      <c r="P52" s="27" t="e">
        <f>$C$47*#REF!</f>
        <v>#REF!</v>
      </c>
      <c r="Q52" s="28" t="e">
        <f>$C$46*#REF!</f>
        <v>#REF!</v>
      </c>
      <c r="R52" s="29" t="e">
        <f t="shared" si="28"/>
        <v>#REF!</v>
      </c>
      <c r="S52" s="29" t="e">
        <f t="shared" si="25"/>
        <v>#REF!</v>
      </c>
      <c r="T52" s="29" t="e">
        <f t="shared" si="29"/>
        <v>#REF!</v>
      </c>
      <c r="U52" s="30" t="e">
        <f t="shared" si="22"/>
        <v>#REF!</v>
      </c>
      <c r="V52" s="27" t="e">
        <f>$C$47*#REF!</f>
        <v>#REF!</v>
      </c>
      <c r="W52" s="28" t="e">
        <f>$C$46*#REF!</f>
        <v>#REF!</v>
      </c>
      <c r="X52" s="29" t="e">
        <f t="shared" si="30"/>
        <v>#REF!</v>
      </c>
      <c r="Y52" s="29" t="e">
        <f t="shared" si="26"/>
        <v>#REF!</v>
      </c>
      <c r="Z52" s="29" t="e">
        <f t="shared" si="31"/>
        <v>#REF!</v>
      </c>
      <c r="AA52" s="30" t="e">
        <f t="shared" si="23"/>
        <v>#REF!</v>
      </c>
      <c r="AB52" s="27" t="e">
        <f>$C$47*#REF!</f>
        <v>#REF!</v>
      </c>
      <c r="AC52" s="28" t="e">
        <f>$C$46*#REF!</f>
        <v>#REF!</v>
      </c>
      <c r="AD52" s="29" t="e">
        <f t="shared" si="32"/>
        <v>#REF!</v>
      </c>
      <c r="AE52" s="29" t="e">
        <f t="shared" si="27"/>
        <v>#REF!</v>
      </c>
      <c r="AF52" s="29" t="e">
        <f t="shared" si="33"/>
        <v>#REF!</v>
      </c>
      <c r="AG52" s="30" t="e">
        <f t="shared" si="24"/>
        <v>#REF!</v>
      </c>
    </row>
    <row r="53" spans="1:33" x14ac:dyDescent="0.2">
      <c r="A53" s="35" t="s">
        <v>100</v>
      </c>
      <c r="B53" s="65" t="s">
        <v>104</v>
      </c>
      <c r="C53" s="56">
        <v>0.12</v>
      </c>
      <c r="D53" s="3">
        <f t="shared" si="12"/>
        <v>68</v>
      </c>
      <c r="E53" s="3">
        <v>46</v>
      </c>
      <c r="F53" s="42">
        <v>9.4999999999999998E-3</v>
      </c>
      <c r="G53" s="25"/>
      <c r="I53" s="33"/>
      <c r="K53" s="33"/>
      <c r="M53" s="33"/>
      <c r="P53" s="27" t="e">
        <f>$C$47*#REF!</f>
        <v>#REF!</v>
      </c>
      <c r="Q53" s="28" t="e">
        <f>$C$46*#REF!</f>
        <v>#REF!</v>
      </c>
      <c r="R53" s="29" t="e">
        <f t="shared" si="28"/>
        <v>#REF!</v>
      </c>
      <c r="S53" s="29" t="e">
        <f t="shared" si="25"/>
        <v>#REF!</v>
      </c>
      <c r="T53" s="29" t="e">
        <f t="shared" si="29"/>
        <v>#REF!</v>
      </c>
      <c r="U53" s="30" t="e">
        <f t="shared" si="22"/>
        <v>#REF!</v>
      </c>
      <c r="V53" s="27" t="e">
        <f>$C$47*#REF!</f>
        <v>#REF!</v>
      </c>
      <c r="W53" s="28" t="e">
        <f>$C$46*#REF!</f>
        <v>#REF!</v>
      </c>
      <c r="X53" s="29" t="e">
        <f t="shared" si="30"/>
        <v>#REF!</v>
      </c>
      <c r="Y53" s="29" t="e">
        <f t="shared" si="26"/>
        <v>#REF!</v>
      </c>
      <c r="Z53" s="29" t="e">
        <f t="shared" si="31"/>
        <v>#REF!</v>
      </c>
      <c r="AA53" s="30" t="e">
        <f t="shared" si="23"/>
        <v>#REF!</v>
      </c>
      <c r="AB53" s="27" t="e">
        <f>$C$47*#REF!</f>
        <v>#REF!</v>
      </c>
      <c r="AC53" s="28" t="e">
        <f>$C$46*#REF!</f>
        <v>#REF!</v>
      </c>
      <c r="AD53" s="29" t="e">
        <f t="shared" si="32"/>
        <v>#REF!</v>
      </c>
      <c r="AE53" s="29" t="e">
        <f t="shared" si="27"/>
        <v>#REF!</v>
      </c>
      <c r="AF53" s="29" t="e">
        <f t="shared" si="33"/>
        <v>#REF!</v>
      </c>
      <c r="AG53" s="30" t="e">
        <f t="shared" si="24"/>
        <v>#REF!</v>
      </c>
    </row>
    <row r="54" spans="1:33" x14ac:dyDescent="0.2">
      <c r="A54" s="34" t="s">
        <v>16</v>
      </c>
      <c r="D54" s="3">
        <f t="shared" si="12"/>
        <v>69</v>
      </c>
      <c r="E54" s="3">
        <v>47</v>
      </c>
      <c r="F54" s="42">
        <v>9.4999999999999998E-3</v>
      </c>
      <c r="G54" s="25"/>
      <c r="I54" s="33"/>
      <c r="K54" s="33"/>
      <c r="M54" s="33"/>
      <c r="P54" s="27" t="e">
        <f>$C$47*#REF!</f>
        <v>#REF!</v>
      </c>
      <c r="Q54" s="28" t="e">
        <f>$C$46*#REF!</f>
        <v>#REF!</v>
      </c>
      <c r="R54" s="29" t="e">
        <f t="shared" si="28"/>
        <v>#REF!</v>
      </c>
      <c r="S54" s="29" t="e">
        <f t="shared" si="25"/>
        <v>#REF!</v>
      </c>
      <c r="T54" s="29" t="e">
        <f t="shared" si="29"/>
        <v>#REF!</v>
      </c>
      <c r="U54" s="30" t="e">
        <f t="shared" si="22"/>
        <v>#REF!</v>
      </c>
      <c r="V54" s="27" t="e">
        <f>$C$47*#REF!</f>
        <v>#REF!</v>
      </c>
      <c r="W54" s="28" t="e">
        <f>$C$46*#REF!</f>
        <v>#REF!</v>
      </c>
      <c r="X54" s="29" t="e">
        <f t="shared" si="30"/>
        <v>#REF!</v>
      </c>
      <c r="Y54" s="29" t="e">
        <f t="shared" si="26"/>
        <v>#REF!</v>
      </c>
      <c r="Z54" s="29" t="e">
        <f t="shared" si="31"/>
        <v>#REF!</v>
      </c>
      <c r="AA54" s="30" t="e">
        <f t="shared" si="23"/>
        <v>#REF!</v>
      </c>
      <c r="AB54" s="27" t="e">
        <f>$C$47*#REF!</f>
        <v>#REF!</v>
      </c>
      <c r="AC54" s="28" t="e">
        <f>$C$46*#REF!</f>
        <v>#REF!</v>
      </c>
      <c r="AD54" s="29" t="e">
        <f t="shared" si="32"/>
        <v>#REF!</v>
      </c>
      <c r="AE54" s="29" t="e">
        <f t="shared" si="27"/>
        <v>#REF!</v>
      </c>
      <c r="AF54" s="29" t="e">
        <f t="shared" si="33"/>
        <v>#REF!</v>
      </c>
      <c r="AG54" s="30" t="e">
        <f t="shared" si="24"/>
        <v>#REF!</v>
      </c>
    </row>
    <row r="55" spans="1:33" x14ac:dyDescent="0.2">
      <c r="A55" s="11" t="s">
        <v>67</v>
      </c>
      <c r="C55" s="61">
        <v>32475</v>
      </c>
      <c r="D55" s="3">
        <f t="shared" si="12"/>
        <v>70</v>
      </c>
      <c r="E55" s="3">
        <v>48</v>
      </c>
      <c r="F55" s="42">
        <v>9.4999999999999998E-3</v>
      </c>
      <c r="G55" s="25"/>
      <c r="I55" s="33"/>
      <c r="K55" s="33"/>
      <c r="M55" s="33"/>
      <c r="P55" s="27" t="e">
        <f>$C$47*#REF!</f>
        <v>#REF!</v>
      </c>
      <c r="Q55" s="28" t="e">
        <f>$C$46*#REF!</f>
        <v>#REF!</v>
      </c>
      <c r="R55" s="29" t="e">
        <f t="shared" si="28"/>
        <v>#REF!</v>
      </c>
      <c r="S55" s="29" t="e">
        <f t="shared" si="25"/>
        <v>#REF!</v>
      </c>
      <c r="T55" s="29" t="e">
        <f t="shared" si="29"/>
        <v>#REF!</v>
      </c>
      <c r="U55" s="30" t="e">
        <f t="shared" si="22"/>
        <v>#REF!</v>
      </c>
      <c r="V55" s="27" t="e">
        <f>$C$47*#REF!</f>
        <v>#REF!</v>
      </c>
      <c r="W55" s="28" t="e">
        <f>$C$46*#REF!</f>
        <v>#REF!</v>
      </c>
      <c r="X55" s="29" t="e">
        <f t="shared" si="30"/>
        <v>#REF!</v>
      </c>
      <c r="Y55" s="29" t="e">
        <f t="shared" si="26"/>
        <v>#REF!</v>
      </c>
      <c r="Z55" s="29" t="e">
        <f t="shared" si="31"/>
        <v>#REF!</v>
      </c>
      <c r="AA55" s="30" t="e">
        <f t="shared" si="23"/>
        <v>#REF!</v>
      </c>
      <c r="AB55" s="27" t="e">
        <f>$C$47*#REF!</f>
        <v>#REF!</v>
      </c>
      <c r="AC55" s="28" t="e">
        <f>$C$46*#REF!</f>
        <v>#REF!</v>
      </c>
      <c r="AD55" s="29" t="e">
        <f t="shared" si="32"/>
        <v>#REF!</v>
      </c>
      <c r="AE55" s="29" t="e">
        <f t="shared" si="27"/>
        <v>#REF!</v>
      </c>
      <c r="AF55" s="29" t="e">
        <f t="shared" si="33"/>
        <v>#REF!</v>
      </c>
      <c r="AG55" s="30" t="e">
        <f t="shared" si="24"/>
        <v>#REF!</v>
      </c>
    </row>
    <row r="56" spans="1:33" ht="16" customHeight="1" x14ac:dyDescent="0.2">
      <c r="A56" s="11" t="s">
        <v>68</v>
      </c>
      <c r="C56" s="61">
        <v>40697</v>
      </c>
      <c r="D56" s="3">
        <f t="shared" si="12"/>
        <v>71</v>
      </c>
      <c r="E56" s="3">
        <v>49</v>
      </c>
      <c r="F56" s="42">
        <v>9.4999999999999998E-3</v>
      </c>
      <c r="G56" s="25"/>
      <c r="P56" s="27" t="e">
        <f>$C$47*#REF!</f>
        <v>#REF!</v>
      </c>
      <c r="Q56" s="28" t="e">
        <f>$C$46*#REF!</f>
        <v>#REF!</v>
      </c>
      <c r="R56" s="29" t="e">
        <f t="shared" si="28"/>
        <v>#REF!</v>
      </c>
      <c r="S56" s="29" t="e">
        <f t="shared" si="25"/>
        <v>#REF!</v>
      </c>
      <c r="T56" s="29" t="e">
        <f t="shared" si="29"/>
        <v>#REF!</v>
      </c>
      <c r="U56" s="30" t="e">
        <f t="shared" si="22"/>
        <v>#REF!</v>
      </c>
      <c r="V56" s="27" t="e">
        <f>$C$47*#REF!</f>
        <v>#REF!</v>
      </c>
      <c r="W56" s="28" t="e">
        <f>$C$46*#REF!</f>
        <v>#REF!</v>
      </c>
      <c r="X56" s="29" t="e">
        <f t="shared" si="30"/>
        <v>#REF!</v>
      </c>
      <c r="Y56" s="29" t="e">
        <f t="shared" si="26"/>
        <v>#REF!</v>
      </c>
      <c r="Z56" s="29" t="e">
        <f t="shared" si="31"/>
        <v>#REF!</v>
      </c>
      <c r="AA56" s="30" t="e">
        <f t="shared" si="23"/>
        <v>#REF!</v>
      </c>
      <c r="AB56" s="27" t="e">
        <f>$C$47*#REF!</f>
        <v>#REF!</v>
      </c>
      <c r="AC56" s="28" t="e">
        <f>$C$46*#REF!</f>
        <v>#REF!</v>
      </c>
      <c r="AD56" s="29" t="e">
        <f t="shared" si="32"/>
        <v>#REF!</v>
      </c>
      <c r="AE56" s="29" t="e">
        <f t="shared" si="27"/>
        <v>#REF!</v>
      </c>
      <c r="AF56" s="29" t="e">
        <f t="shared" si="33"/>
        <v>#REF!</v>
      </c>
      <c r="AG56" s="30" t="e">
        <f t="shared" si="24"/>
        <v>#REF!</v>
      </c>
    </row>
    <row r="57" spans="1:33" x14ac:dyDescent="0.2">
      <c r="A57" s="11" t="s">
        <v>69</v>
      </c>
      <c r="C57" s="61">
        <v>45641</v>
      </c>
      <c r="D57" s="3">
        <f t="shared" si="12"/>
        <v>72</v>
      </c>
      <c r="E57" s="3">
        <v>50</v>
      </c>
      <c r="F57" s="42">
        <v>9.4999999999999998E-3</v>
      </c>
      <c r="G57" s="25"/>
      <c r="P57" s="27" t="e">
        <f>$C$47*#REF!</f>
        <v>#REF!</v>
      </c>
      <c r="Q57" s="28" t="e">
        <f>$C$46*#REF!</f>
        <v>#REF!</v>
      </c>
      <c r="R57" s="29" t="e">
        <f t="shared" si="28"/>
        <v>#REF!</v>
      </c>
      <c r="S57" s="29" t="e">
        <f t="shared" si="25"/>
        <v>#REF!</v>
      </c>
      <c r="T57" s="29" t="e">
        <f t="shared" si="29"/>
        <v>#REF!</v>
      </c>
      <c r="U57" s="30" t="e">
        <f t="shared" si="22"/>
        <v>#REF!</v>
      </c>
      <c r="V57" s="27" t="e">
        <f>$C$47*#REF!</f>
        <v>#REF!</v>
      </c>
      <c r="W57" s="28" t="e">
        <f>$C$46*#REF!</f>
        <v>#REF!</v>
      </c>
      <c r="X57" s="29" t="e">
        <f t="shared" si="30"/>
        <v>#REF!</v>
      </c>
      <c r="Y57" s="29" t="e">
        <f t="shared" si="26"/>
        <v>#REF!</v>
      </c>
      <c r="Z57" s="29" t="e">
        <f t="shared" si="31"/>
        <v>#REF!</v>
      </c>
      <c r="AA57" s="30" t="e">
        <f t="shared" si="23"/>
        <v>#REF!</v>
      </c>
      <c r="AB57" s="27" t="e">
        <f>$C$47*#REF!</f>
        <v>#REF!</v>
      </c>
      <c r="AC57" s="28" t="e">
        <f>$C$46*#REF!</f>
        <v>#REF!</v>
      </c>
      <c r="AD57" s="29" t="e">
        <f t="shared" si="32"/>
        <v>#REF!</v>
      </c>
      <c r="AE57" s="29" t="e">
        <f t="shared" si="27"/>
        <v>#REF!</v>
      </c>
      <c r="AF57" s="29" t="e">
        <f t="shared" si="33"/>
        <v>#REF!</v>
      </c>
      <c r="AG57" s="30" t="e">
        <f t="shared" si="24"/>
        <v>#REF!</v>
      </c>
    </row>
    <row r="58" spans="1:33" x14ac:dyDescent="0.2">
      <c r="A58" s="11" t="s">
        <v>70</v>
      </c>
      <c r="C58" s="61">
        <v>50026</v>
      </c>
      <c r="D58" s="3">
        <f t="shared" si="12"/>
        <v>73</v>
      </c>
      <c r="E58" s="3">
        <v>51</v>
      </c>
      <c r="F58" s="42">
        <v>9.4999999999999998E-3</v>
      </c>
      <c r="G58" s="25"/>
      <c r="P58" s="27" t="e">
        <f>$C$47*#REF!</f>
        <v>#REF!</v>
      </c>
      <c r="Q58" s="28" t="e">
        <f>$C$46*#REF!</f>
        <v>#REF!</v>
      </c>
      <c r="R58" s="29" t="e">
        <f t="shared" si="28"/>
        <v>#REF!</v>
      </c>
      <c r="S58" s="29" t="e">
        <f t="shared" si="25"/>
        <v>#REF!</v>
      </c>
      <c r="T58" s="29" t="e">
        <f t="shared" si="29"/>
        <v>#REF!</v>
      </c>
      <c r="U58" s="30" t="e">
        <f t="shared" si="22"/>
        <v>#REF!</v>
      </c>
      <c r="V58" s="27" t="e">
        <f>$C$47*#REF!</f>
        <v>#REF!</v>
      </c>
      <c r="W58" s="28" t="e">
        <f>$C$46*#REF!</f>
        <v>#REF!</v>
      </c>
      <c r="X58" s="29" t="e">
        <f t="shared" si="30"/>
        <v>#REF!</v>
      </c>
      <c r="Y58" s="29" t="e">
        <f t="shared" si="26"/>
        <v>#REF!</v>
      </c>
      <c r="Z58" s="29" t="e">
        <f t="shared" si="31"/>
        <v>#REF!</v>
      </c>
      <c r="AA58" s="30" t="e">
        <f t="shared" si="23"/>
        <v>#REF!</v>
      </c>
      <c r="AB58" s="27" t="e">
        <f>$C$47*#REF!</f>
        <v>#REF!</v>
      </c>
      <c r="AC58" s="28" t="e">
        <f>$C$46*#REF!</f>
        <v>#REF!</v>
      </c>
      <c r="AD58" s="29" t="e">
        <f t="shared" si="32"/>
        <v>#REF!</v>
      </c>
      <c r="AE58" s="29" t="e">
        <f t="shared" si="27"/>
        <v>#REF!</v>
      </c>
      <c r="AF58" s="29" t="e">
        <f t="shared" si="33"/>
        <v>#REF!</v>
      </c>
      <c r="AG58" s="30" t="e">
        <f t="shared" si="24"/>
        <v>#REF!</v>
      </c>
    </row>
    <row r="59" spans="1:33" x14ac:dyDescent="0.2">
      <c r="A59" s="11" t="s">
        <v>71</v>
      </c>
      <c r="C59" s="61">
        <v>55684</v>
      </c>
      <c r="D59" s="3">
        <f t="shared" si="12"/>
        <v>74</v>
      </c>
      <c r="E59" s="3">
        <v>52</v>
      </c>
      <c r="F59" s="42">
        <v>9.4999999999999998E-3</v>
      </c>
      <c r="G59" s="25"/>
      <c r="P59" s="27" t="e">
        <f>$C$47*#REF!</f>
        <v>#REF!</v>
      </c>
      <c r="Q59" s="28" t="e">
        <f>$C$46*#REF!</f>
        <v>#REF!</v>
      </c>
      <c r="R59" s="29" t="e">
        <f t="shared" si="28"/>
        <v>#REF!</v>
      </c>
      <c r="S59" s="29" t="e">
        <f t="shared" si="25"/>
        <v>#REF!</v>
      </c>
      <c r="T59" s="29" t="e">
        <f t="shared" si="29"/>
        <v>#REF!</v>
      </c>
      <c r="U59" s="30" t="e">
        <f t="shared" si="22"/>
        <v>#REF!</v>
      </c>
      <c r="V59" s="27" t="e">
        <f>$C$47*#REF!</f>
        <v>#REF!</v>
      </c>
      <c r="W59" s="28" t="e">
        <f>$C$46*#REF!</f>
        <v>#REF!</v>
      </c>
      <c r="X59" s="29" t="e">
        <f t="shared" si="30"/>
        <v>#REF!</v>
      </c>
      <c r="Y59" s="29" t="e">
        <f t="shared" si="26"/>
        <v>#REF!</v>
      </c>
      <c r="Z59" s="29" t="e">
        <f t="shared" si="31"/>
        <v>#REF!</v>
      </c>
      <c r="AA59" s="30" t="e">
        <f t="shared" si="23"/>
        <v>#REF!</v>
      </c>
      <c r="AB59" s="27" t="e">
        <f>$C$47*#REF!</f>
        <v>#REF!</v>
      </c>
      <c r="AC59" s="28" t="e">
        <f>$C$46*#REF!</f>
        <v>#REF!</v>
      </c>
      <c r="AD59" s="29" t="e">
        <f t="shared" si="32"/>
        <v>#REF!</v>
      </c>
      <c r="AE59" s="29" t="e">
        <f t="shared" si="27"/>
        <v>#REF!</v>
      </c>
      <c r="AF59" s="29" t="e">
        <f t="shared" si="33"/>
        <v>#REF!</v>
      </c>
      <c r="AG59" s="30" t="e">
        <f t="shared" si="24"/>
        <v>#REF!</v>
      </c>
    </row>
    <row r="60" spans="1:33" x14ac:dyDescent="0.2">
      <c r="A60" s="11" t="s">
        <v>72</v>
      </c>
      <c r="C60" s="61">
        <v>57229</v>
      </c>
      <c r="D60" s="3">
        <f t="shared" si="12"/>
        <v>75</v>
      </c>
      <c r="E60" s="3">
        <v>53</v>
      </c>
      <c r="F60" s="42">
        <v>9.4999999999999998E-3</v>
      </c>
      <c r="G60" s="25"/>
      <c r="P60" s="27" t="e">
        <f>$C$47*#REF!</f>
        <v>#REF!</v>
      </c>
      <c r="Q60" s="28" t="e">
        <f>$C$46*#REF!</f>
        <v>#REF!</v>
      </c>
      <c r="R60" s="29" t="e">
        <f t="shared" si="28"/>
        <v>#REF!</v>
      </c>
      <c r="S60" s="29" t="e">
        <f t="shared" si="25"/>
        <v>#REF!</v>
      </c>
      <c r="T60" s="29" t="e">
        <f t="shared" si="29"/>
        <v>#REF!</v>
      </c>
      <c r="U60" s="30" t="e">
        <f t="shared" si="22"/>
        <v>#REF!</v>
      </c>
      <c r="V60" s="27" t="e">
        <f>$C$47*#REF!</f>
        <v>#REF!</v>
      </c>
      <c r="W60" s="28" t="e">
        <f>$C$46*#REF!</f>
        <v>#REF!</v>
      </c>
      <c r="X60" s="29" t="e">
        <f t="shared" si="30"/>
        <v>#REF!</v>
      </c>
      <c r="Y60" s="29" t="e">
        <f t="shared" si="26"/>
        <v>#REF!</v>
      </c>
      <c r="Z60" s="29" t="e">
        <f t="shared" si="31"/>
        <v>#REF!</v>
      </c>
      <c r="AA60" s="30" t="e">
        <f t="shared" si="23"/>
        <v>#REF!</v>
      </c>
      <c r="AB60" s="27" t="e">
        <f>$C$47*#REF!</f>
        <v>#REF!</v>
      </c>
      <c r="AC60" s="28" t="e">
        <f>$C$46*#REF!</f>
        <v>#REF!</v>
      </c>
      <c r="AD60" s="29" t="e">
        <f t="shared" si="32"/>
        <v>#REF!</v>
      </c>
      <c r="AE60" s="29" t="e">
        <f t="shared" si="27"/>
        <v>#REF!</v>
      </c>
      <c r="AF60" s="29" t="e">
        <f t="shared" si="33"/>
        <v>#REF!</v>
      </c>
      <c r="AG60" s="30" t="e">
        <f t="shared" si="24"/>
        <v>#REF!</v>
      </c>
    </row>
    <row r="61" spans="1:33" x14ac:dyDescent="0.2">
      <c r="A61" s="11" t="s">
        <v>73</v>
      </c>
      <c r="C61" s="61">
        <v>53553</v>
      </c>
      <c r="D61" s="3">
        <f t="shared" si="12"/>
        <v>76</v>
      </c>
      <c r="E61" s="3">
        <v>54</v>
      </c>
      <c r="F61" s="42">
        <v>9.4999999999999998E-3</v>
      </c>
      <c r="G61" s="25"/>
      <c r="P61" s="27" t="e">
        <f>$C$47*#REF!</f>
        <v>#REF!</v>
      </c>
      <c r="Q61" s="28" t="e">
        <f>$C$46*#REF!</f>
        <v>#REF!</v>
      </c>
      <c r="R61" s="29" t="e">
        <f t="shared" si="28"/>
        <v>#REF!</v>
      </c>
      <c r="S61" s="29" t="e">
        <f t="shared" si="25"/>
        <v>#REF!</v>
      </c>
      <c r="T61" s="29" t="e">
        <f t="shared" si="29"/>
        <v>#REF!</v>
      </c>
      <c r="U61" s="30" t="e">
        <f t="shared" si="22"/>
        <v>#REF!</v>
      </c>
      <c r="V61" s="27" t="e">
        <f>$C$47*#REF!</f>
        <v>#REF!</v>
      </c>
      <c r="W61" s="28" t="e">
        <f>$C$46*#REF!</f>
        <v>#REF!</v>
      </c>
      <c r="X61" s="29" t="e">
        <f t="shared" si="30"/>
        <v>#REF!</v>
      </c>
      <c r="Y61" s="29" t="e">
        <f t="shared" si="26"/>
        <v>#REF!</v>
      </c>
      <c r="Z61" s="29" t="e">
        <f t="shared" si="31"/>
        <v>#REF!</v>
      </c>
      <c r="AA61" s="30" t="e">
        <f t="shared" si="23"/>
        <v>#REF!</v>
      </c>
      <c r="AB61" s="27" t="e">
        <f>$C$47*#REF!</f>
        <v>#REF!</v>
      </c>
      <c r="AC61" s="28" t="e">
        <f>$C$46*#REF!</f>
        <v>#REF!</v>
      </c>
      <c r="AD61" s="29" t="e">
        <f t="shared" si="32"/>
        <v>#REF!</v>
      </c>
      <c r="AE61" s="29" t="e">
        <f t="shared" si="27"/>
        <v>#REF!</v>
      </c>
      <c r="AF61" s="29" t="e">
        <f t="shared" si="33"/>
        <v>#REF!</v>
      </c>
      <c r="AG61" s="30" t="e">
        <f t="shared" si="24"/>
        <v>#REF!</v>
      </c>
    </row>
    <row r="62" spans="1:33" x14ac:dyDescent="0.2">
      <c r="A62" s="11" t="s">
        <v>74</v>
      </c>
      <c r="C62" s="61">
        <v>53897</v>
      </c>
      <c r="D62" s="3">
        <f t="shared" si="12"/>
        <v>77</v>
      </c>
      <c r="E62" s="3">
        <v>55</v>
      </c>
      <c r="F62" s="42">
        <v>9.4999999999999998E-3</v>
      </c>
      <c r="G62" s="25"/>
      <c r="P62" s="27" t="e">
        <f>$C$47*#REF!</f>
        <v>#REF!</v>
      </c>
      <c r="Q62" s="28" t="e">
        <f>$C$46*#REF!</f>
        <v>#REF!</v>
      </c>
      <c r="R62" s="29" t="e">
        <f t="shared" si="28"/>
        <v>#REF!</v>
      </c>
      <c r="S62" s="29" t="e">
        <f t="shared" si="25"/>
        <v>#REF!</v>
      </c>
      <c r="T62" s="29" t="e">
        <f t="shared" si="29"/>
        <v>#REF!</v>
      </c>
      <c r="U62" s="30" t="e">
        <f t="shared" si="22"/>
        <v>#REF!</v>
      </c>
      <c r="V62" s="27" t="e">
        <f>$C$47*#REF!</f>
        <v>#REF!</v>
      </c>
      <c r="W62" s="28" t="e">
        <f>$C$46*#REF!</f>
        <v>#REF!</v>
      </c>
      <c r="X62" s="29" t="e">
        <f t="shared" si="30"/>
        <v>#REF!</v>
      </c>
      <c r="Y62" s="29" t="e">
        <f t="shared" si="26"/>
        <v>#REF!</v>
      </c>
      <c r="Z62" s="29" t="e">
        <f t="shared" si="31"/>
        <v>#REF!</v>
      </c>
      <c r="AA62" s="30" t="e">
        <f t="shared" si="23"/>
        <v>#REF!</v>
      </c>
      <c r="AB62" s="27" t="e">
        <f>$C$47*#REF!</f>
        <v>#REF!</v>
      </c>
      <c r="AC62" s="28" t="e">
        <f>$C$46*#REF!</f>
        <v>#REF!</v>
      </c>
      <c r="AD62" s="29" t="e">
        <f t="shared" si="32"/>
        <v>#REF!</v>
      </c>
      <c r="AE62" s="29" t="e">
        <f t="shared" si="27"/>
        <v>#REF!</v>
      </c>
      <c r="AF62" s="29" t="e">
        <f t="shared" si="33"/>
        <v>#REF!</v>
      </c>
      <c r="AG62" s="30" t="e">
        <f t="shared" si="24"/>
        <v>#REF!</v>
      </c>
    </row>
    <row r="63" spans="1:33" x14ac:dyDescent="0.2">
      <c r="A63" s="11" t="s">
        <v>75</v>
      </c>
      <c r="C63" s="61">
        <v>48368</v>
      </c>
      <c r="D63" s="3">
        <f t="shared" si="12"/>
        <v>78</v>
      </c>
      <c r="E63" s="3">
        <v>56</v>
      </c>
      <c r="F63" s="42">
        <v>9.4999999999999998E-3</v>
      </c>
      <c r="G63" s="25"/>
      <c r="P63" s="27" t="e">
        <f>$C$47*#REF!</f>
        <v>#REF!</v>
      </c>
      <c r="Q63" s="28" t="e">
        <f>$C$46*#REF!</f>
        <v>#REF!</v>
      </c>
      <c r="R63" s="29" t="e">
        <f t="shared" si="28"/>
        <v>#REF!</v>
      </c>
      <c r="S63" s="29" t="e">
        <f t="shared" si="25"/>
        <v>#REF!</v>
      </c>
      <c r="T63" s="29" t="e">
        <f t="shared" si="29"/>
        <v>#REF!</v>
      </c>
      <c r="U63" s="30" t="e">
        <f t="shared" si="22"/>
        <v>#REF!</v>
      </c>
      <c r="V63" s="27" t="e">
        <f>$C$47*#REF!</f>
        <v>#REF!</v>
      </c>
      <c r="W63" s="28" t="e">
        <f>$C$46*#REF!</f>
        <v>#REF!</v>
      </c>
      <c r="X63" s="29" t="e">
        <f t="shared" si="30"/>
        <v>#REF!</v>
      </c>
      <c r="Y63" s="29" t="e">
        <f t="shared" si="26"/>
        <v>#REF!</v>
      </c>
      <c r="Z63" s="29" t="e">
        <f t="shared" si="31"/>
        <v>#REF!</v>
      </c>
      <c r="AA63" s="30" t="e">
        <f t="shared" si="23"/>
        <v>#REF!</v>
      </c>
      <c r="AB63" s="27" t="e">
        <f>$C$47*#REF!</f>
        <v>#REF!</v>
      </c>
      <c r="AC63" s="28" t="e">
        <f>$C$46*#REF!</f>
        <v>#REF!</v>
      </c>
      <c r="AD63" s="29" t="e">
        <f t="shared" si="32"/>
        <v>#REF!</v>
      </c>
      <c r="AE63" s="29" t="e">
        <f t="shared" si="27"/>
        <v>#REF!</v>
      </c>
      <c r="AF63" s="29" t="e">
        <f t="shared" si="33"/>
        <v>#REF!</v>
      </c>
      <c r="AG63" s="30" t="e">
        <f t="shared" si="24"/>
        <v>#REF!</v>
      </c>
    </row>
    <row r="64" spans="1:33" x14ac:dyDescent="0.2">
      <c r="A64" s="11" t="s">
        <v>76</v>
      </c>
      <c r="C64" s="61">
        <v>52942</v>
      </c>
      <c r="D64" s="3">
        <f t="shared" si="12"/>
        <v>79</v>
      </c>
      <c r="E64" s="3">
        <v>57</v>
      </c>
      <c r="F64" s="42">
        <v>9.4999999999999998E-3</v>
      </c>
      <c r="G64" s="25"/>
      <c r="P64" s="27" t="e">
        <f>$C$47*#REF!</f>
        <v>#REF!</v>
      </c>
      <c r="Q64" s="28" t="e">
        <f>$C$46*#REF!</f>
        <v>#REF!</v>
      </c>
      <c r="R64" s="29" t="e">
        <f t="shared" si="28"/>
        <v>#REF!</v>
      </c>
      <c r="S64" s="29" t="e">
        <f t="shared" si="25"/>
        <v>#REF!</v>
      </c>
      <c r="T64" s="29" t="e">
        <f t="shared" si="29"/>
        <v>#REF!</v>
      </c>
      <c r="U64" s="30" t="e">
        <f t="shared" si="22"/>
        <v>#REF!</v>
      </c>
      <c r="V64" s="27" t="e">
        <f>$C$47*#REF!</f>
        <v>#REF!</v>
      </c>
      <c r="W64" s="28" t="e">
        <f>$C$46*#REF!</f>
        <v>#REF!</v>
      </c>
      <c r="X64" s="29" t="e">
        <f t="shared" si="30"/>
        <v>#REF!</v>
      </c>
      <c r="Y64" s="29" t="e">
        <f t="shared" si="26"/>
        <v>#REF!</v>
      </c>
      <c r="Z64" s="29" t="e">
        <f t="shared" si="31"/>
        <v>#REF!</v>
      </c>
      <c r="AA64" s="30" t="e">
        <f t="shared" si="23"/>
        <v>#REF!</v>
      </c>
      <c r="AB64" s="27" t="e">
        <f>$C$47*#REF!</f>
        <v>#REF!</v>
      </c>
      <c r="AC64" s="28" t="e">
        <f>$C$46*#REF!</f>
        <v>#REF!</v>
      </c>
      <c r="AD64" s="29" t="e">
        <f t="shared" si="32"/>
        <v>#REF!</v>
      </c>
      <c r="AE64" s="29" t="e">
        <f t="shared" si="27"/>
        <v>#REF!</v>
      </c>
      <c r="AF64" s="29" t="e">
        <f t="shared" si="33"/>
        <v>#REF!</v>
      </c>
      <c r="AG64" s="30" t="e">
        <f t="shared" si="24"/>
        <v>#REF!</v>
      </c>
    </row>
    <row r="65" spans="1:33" x14ac:dyDescent="0.2">
      <c r="A65" s="11" t="s">
        <v>77</v>
      </c>
      <c r="C65" s="61">
        <v>43643</v>
      </c>
      <c r="D65" s="3">
        <f t="shared" si="12"/>
        <v>80</v>
      </c>
      <c r="E65" s="3">
        <v>58</v>
      </c>
      <c r="F65" s="42">
        <v>9.4999999999999998E-3</v>
      </c>
      <c r="G65" s="25"/>
      <c r="P65" s="27" t="e">
        <f>$C$47*#REF!</f>
        <v>#REF!</v>
      </c>
      <c r="Q65" s="28" t="e">
        <f>$C$46*#REF!</f>
        <v>#REF!</v>
      </c>
      <c r="R65" s="29" t="e">
        <f t="shared" si="28"/>
        <v>#REF!</v>
      </c>
      <c r="S65" s="29" t="e">
        <f t="shared" si="25"/>
        <v>#REF!</v>
      </c>
      <c r="T65" s="29" t="e">
        <f t="shared" si="29"/>
        <v>#REF!</v>
      </c>
      <c r="U65" s="30" t="e">
        <f t="shared" si="22"/>
        <v>#REF!</v>
      </c>
      <c r="V65" s="27" t="e">
        <f>$C$47*#REF!</f>
        <v>#REF!</v>
      </c>
      <c r="W65" s="28" t="e">
        <f>$C$46*#REF!</f>
        <v>#REF!</v>
      </c>
      <c r="X65" s="29" t="e">
        <f t="shared" si="30"/>
        <v>#REF!</v>
      </c>
      <c r="Y65" s="29" t="e">
        <f t="shared" si="26"/>
        <v>#REF!</v>
      </c>
      <c r="Z65" s="29" t="e">
        <f t="shared" si="31"/>
        <v>#REF!</v>
      </c>
      <c r="AA65" s="30" t="e">
        <f t="shared" si="23"/>
        <v>#REF!</v>
      </c>
      <c r="AB65" s="27" t="e">
        <f>$C$47*#REF!</f>
        <v>#REF!</v>
      </c>
      <c r="AC65" s="28" t="e">
        <f>$C$46*#REF!</f>
        <v>#REF!</v>
      </c>
      <c r="AD65" s="29" t="e">
        <f t="shared" si="32"/>
        <v>#REF!</v>
      </c>
      <c r="AE65" s="29" t="e">
        <f t="shared" si="27"/>
        <v>#REF!</v>
      </c>
      <c r="AF65" s="29" t="e">
        <f t="shared" si="33"/>
        <v>#REF!</v>
      </c>
      <c r="AG65" s="30" t="e">
        <f t="shared" si="24"/>
        <v>#REF!</v>
      </c>
    </row>
    <row r="66" spans="1:33" x14ac:dyDescent="0.2">
      <c r="A66" s="11" t="s">
        <v>40</v>
      </c>
      <c r="B66" s="46" t="s">
        <v>51</v>
      </c>
      <c r="C66" s="53">
        <v>0.9</v>
      </c>
      <c r="D66" s="3">
        <f t="shared" si="12"/>
        <v>81</v>
      </c>
      <c r="E66" s="3">
        <v>59</v>
      </c>
      <c r="F66" s="42">
        <v>9.4999999999999998E-3</v>
      </c>
      <c r="G66" s="25"/>
      <c r="P66" s="27" t="e">
        <f>$C$47*#REF!</f>
        <v>#REF!</v>
      </c>
      <c r="Q66" s="28" t="e">
        <f>$C$46*#REF!</f>
        <v>#REF!</v>
      </c>
      <c r="R66" s="29" t="e">
        <f t="shared" si="28"/>
        <v>#REF!</v>
      </c>
      <c r="S66" s="29" t="e">
        <f t="shared" si="25"/>
        <v>#REF!</v>
      </c>
      <c r="T66" s="29" t="e">
        <f t="shared" si="29"/>
        <v>#REF!</v>
      </c>
      <c r="U66" s="30" t="e">
        <f t="shared" si="22"/>
        <v>#REF!</v>
      </c>
      <c r="V66" s="27" t="e">
        <f>$C$47*#REF!</f>
        <v>#REF!</v>
      </c>
      <c r="W66" s="28" t="e">
        <f>$C$46*#REF!</f>
        <v>#REF!</v>
      </c>
      <c r="X66" s="29" t="e">
        <f t="shared" si="30"/>
        <v>#REF!</v>
      </c>
      <c r="Y66" s="29" t="e">
        <f t="shared" si="26"/>
        <v>#REF!</v>
      </c>
      <c r="Z66" s="29" t="e">
        <f t="shared" si="31"/>
        <v>#REF!</v>
      </c>
      <c r="AA66" s="30" t="e">
        <f t="shared" si="23"/>
        <v>#REF!</v>
      </c>
      <c r="AB66" s="27" t="e">
        <f>$C$47*#REF!</f>
        <v>#REF!</v>
      </c>
      <c r="AC66" s="28" t="e">
        <f>$C$46*#REF!</f>
        <v>#REF!</v>
      </c>
      <c r="AD66" s="29" t="e">
        <f t="shared" si="32"/>
        <v>#REF!</v>
      </c>
      <c r="AE66" s="29" t="e">
        <f t="shared" si="27"/>
        <v>#REF!</v>
      </c>
      <c r="AF66" s="29" t="e">
        <f t="shared" si="33"/>
        <v>#REF!</v>
      </c>
      <c r="AG66" s="30" t="e">
        <f t="shared" si="24"/>
        <v>#REF!</v>
      </c>
    </row>
    <row r="67" spans="1:33" x14ac:dyDescent="0.2">
      <c r="A67" s="11" t="s">
        <v>41</v>
      </c>
      <c r="B67" s="46" t="s">
        <v>52</v>
      </c>
      <c r="C67" s="53">
        <v>1</v>
      </c>
      <c r="D67" s="3">
        <f t="shared" si="12"/>
        <v>82</v>
      </c>
      <c r="E67" s="3">
        <v>60</v>
      </c>
      <c r="F67" s="42">
        <v>9.4999999999999998E-3</v>
      </c>
      <c r="G67" s="25"/>
      <c r="P67" s="27" t="e">
        <f>$C$47*#REF!</f>
        <v>#REF!</v>
      </c>
      <c r="Q67" s="28" t="e">
        <f>$C$46*#REF!</f>
        <v>#REF!</v>
      </c>
      <c r="R67" s="29" t="e">
        <f t="shared" si="28"/>
        <v>#REF!</v>
      </c>
      <c r="S67" s="29" t="e">
        <f t="shared" si="25"/>
        <v>#REF!</v>
      </c>
      <c r="T67" s="29" t="e">
        <f t="shared" si="29"/>
        <v>#REF!</v>
      </c>
      <c r="U67" s="30" t="e">
        <f t="shared" si="22"/>
        <v>#REF!</v>
      </c>
      <c r="V67" s="27" t="e">
        <f>$C$47*#REF!</f>
        <v>#REF!</v>
      </c>
      <c r="W67" s="28" t="e">
        <f>$C$46*#REF!</f>
        <v>#REF!</v>
      </c>
      <c r="X67" s="29" t="e">
        <f t="shared" si="30"/>
        <v>#REF!</v>
      </c>
      <c r="Y67" s="29" t="e">
        <f t="shared" si="26"/>
        <v>#REF!</v>
      </c>
      <c r="Z67" s="29" t="e">
        <f t="shared" si="31"/>
        <v>#REF!</v>
      </c>
      <c r="AA67" s="30" t="e">
        <f t="shared" si="23"/>
        <v>#REF!</v>
      </c>
      <c r="AB67" s="27" t="e">
        <f>$C$47*#REF!</f>
        <v>#REF!</v>
      </c>
      <c r="AC67" s="28" t="e">
        <f>$C$46*#REF!</f>
        <v>#REF!</v>
      </c>
      <c r="AD67" s="29" t="e">
        <f t="shared" si="32"/>
        <v>#REF!</v>
      </c>
      <c r="AE67" s="29" t="e">
        <f t="shared" si="27"/>
        <v>#REF!</v>
      </c>
      <c r="AF67" s="29" t="e">
        <f t="shared" si="33"/>
        <v>#REF!</v>
      </c>
      <c r="AG67" s="30" t="e">
        <f t="shared" si="24"/>
        <v>#REF!</v>
      </c>
    </row>
    <row r="68" spans="1:33" x14ac:dyDescent="0.2">
      <c r="A68" s="11" t="s">
        <v>84</v>
      </c>
      <c r="B68" s="46" t="s">
        <v>88</v>
      </c>
      <c r="C68" s="53">
        <v>0.92</v>
      </c>
      <c r="D68" s="3">
        <f t="shared" si="12"/>
        <v>83</v>
      </c>
      <c r="E68" s="3">
        <v>61</v>
      </c>
      <c r="F68" s="42">
        <v>9.4999999999999998E-3</v>
      </c>
      <c r="G68" s="25"/>
      <c r="P68" s="27" t="e">
        <f>$C$47*#REF!</f>
        <v>#REF!</v>
      </c>
      <c r="Q68" s="28" t="e">
        <f>$C$46*#REF!</f>
        <v>#REF!</v>
      </c>
      <c r="R68" s="29" t="e">
        <f t="shared" si="28"/>
        <v>#REF!</v>
      </c>
      <c r="S68" s="29" t="e">
        <f t="shared" si="25"/>
        <v>#REF!</v>
      </c>
      <c r="T68" s="29" t="e">
        <f t="shared" si="29"/>
        <v>#REF!</v>
      </c>
      <c r="U68" s="30" t="e">
        <f t="shared" si="22"/>
        <v>#REF!</v>
      </c>
      <c r="V68" s="27" t="e">
        <f>$C$47*#REF!</f>
        <v>#REF!</v>
      </c>
      <c r="W68" s="28" t="e">
        <f>$C$46*#REF!</f>
        <v>#REF!</v>
      </c>
      <c r="X68" s="29" t="e">
        <f t="shared" si="30"/>
        <v>#REF!</v>
      </c>
      <c r="Y68" s="29" t="e">
        <f t="shared" si="26"/>
        <v>#REF!</v>
      </c>
      <c r="Z68" s="29" t="e">
        <f t="shared" si="31"/>
        <v>#REF!</v>
      </c>
      <c r="AA68" s="30" t="e">
        <f t="shared" si="23"/>
        <v>#REF!</v>
      </c>
      <c r="AB68" s="27" t="e">
        <f>$C$47*#REF!</f>
        <v>#REF!</v>
      </c>
      <c r="AC68" s="28" t="e">
        <f>$C$46*#REF!</f>
        <v>#REF!</v>
      </c>
      <c r="AD68" s="29" t="e">
        <f t="shared" si="32"/>
        <v>#REF!</v>
      </c>
      <c r="AE68" s="29" t="e">
        <f t="shared" si="27"/>
        <v>#REF!</v>
      </c>
      <c r="AF68" s="29" t="e">
        <f t="shared" si="33"/>
        <v>#REF!</v>
      </c>
      <c r="AG68" s="30" t="e">
        <f t="shared" si="24"/>
        <v>#REF!</v>
      </c>
    </row>
    <row r="69" spans="1:33" x14ac:dyDescent="0.2">
      <c r="A69" s="11" t="s">
        <v>85</v>
      </c>
      <c r="B69" s="46" t="s">
        <v>89</v>
      </c>
      <c r="C69" s="53">
        <v>1.03</v>
      </c>
      <c r="D69" s="3">
        <f t="shared" si="12"/>
        <v>84</v>
      </c>
      <c r="E69" s="3">
        <v>62</v>
      </c>
      <c r="F69" s="42">
        <v>9.4999999999999998E-3</v>
      </c>
      <c r="G69" s="25"/>
      <c r="P69" s="27" t="e">
        <f>$C$47*#REF!</f>
        <v>#REF!</v>
      </c>
      <c r="Q69" s="28" t="e">
        <f>$C$46*#REF!</f>
        <v>#REF!</v>
      </c>
      <c r="R69" s="29" t="e">
        <f t="shared" si="28"/>
        <v>#REF!</v>
      </c>
      <c r="S69" s="29" t="e">
        <f t="shared" si="25"/>
        <v>#REF!</v>
      </c>
      <c r="T69" s="29" t="e">
        <f t="shared" si="29"/>
        <v>#REF!</v>
      </c>
      <c r="U69" s="30" t="e">
        <f t="shared" si="22"/>
        <v>#REF!</v>
      </c>
      <c r="V69" s="27" t="e">
        <f>$C$47*#REF!</f>
        <v>#REF!</v>
      </c>
      <c r="W69" s="28" t="e">
        <f>$C$46*#REF!</f>
        <v>#REF!</v>
      </c>
      <c r="X69" s="29" t="e">
        <f t="shared" si="30"/>
        <v>#REF!</v>
      </c>
      <c r="Y69" s="29" t="e">
        <f t="shared" si="26"/>
        <v>#REF!</v>
      </c>
      <c r="Z69" s="29" t="e">
        <f t="shared" si="31"/>
        <v>#REF!</v>
      </c>
      <c r="AA69" s="30" t="e">
        <f t="shared" si="23"/>
        <v>#REF!</v>
      </c>
      <c r="AB69" s="27" t="e">
        <f>$C$47*#REF!</f>
        <v>#REF!</v>
      </c>
      <c r="AC69" s="28" t="e">
        <f>$C$46*#REF!</f>
        <v>#REF!</v>
      </c>
      <c r="AD69" s="29" t="e">
        <f t="shared" si="32"/>
        <v>#REF!</v>
      </c>
      <c r="AE69" s="29" t="e">
        <f t="shared" si="27"/>
        <v>#REF!</v>
      </c>
      <c r="AF69" s="29" t="e">
        <f t="shared" si="33"/>
        <v>#REF!</v>
      </c>
      <c r="AG69" s="30" t="e">
        <f t="shared" si="24"/>
        <v>#REF!</v>
      </c>
    </row>
    <row r="70" spans="1:33" x14ac:dyDescent="0.2">
      <c r="A70" s="11" t="s">
        <v>86</v>
      </c>
      <c r="B70" s="46" t="s">
        <v>90</v>
      </c>
      <c r="C70" s="53">
        <v>0.92</v>
      </c>
      <c r="D70" s="3">
        <f t="shared" si="12"/>
        <v>85</v>
      </c>
      <c r="E70" s="3">
        <v>63</v>
      </c>
      <c r="F70" s="42">
        <v>9.4999999999999998E-3</v>
      </c>
      <c r="G70" s="25"/>
      <c r="P70" s="27" t="e">
        <f>$C$47*#REF!</f>
        <v>#REF!</v>
      </c>
      <c r="Q70" s="28" t="e">
        <f>$C$46*#REF!</f>
        <v>#REF!</v>
      </c>
      <c r="R70" s="29" t="e">
        <f t="shared" si="28"/>
        <v>#REF!</v>
      </c>
      <c r="S70" s="29" t="e">
        <f t="shared" si="25"/>
        <v>#REF!</v>
      </c>
      <c r="T70" s="29" t="e">
        <f t="shared" si="29"/>
        <v>#REF!</v>
      </c>
      <c r="U70" s="30" t="e">
        <f t="shared" si="22"/>
        <v>#REF!</v>
      </c>
      <c r="V70" s="27" t="e">
        <f>$C$47*#REF!</f>
        <v>#REF!</v>
      </c>
      <c r="W70" s="28" t="e">
        <f>$C$46*#REF!</f>
        <v>#REF!</v>
      </c>
      <c r="X70" s="29" t="e">
        <f t="shared" si="30"/>
        <v>#REF!</v>
      </c>
      <c r="Y70" s="29" t="e">
        <f t="shared" si="26"/>
        <v>#REF!</v>
      </c>
      <c r="Z70" s="29" t="e">
        <f t="shared" si="31"/>
        <v>#REF!</v>
      </c>
      <c r="AA70" s="30" t="e">
        <f t="shared" si="23"/>
        <v>#REF!</v>
      </c>
      <c r="AB70" s="27" t="e">
        <f>$C$47*#REF!</f>
        <v>#REF!</v>
      </c>
      <c r="AC70" s="28" t="e">
        <f>$C$46*#REF!</f>
        <v>#REF!</v>
      </c>
      <c r="AD70" s="29" t="e">
        <f t="shared" si="32"/>
        <v>#REF!</v>
      </c>
      <c r="AE70" s="29" t="e">
        <f t="shared" si="27"/>
        <v>#REF!</v>
      </c>
      <c r="AF70" s="29" t="e">
        <f t="shared" si="33"/>
        <v>#REF!</v>
      </c>
      <c r="AG70" s="30" t="e">
        <f t="shared" si="24"/>
        <v>#REF!</v>
      </c>
    </row>
    <row r="71" spans="1:33" x14ac:dyDescent="0.2">
      <c r="A71" s="11" t="s">
        <v>87</v>
      </c>
      <c r="B71" s="46" t="s">
        <v>91</v>
      </c>
      <c r="C71" s="53">
        <v>1.01</v>
      </c>
      <c r="D71" s="3">
        <f t="shared" si="12"/>
        <v>86</v>
      </c>
      <c r="E71" s="3">
        <v>64</v>
      </c>
      <c r="F71" s="42">
        <v>9.4999999999999998E-3</v>
      </c>
      <c r="G71" s="25"/>
      <c r="P71" s="27" t="e">
        <f>$C$47*#REF!</f>
        <v>#REF!</v>
      </c>
      <c r="Q71" s="28" t="e">
        <f>$C$46*#REF!</f>
        <v>#REF!</v>
      </c>
      <c r="R71" s="29" t="e">
        <f t="shared" si="28"/>
        <v>#REF!</v>
      </c>
      <c r="S71" s="29" t="e">
        <f t="shared" si="25"/>
        <v>#REF!</v>
      </c>
      <c r="T71" s="29" t="e">
        <f t="shared" si="29"/>
        <v>#REF!</v>
      </c>
      <c r="U71" s="30" t="e">
        <f t="shared" ref="U71:U85" si="34">S71+(T71/(1+$C$4)^($D71-$D$2))</f>
        <v>#REF!</v>
      </c>
      <c r="V71" s="27" t="e">
        <f>$C$47*#REF!</f>
        <v>#REF!</v>
      </c>
      <c r="W71" s="28" t="e">
        <f>$C$46*#REF!</f>
        <v>#REF!</v>
      </c>
      <c r="X71" s="29" t="e">
        <f t="shared" si="30"/>
        <v>#REF!</v>
      </c>
      <c r="Y71" s="29" t="e">
        <f t="shared" si="26"/>
        <v>#REF!</v>
      </c>
      <c r="Z71" s="29" t="e">
        <f t="shared" si="31"/>
        <v>#REF!</v>
      </c>
      <c r="AA71" s="30" t="e">
        <f t="shared" ref="AA71:AA85" si="35">Y71+(Z71/(1+$C$4)^($D71-$D$2))</f>
        <v>#REF!</v>
      </c>
      <c r="AB71" s="27" t="e">
        <f>$C$47*#REF!</f>
        <v>#REF!</v>
      </c>
      <c r="AC71" s="28" t="e">
        <f>$C$46*#REF!</f>
        <v>#REF!</v>
      </c>
      <c r="AD71" s="29" t="e">
        <f t="shared" si="32"/>
        <v>#REF!</v>
      </c>
      <c r="AE71" s="29" t="e">
        <f t="shared" si="27"/>
        <v>#REF!</v>
      </c>
      <c r="AF71" s="29" t="e">
        <f t="shared" si="33"/>
        <v>#REF!</v>
      </c>
      <c r="AG71" s="30" t="e">
        <f t="shared" ref="AG71:AG85" si="36">AE71+(AF71/(1+$C$4)^($D71-$D$2))</f>
        <v>#REF!</v>
      </c>
    </row>
    <row r="72" spans="1:33" x14ac:dyDescent="0.2">
      <c r="A72" s="47" t="s">
        <v>111</v>
      </c>
      <c r="B72" s="66" t="s">
        <v>110</v>
      </c>
      <c r="C72" s="71">
        <v>1.07</v>
      </c>
      <c r="D72" s="3">
        <f t="shared" si="12"/>
        <v>87</v>
      </c>
      <c r="E72" s="3">
        <v>65</v>
      </c>
      <c r="F72" s="42">
        <v>9.4999999999999998E-3</v>
      </c>
      <c r="G72" s="25"/>
      <c r="P72" s="27" t="e">
        <f>$C$47*#REF!</f>
        <v>#REF!</v>
      </c>
      <c r="Q72" s="28" t="e">
        <f>$C$46*#REF!</f>
        <v>#REF!</v>
      </c>
      <c r="R72" s="29" t="e">
        <f t="shared" ref="R72:R85" si="37">IF($E72=0,P72,R71*(1+$C$49)+P72)</f>
        <v>#REF!</v>
      </c>
      <c r="S72" s="29" t="e">
        <f t="shared" si="25"/>
        <v>#REF!</v>
      </c>
      <c r="T72" s="29" t="e">
        <f t="shared" ref="T72:T85" si="38">IF($E72=0,Q72,T71*(1+$C$49)+Q72)</f>
        <v>#REF!</v>
      </c>
      <c r="U72" s="30" t="e">
        <f t="shared" si="34"/>
        <v>#REF!</v>
      </c>
      <c r="V72" s="27" t="e">
        <f>$C$47*#REF!</f>
        <v>#REF!</v>
      </c>
      <c r="W72" s="28" t="e">
        <f>$C$46*#REF!</f>
        <v>#REF!</v>
      </c>
      <c r="X72" s="29" t="e">
        <f t="shared" ref="X72:X85" si="39">IF($E72=0,V72,X71*(1+$C$50)+V72)</f>
        <v>#REF!</v>
      </c>
      <c r="Y72" s="29" t="e">
        <f t="shared" si="26"/>
        <v>#REF!</v>
      </c>
      <c r="Z72" s="29" t="e">
        <f t="shared" ref="Z72:Z85" si="40">IF($E72=0,W72,Z71*(1+$C$50)+W72)</f>
        <v>#REF!</v>
      </c>
      <c r="AA72" s="30" t="e">
        <f t="shared" si="35"/>
        <v>#REF!</v>
      </c>
      <c r="AB72" s="27" t="e">
        <f>$C$47*#REF!</f>
        <v>#REF!</v>
      </c>
      <c r="AC72" s="28" t="e">
        <f>$C$46*#REF!</f>
        <v>#REF!</v>
      </c>
      <c r="AD72" s="29" t="e">
        <f t="shared" ref="AD72:AD85" si="41">IF($E72=0,AB72,AD71*(1+$C$51)+AB72)</f>
        <v>#REF!</v>
      </c>
      <c r="AE72" s="29" t="e">
        <f t="shared" si="27"/>
        <v>#REF!</v>
      </c>
      <c r="AF72" s="29" t="e">
        <f t="shared" ref="AF72:AF85" si="42">IF($E72=0,AC72,AF71*(1+$C$51)+AC72)</f>
        <v>#REF!</v>
      </c>
      <c r="AG72" s="30" t="e">
        <f t="shared" si="36"/>
        <v>#REF!</v>
      </c>
    </row>
    <row r="73" spans="1:33" x14ac:dyDescent="0.2">
      <c r="A73" s="11" t="s">
        <v>116</v>
      </c>
      <c r="B73" s="46" t="s">
        <v>112</v>
      </c>
      <c r="C73" s="53">
        <v>0.94</v>
      </c>
      <c r="D73" s="3">
        <f t="shared" ref="D73:D102" si="43">D72+1</f>
        <v>88</v>
      </c>
      <c r="E73" s="3">
        <v>66</v>
      </c>
      <c r="F73" s="42">
        <v>9.4999999999999998E-3</v>
      </c>
      <c r="G73" s="25"/>
      <c r="P73" s="27" t="e">
        <f>$C$47*#REF!</f>
        <v>#REF!</v>
      </c>
      <c r="Q73" s="28" t="e">
        <f>$C$46*#REF!</f>
        <v>#REF!</v>
      </c>
      <c r="R73" s="29" t="e">
        <f t="shared" si="37"/>
        <v>#REF!</v>
      </c>
      <c r="S73" s="29" t="e">
        <f t="shared" si="25"/>
        <v>#REF!</v>
      </c>
      <c r="T73" s="29" t="e">
        <f t="shared" si="38"/>
        <v>#REF!</v>
      </c>
      <c r="U73" s="30" t="e">
        <f t="shared" si="34"/>
        <v>#REF!</v>
      </c>
      <c r="V73" s="27" t="e">
        <f>$C$47*#REF!</f>
        <v>#REF!</v>
      </c>
      <c r="W73" s="28" t="e">
        <f>$C$46*#REF!</f>
        <v>#REF!</v>
      </c>
      <c r="X73" s="29" t="e">
        <f t="shared" si="39"/>
        <v>#REF!</v>
      </c>
      <c r="Y73" s="29" t="e">
        <f t="shared" si="26"/>
        <v>#REF!</v>
      </c>
      <c r="Z73" s="29" t="e">
        <f t="shared" si="40"/>
        <v>#REF!</v>
      </c>
      <c r="AA73" s="30" t="e">
        <f t="shared" si="35"/>
        <v>#REF!</v>
      </c>
      <c r="AB73" s="27" t="e">
        <f>$C$47*#REF!</f>
        <v>#REF!</v>
      </c>
      <c r="AC73" s="28" t="e">
        <f>$C$46*#REF!</f>
        <v>#REF!</v>
      </c>
      <c r="AD73" s="29" t="e">
        <f t="shared" si="41"/>
        <v>#REF!</v>
      </c>
      <c r="AE73" s="29" t="e">
        <f t="shared" si="27"/>
        <v>#REF!</v>
      </c>
      <c r="AF73" s="29" t="e">
        <f t="shared" si="42"/>
        <v>#REF!</v>
      </c>
      <c r="AG73" s="30" t="e">
        <f t="shared" si="36"/>
        <v>#REF!</v>
      </c>
    </row>
    <row r="74" spans="1:33" x14ac:dyDescent="0.2">
      <c r="A74" s="11" t="s">
        <v>114</v>
      </c>
      <c r="B74" s="46" t="s">
        <v>117</v>
      </c>
      <c r="C74" s="53">
        <v>0.97</v>
      </c>
      <c r="D74" s="3">
        <f t="shared" si="43"/>
        <v>89</v>
      </c>
      <c r="E74" s="3">
        <v>67</v>
      </c>
      <c r="F74" s="42">
        <v>9.4999999999999998E-3</v>
      </c>
      <c r="G74" s="25"/>
      <c r="P74" s="27" t="e">
        <f>$C$47*#REF!</f>
        <v>#REF!</v>
      </c>
      <c r="Q74" s="28" t="e">
        <f>$C$46*#REF!</f>
        <v>#REF!</v>
      </c>
      <c r="R74" s="29" t="e">
        <f t="shared" si="37"/>
        <v>#REF!</v>
      </c>
      <c r="S74" s="29" t="e">
        <f t="shared" si="25"/>
        <v>#REF!</v>
      </c>
      <c r="T74" s="29" t="e">
        <f t="shared" si="38"/>
        <v>#REF!</v>
      </c>
      <c r="U74" s="30" t="e">
        <f t="shared" si="34"/>
        <v>#REF!</v>
      </c>
      <c r="V74" s="27" t="e">
        <f>$C$47*#REF!</f>
        <v>#REF!</v>
      </c>
      <c r="W74" s="28" t="e">
        <f>$C$46*#REF!</f>
        <v>#REF!</v>
      </c>
      <c r="X74" s="29" t="e">
        <f t="shared" si="39"/>
        <v>#REF!</v>
      </c>
      <c r="Y74" s="29" t="e">
        <f t="shared" si="26"/>
        <v>#REF!</v>
      </c>
      <c r="Z74" s="29" t="e">
        <f t="shared" si="40"/>
        <v>#REF!</v>
      </c>
      <c r="AA74" s="30" t="e">
        <f t="shared" si="35"/>
        <v>#REF!</v>
      </c>
      <c r="AB74" s="27" t="e">
        <f>$C$47*#REF!</f>
        <v>#REF!</v>
      </c>
      <c r="AC74" s="28" t="e">
        <f>$C$46*#REF!</f>
        <v>#REF!</v>
      </c>
      <c r="AD74" s="29" t="e">
        <f t="shared" si="41"/>
        <v>#REF!</v>
      </c>
      <c r="AE74" s="29" t="e">
        <f t="shared" si="27"/>
        <v>#REF!</v>
      </c>
      <c r="AF74" s="29" t="e">
        <f t="shared" si="42"/>
        <v>#REF!</v>
      </c>
      <c r="AG74" s="30" t="e">
        <f t="shared" si="36"/>
        <v>#REF!</v>
      </c>
    </row>
    <row r="75" spans="1:33" x14ac:dyDescent="0.2">
      <c r="A75" s="67" t="s">
        <v>115</v>
      </c>
      <c r="B75" s="68" t="s">
        <v>113</v>
      </c>
      <c r="C75" s="72">
        <v>0.95</v>
      </c>
      <c r="D75" s="3">
        <f t="shared" si="43"/>
        <v>90</v>
      </c>
      <c r="E75" s="3">
        <v>68</v>
      </c>
      <c r="F75" s="42">
        <v>9.4999999999999998E-3</v>
      </c>
      <c r="G75" s="25"/>
      <c r="P75" s="27" t="e">
        <f>$C$47*#REF!</f>
        <v>#REF!</v>
      </c>
      <c r="Q75" s="28" t="e">
        <f>$C$46*#REF!</f>
        <v>#REF!</v>
      </c>
      <c r="R75" s="29" t="e">
        <f t="shared" si="37"/>
        <v>#REF!</v>
      </c>
      <c r="S75" s="29" t="e">
        <f t="shared" si="25"/>
        <v>#REF!</v>
      </c>
      <c r="T75" s="29" t="e">
        <f t="shared" si="38"/>
        <v>#REF!</v>
      </c>
      <c r="U75" s="30" t="e">
        <f t="shared" si="34"/>
        <v>#REF!</v>
      </c>
      <c r="V75" s="27" t="e">
        <f>$C$47*#REF!</f>
        <v>#REF!</v>
      </c>
      <c r="W75" s="28" t="e">
        <f>$C$46*#REF!</f>
        <v>#REF!</v>
      </c>
      <c r="X75" s="29" t="e">
        <f t="shared" si="39"/>
        <v>#REF!</v>
      </c>
      <c r="Y75" s="29" t="e">
        <f t="shared" si="26"/>
        <v>#REF!</v>
      </c>
      <c r="Z75" s="29" t="e">
        <f t="shared" si="40"/>
        <v>#REF!</v>
      </c>
      <c r="AA75" s="30" t="e">
        <f t="shared" si="35"/>
        <v>#REF!</v>
      </c>
      <c r="AB75" s="27" t="e">
        <f>$C$47*#REF!</f>
        <v>#REF!</v>
      </c>
      <c r="AC75" s="28" t="e">
        <f>$C$46*#REF!</f>
        <v>#REF!</v>
      </c>
      <c r="AD75" s="29" t="e">
        <f t="shared" si="41"/>
        <v>#REF!</v>
      </c>
      <c r="AE75" s="29" t="e">
        <f t="shared" si="27"/>
        <v>#REF!</v>
      </c>
      <c r="AF75" s="29" t="e">
        <f t="shared" si="42"/>
        <v>#REF!</v>
      </c>
      <c r="AG75" s="30" t="e">
        <f t="shared" si="36"/>
        <v>#REF!</v>
      </c>
    </row>
    <row r="76" spans="1:33" x14ac:dyDescent="0.2">
      <c r="A76" s="47" t="s">
        <v>118</v>
      </c>
      <c r="B76" s="66" t="s">
        <v>119</v>
      </c>
      <c r="C76" s="71">
        <v>1.0146284933872927</v>
      </c>
      <c r="D76" s="3">
        <f t="shared" si="43"/>
        <v>91</v>
      </c>
      <c r="E76" s="3">
        <v>69</v>
      </c>
      <c r="F76" s="42">
        <v>9.4999999999999998E-3</v>
      </c>
      <c r="G76" s="25"/>
      <c r="P76" s="27" t="e">
        <f>$C$47*#REF!</f>
        <v>#REF!</v>
      </c>
      <c r="Q76" s="28" t="e">
        <f>$C$46*#REF!</f>
        <v>#REF!</v>
      </c>
      <c r="R76" s="29" t="e">
        <f t="shared" si="37"/>
        <v>#REF!</v>
      </c>
      <c r="S76" s="29" t="e">
        <f t="shared" si="25"/>
        <v>#REF!</v>
      </c>
      <c r="T76" s="29" t="e">
        <f t="shared" si="38"/>
        <v>#REF!</v>
      </c>
      <c r="U76" s="30" t="e">
        <f t="shared" si="34"/>
        <v>#REF!</v>
      </c>
      <c r="V76" s="27" t="e">
        <f>$C$47*#REF!</f>
        <v>#REF!</v>
      </c>
      <c r="W76" s="28" t="e">
        <f>$C$46*#REF!</f>
        <v>#REF!</v>
      </c>
      <c r="X76" s="29" t="e">
        <f t="shared" si="39"/>
        <v>#REF!</v>
      </c>
      <c r="Y76" s="29" t="e">
        <f t="shared" si="26"/>
        <v>#REF!</v>
      </c>
      <c r="Z76" s="29" t="e">
        <f t="shared" si="40"/>
        <v>#REF!</v>
      </c>
      <c r="AA76" s="30" t="e">
        <f t="shared" si="35"/>
        <v>#REF!</v>
      </c>
      <c r="AB76" s="27" t="e">
        <f>$C$47*#REF!</f>
        <v>#REF!</v>
      </c>
      <c r="AC76" s="28" t="e">
        <f>$C$46*#REF!</f>
        <v>#REF!</v>
      </c>
      <c r="AD76" s="29" t="e">
        <f t="shared" si="41"/>
        <v>#REF!</v>
      </c>
      <c r="AE76" s="29" t="e">
        <f t="shared" si="27"/>
        <v>#REF!</v>
      </c>
      <c r="AF76" s="29" t="e">
        <f t="shared" si="42"/>
        <v>#REF!</v>
      </c>
      <c r="AG76" s="30" t="e">
        <f t="shared" si="36"/>
        <v>#REF!</v>
      </c>
    </row>
    <row r="77" spans="1:33" x14ac:dyDescent="0.2">
      <c r="A77" s="67" t="s">
        <v>121</v>
      </c>
      <c r="B77" s="68" t="s">
        <v>120</v>
      </c>
      <c r="C77" s="72">
        <v>0.94553715066127064</v>
      </c>
      <c r="D77" s="3">
        <f t="shared" si="43"/>
        <v>92</v>
      </c>
      <c r="E77" s="3">
        <v>70</v>
      </c>
      <c r="F77" s="42">
        <v>9.4999999999999998E-3</v>
      </c>
      <c r="G77" s="25"/>
      <c r="P77" s="27" t="e">
        <f>$C$47*#REF!</f>
        <v>#REF!</v>
      </c>
      <c r="Q77" s="28" t="e">
        <f>$C$46*#REF!</f>
        <v>#REF!</v>
      </c>
      <c r="R77" s="29" t="e">
        <f t="shared" si="37"/>
        <v>#REF!</v>
      </c>
      <c r="S77" s="29" t="e">
        <f t="shared" si="25"/>
        <v>#REF!</v>
      </c>
      <c r="T77" s="29" t="e">
        <f t="shared" si="38"/>
        <v>#REF!</v>
      </c>
      <c r="U77" s="30" t="e">
        <f t="shared" si="34"/>
        <v>#REF!</v>
      </c>
      <c r="V77" s="27" t="e">
        <f>$C$47*#REF!</f>
        <v>#REF!</v>
      </c>
      <c r="W77" s="28" t="e">
        <f>$C$46*#REF!</f>
        <v>#REF!</v>
      </c>
      <c r="X77" s="29" t="e">
        <f t="shared" si="39"/>
        <v>#REF!</v>
      </c>
      <c r="Y77" s="29" t="e">
        <f t="shared" si="26"/>
        <v>#REF!</v>
      </c>
      <c r="Z77" s="29" t="e">
        <f t="shared" si="40"/>
        <v>#REF!</v>
      </c>
      <c r="AA77" s="30" t="e">
        <f t="shared" si="35"/>
        <v>#REF!</v>
      </c>
      <c r="AB77" s="27" t="e">
        <f>$C$47*#REF!</f>
        <v>#REF!</v>
      </c>
      <c r="AC77" s="28" t="e">
        <f>$C$46*#REF!</f>
        <v>#REF!</v>
      </c>
      <c r="AD77" s="29" t="e">
        <f t="shared" si="41"/>
        <v>#REF!</v>
      </c>
      <c r="AE77" s="29" t="e">
        <f t="shared" si="27"/>
        <v>#REF!</v>
      </c>
      <c r="AF77" s="29" t="e">
        <f t="shared" si="42"/>
        <v>#REF!</v>
      </c>
      <c r="AG77" s="30" t="e">
        <f t="shared" si="36"/>
        <v>#REF!</v>
      </c>
    </row>
    <row r="78" spans="1:33" x14ac:dyDescent="0.2">
      <c r="D78" s="3">
        <f t="shared" si="43"/>
        <v>93</v>
      </c>
      <c r="E78" s="3">
        <v>71</v>
      </c>
      <c r="F78" s="42">
        <v>9.4999999999999998E-3</v>
      </c>
      <c r="G78" s="25"/>
      <c r="P78" s="27" t="e">
        <f>$C$47*#REF!</f>
        <v>#REF!</v>
      </c>
      <c r="Q78" s="28" t="e">
        <f>$C$46*#REF!</f>
        <v>#REF!</v>
      </c>
      <c r="R78" s="29" t="e">
        <f t="shared" si="37"/>
        <v>#REF!</v>
      </c>
      <c r="S78" s="29" t="e">
        <f t="shared" si="25"/>
        <v>#REF!</v>
      </c>
      <c r="T78" s="29" t="e">
        <f t="shared" si="38"/>
        <v>#REF!</v>
      </c>
      <c r="U78" s="30" t="e">
        <f t="shared" si="34"/>
        <v>#REF!</v>
      </c>
      <c r="V78" s="27" t="e">
        <f>$C$47*#REF!</f>
        <v>#REF!</v>
      </c>
      <c r="W78" s="28" t="e">
        <f>$C$46*#REF!</f>
        <v>#REF!</v>
      </c>
      <c r="X78" s="29" t="e">
        <f t="shared" si="39"/>
        <v>#REF!</v>
      </c>
      <c r="Y78" s="29" t="e">
        <f t="shared" si="26"/>
        <v>#REF!</v>
      </c>
      <c r="Z78" s="29" t="e">
        <f t="shared" si="40"/>
        <v>#REF!</v>
      </c>
      <c r="AA78" s="30" t="e">
        <f t="shared" si="35"/>
        <v>#REF!</v>
      </c>
      <c r="AB78" s="27" t="e">
        <f>$C$47*#REF!</f>
        <v>#REF!</v>
      </c>
      <c r="AC78" s="28" t="e">
        <f>$C$46*#REF!</f>
        <v>#REF!</v>
      </c>
      <c r="AD78" s="29" t="e">
        <f t="shared" si="41"/>
        <v>#REF!</v>
      </c>
      <c r="AE78" s="29" t="e">
        <f t="shared" si="27"/>
        <v>#REF!</v>
      </c>
      <c r="AF78" s="29" t="e">
        <f t="shared" si="42"/>
        <v>#REF!</v>
      </c>
      <c r="AG78" s="30" t="e">
        <f t="shared" si="36"/>
        <v>#REF!</v>
      </c>
    </row>
    <row r="79" spans="1:33" x14ac:dyDescent="0.2">
      <c r="A79" s="45"/>
      <c r="B79" s="12"/>
      <c r="D79" s="3">
        <f t="shared" si="43"/>
        <v>94</v>
      </c>
      <c r="E79" s="3">
        <v>72</v>
      </c>
      <c r="F79" s="42">
        <v>9.4999999999999998E-3</v>
      </c>
      <c r="G79" s="25"/>
      <c r="P79" s="27" t="e">
        <f>$C$47*#REF!</f>
        <v>#REF!</v>
      </c>
      <c r="Q79" s="28" t="e">
        <f>$C$46*#REF!</f>
        <v>#REF!</v>
      </c>
      <c r="R79" s="29" t="e">
        <f t="shared" si="37"/>
        <v>#REF!</v>
      </c>
      <c r="S79" s="29" t="e">
        <f t="shared" si="25"/>
        <v>#REF!</v>
      </c>
      <c r="T79" s="29" t="e">
        <f t="shared" si="38"/>
        <v>#REF!</v>
      </c>
      <c r="U79" s="30" t="e">
        <f t="shared" si="34"/>
        <v>#REF!</v>
      </c>
      <c r="V79" s="27" t="e">
        <f>$C$47*#REF!</f>
        <v>#REF!</v>
      </c>
      <c r="W79" s="28" t="e">
        <f>$C$46*#REF!</f>
        <v>#REF!</v>
      </c>
      <c r="X79" s="29" t="e">
        <f t="shared" si="39"/>
        <v>#REF!</v>
      </c>
      <c r="Y79" s="29" t="e">
        <f t="shared" si="26"/>
        <v>#REF!</v>
      </c>
      <c r="Z79" s="29" t="e">
        <f t="shared" si="40"/>
        <v>#REF!</v>
      </c>
      <c r="AA79" s="30" t="e">
        <f t="shared" si="35"/>
        <v>#REF!</v>
      </c>
      <c r="AB79" s="27" t="e">
        <f>$C$47*#REF!</f>
        <v>#REF!</v>
      </c>
      <c r="AC79" s="28" t="e">
        <f>$C$46*#REF!</f>
        <v>#REF!</v>
      </c>
      <c r="AD79" s="29" t="e">
        <f t="shared" si="41"/>
        <v>#REF!</v>
      </c>
      <c r="AE79" s="29" t="e">
        <f t="shared" si="27"/>
        <v>#REF!</v>
      </c>
      <c r="AF79" s="29" t="e">
        <f t="shared" si="42"/>
        <v>#REF!</v>
      </c>
      <c r="AG79" s="30" t="e">
        <f t="shared" si="36"/>
        <v>#REF!</v>
      </c>
    </row>
    <row r="80" spans="1:33" x14ac:dyDescent="0.2">
      <c r="A80" s="45"/>
      <c r="B80" s="12"/>
      <c r="D80" s="3">
        <f t="shared" si="43"/>
        <v>95</v>
      </c>
      <c r="E80" s="3">
        <v>73</v>
      </c>
      <c r="F80" s="42">
        <v>9.4999999999999998E-3</v>
      </c>
      <c r="G80" s="25"/>
      <c r="P80" s="27" t="e">
        <f>$C$47*#REF!</f>
        <v>#REF!</v>
      </c>
      <c r="Q80" s="28" t="e">
        <f>$C$46*#REF!</f>
        <v>#REF!</v>
      </c>
      <c r="R80" s="29" t="e">
        <f t="shared" si="37"/>
        <v>#REF!</v>
      </c>
      <c r="S80" s="29" t="e">
        <f t="shared" si="25"/>
        <v>#REF!</v>
      </c>
      <c r="T80" s="29" t="e">
        <f t="shared" si="38"/>
        <v>#REF!</v>
      </c>
      <c r="U80" s="30" t="e">
        <f t="shared" si="34"/>
        <v>#REF!</v>
      </c>
      <c r="V80" s="27" t="e">
        <f>$C$47*#REF!</f>
        <v>#REF!</v>
      </c>
      <c r="W80" s="28" t="e">
        <f>$C$46*#REF!</f>
        <v>#REF!</v>
      </c>
      <c r="X80" s="29" t="e">
        <f t="shared" si="39"/>
        <v>#REF!</v>
      </c>
      <c r="Y80" s="29" t="e">
        <f t="shared" si="26"/>
        <v>#REF!</v>
      </c>
      <c r="Z80" s="29" t="e">
        <f t="shared" si="40"/>
        <v>#REF!</v>
      </c>
      <c r="AA80" s="30" t="e">
        <f t="shared" si="35"/>
        <v>#REF!</v>
      </c>
      <c r="AB80" s="27" t="e">
        <f>$C$47*#REF!</f>
        <v>#REF!</v>
      </c>
      <c r="AC80" s="28" t="e">
        <f>$C$46*#REF!</f>
        <v>#REF!</v>
      </c>
      <c r="AD80" s="29" t="e">
        <f t="shared" si="41"/>
        <v>#REF!</v>
      </c>
      <c r="AE80" s="29" t="e">
        <f t="shared" si="27"/>
        <v>#REF!</v>
      </c>
      <c r="AF80" s="29" t="e">
        <f t="shared" si="42"/>
        <v>#REF!</v>
      </c>
      <c r="AG80" s="30" t="e">
        <f t="shared" si="36"/>
        <v>#REF!</v>
      </c>
    </row>
    <row r="81" spans="1:33" x14ac:dyDescent="0.2">
      <c r="D81" s="3">
        <f t="shared" si="43"/>
        <v>96</v>
      </c>
      <c r="E81" s="3">
        <v>74</v>
      </c>
      <c r="F81" s="42">
        <v>9.4999999999999998E-3</v>
      </c>
      <c r="G81" s="25"/>
      <c r="P81" s="27" t="e">
        <f>$C$47*#REF!</f>
        <v>#REF!</v>
      </c>
      <c r="Q81" s="28" t="e">
        <f>$C$46*#REF!</f>
        <v>#REF!</v>
      </c>
      <c r="R81" s="29" t="e">
        <f t="shared" si="37"/>
        <v>#REF!</v>
      </c>
      <c r="S81" s="29" t="e">
        <f t="shared" si="25"/>
        <v>#REF!</v>
      </c>
      <c r="T81" s="29" t="e">
        <f t="shared" si="38"/>
        <v>#REF!</v>
      </c>
      <c r="U81" s="30" t="e">
        <f t="shared" si="34"/>
        <v>#REF!</v>
      </c>
      <c r="V81" s="27" t="e">
        <f>$C$47*#REF!</f>
        <v>#REF!</v>
      </c>
      <c r="W81" s="28" t="e">
        <f>$C$46*#REF!</f>
        <v>#REF!</v>
      </c>
      <c r="X81" s="29" t="e">
        <f t="shared" si="39"/>
        <v>#REF!</v>
      </c>
      <c r="Y81" s="29" t="e">
        <f t="shared" si="26"/>
        <v>#REF!</v>
      </c>
      <c r="Z81" s="29" t="e">
        <f t="shared" si="40"/>
        <v>#REF!</v>
      </c>
      <c r="AA81" s="30" t="e">
        <f t="shared" si="35"/>
        <v>#REF!</v>
      </c>
      <c r="AB81" s="27" t="e">
        <f>$C$47*#REF!</f>
        <v>#REF!</v>
      </c>
      <c r="AC81" s="28" t="e">
        <f>$C$46*#REF!</f>
        <v>#REF!</v>
      </c>
      <c r="AD81" s="29" t="e">
        <f t="shared" si="41"/>
        <v>#REF!</v>
      </c>
      <c r="AE81" s="29" t="e">
        <f t="shared" si="27"/>
        <v>#REF!</v>
      </c>
      <c r="AF81" s="29" t="e">
        <f t="shared" si="42"/>
        <v>#REF!</v>
      </c>
      <c r="AG81" s="30" t="e">
        <f t="shared" si="36"/>
        <v>#REF!</v>
      </c>
    </row>
    <row r="82" spans="1:33" x14ac:dyDescent="0.2">
      <c r="D82" s="3">
        <f t="shared" si="43"/>
        <v>97</v>
      </c>
      <c r="E82" s="3">
        <v>75</v>
      </c>
      <c r="F82" s="42">
        <v>9.4999999999999998E-3</v>
      </c>
      <c r="G82" s="25"/>
      <c r="P82" s="27" t="e">
        <f>$C$47*#REF!</f>
        <v>#REF!</v>
      </c>
      <c r="Q82" s="28" t="e">
        <f>$C$46*#REF!</f>
        <v>#REF!</v>
      </c>
      <c r="R82" s="29" t="e">
        <f t="shared" si="37"/>
        <v>#REF!</v>
      </c>
      <c r="S82" s="29" t="e">
        <f t="shared" si="25"/>
        <v>#REF!</v>
      </c>
      <c r="T82" s="29" t="e">
        <f t="shared" si="38"/>
        <v>#REF!</v>
      </c>
      <c r="U82" s="30" t="e">
        <f t="shared" si="34"/>
        <v>#REF!</v>
      </c>
      <c r="V82" s="27" t="e">
        <f>$C$47*#REF!</f>
        <v>#REF!</v>
      </c>
      <c r="W82" s="28" t="e">
        <f>$C$46*#REF!</f>
        <v>#REF!</v>
      </c>
      <c r="X82" s="29" t="e">
        <f t="shared" si="39"/>
        <v>#REF!</v>
      </c>
      <c r="Y82" s="29" t="e">
        <f t="shared" si="26"/>
        <v>#REF!</v>
      </c>
      <c r="Z82" s="29" t="e">
        <f t="shared" si="40"/>
        <v>#REF!</v>
      </c>
      <c r="AA82" s="30" t="e">
        <f t="shared" si="35"/>
        <v>#REF!</v>
      </c>
      <c r="AB82" s="27" t="e">
        <f>$C$47*#REF!</f>
        <v>#REF!</v>
      </c>
      <c r="AC82" s="28" t="e">
        <f>$C$46*#REF!</f>
        <v>#REF!</v>
      </c>
      <c r="AD82" s="29" t="e">
        <f t="shared" si="41"/>
        <v>#REF!</v>
      </c>
      <c r="AE82" s="29" t="e">
        <f t="shared" si="27"/>
        <v>#REF!</v>
      </c>
      <c r="AF82" s="29" t="e">
        <f t="shared" si="42"/>
        <v>#REF!</v>
      </c>
      <c r="AG82" s="30" t="e">
        <f t="shared" si="36"/>
        <v>#REF!</v>
      </c>
    </row>
    <row r="83" spans="1:33" x14ac:dyDescent="0.2">
      <c r="D83" s="3">
        <f t="shared" si="43"/>
        <v>98</v>
      </c>
      <c r="E83" s="3">
        <v>76</v>
      </c>
      <c r="F83" s="42">
        <v>9.4999999999999998E-3</v>
      </c>
      <c r="G83" s="25"/>
      <c r="P83" s="27" t="e">
        <f>$C$47*#REF!</f>
        <v>#REF!</v>
      </c>
      <c r="Q83" s="28" t="e">
        <f>$C$46*#REF!</f>
        <v>#REF!</v>
      </c>
      <c r="R83" s="29" t="e">
        <f t="shared" si="37"/>
        <v>#REF!</v>
      </c>
      <c r="S83" s="29" t="e">
        <f t="shared" si="25"/>
        <v>#REF!</v>
      </c>
      <c r="T83" s="29" t="e">
        <f t="shared" si="38"/>
        <v>#REF!</v>
      </c>
      <c r="U83" s="30" t="e">
        <f t="shared" si="34"/>
        <v>#REF!</v>
      </c>
      <c r="V83" s="27" t="e">
        <f>$C$47*#REF!</f>
        <v>#REF!</v>
      </c>
      <c r="W83" s="28" t="e">
        <f>$C$46*#REF!</f>
        <v>#REF!</v>
      </c>
      <c r="X83" s="29" t="e">
        <f t="shared" si="39"/>
        <v>#REF!</v>
      </c>
      <c r="Y83" s="29" t="e">
        <f t="shared" si="26"/>
        <v>#REF!</v>
      </c>
      <c r="Z83" s="29" t="e">
        <f t="shared" si="40"/>
        <v>#REF!</v>
      </c>
      <c r="AA83" s="30" t="e">
        <f t="shared" si="35"/>
        <v>#REF!</v>
      </c>
      <c r="AB83" s="27" t="e">
        <f>$C$47*#REF!</f>
        <v>#REF!</v>
      </c>
      <c r="AC83" s="28" t="e">
        <f>$C$46*#REF!</f>
        <v>#REF!</v>
      </c>
      <c r="AD83" s="29" t="e">
        <f t="shared" si="41"/>
        <v>#REF!</v>
      </c>
      <c r="AE83" s="29" t="e">
        <f t="shared" si="27"/>
        <v>#REF!</v>
      </c>
      <c r="AF83" s="29" t="e">
        <f t="shared" si="42"/>
        <v>#REF!</v>
      </c>
      <c r="AG83" s="30" t="e">
        <f t="shared" si="36"/>
        <v>#REF!</v>
      </c>
    </row>
    <row r="84" spans="1:33" x14ac:dyDescent="0.2">
      <c r="D84" s="3">
        <f t="shared" si="43"/>
        <v>99</v>
      </c>
      <c r="E84" s="3">
        <v>77</v>
      </c>
      <c r="F84" s="42">
        <v>9.4999999999999998E-3</v>
      </c>
      <c r="P84" s="27" t="e">
        <f>$C$47*#REF!</f>
        <v>#REF!</v>
      </c>
      <c r="Q84" s="28" t="e">
        <f>$C$46*#REF!</f>
        <v>#REF!</v>
      </c>
      <c r="R84" s="29" t="e">
        <f t="shared" si="37"/>
        <v>#REF!</v>
      </c>
      <c r="S84" s="29" t="e">
        <f t="shared" si="25"/>
        <v>#REF!</v>
      </c>
      <c r="T84" s="29" t="e">
        <f t="shared" si="38"/>
        <v>#REF!</v>
      </c>
      <c r="U84" s="30" t="e">
        <f t="shared" si="34"/>
        <v>#REF!</v>
      </c>
      <c r="V84" s="27" t="e">
        <f>$C$47*#REF!</f>
        <v>#REF!</v>
      </c>
      <c r="W84" s="28" t="e">
        <f>$C$46*#REF!</f>
        <v>#REF!</v>
      </c>
      <c r="X84" s="29" t="e">
        <f t="shared" si="39"/>
        <v>#REF!</v>
      </c>
      <c r="Y84" s="29" t="e">
        <f t="shared" si="26"/>
        <v>#REF!</v>
      </c>
      <c r="Z84" s="29" t="e">
        <f t="shared" si="40"/>
        <v>#REF!</v>
      </c>
      <c r="AA84" s="30" t="e">
        <f t="shared" si="35"/>
        <v>#REF!</v>
      </c>
      <c r="AB84" s="27" t="e">
        <f>$C$47*#REF!</f>
        <v>#REF!</v>
      </c>
      <c r="AC84" s="28" t="e">
        <f>$C$46*#REF!</f>
        <v>#REF!</v>
      </c>
      <c r="AD84" s="29" t="e">
        <f t="shared" si="41"/>
        <v>#REF!</v>
      </c>
      <c r="AE84" s="29" t="e">
        <f t="shared" si="27"/>
        <v>#REF!</v>
      </c>
      <c r="AF84" s="29" t="e">
        <f t="shared" si="42"/>
        <v>#REF!</v>
      </c>
      <c r="AG84" s="30" t="e">
        <f t="shared" si="36"/>
        <v>#REF!</v>
      </c>
    </row>
    <row r="85" spans="1:33" x14ac:dyDescent="0.2">
      <c r="A85" s="45"/>
      <c r="B85" s="12"/>
      <c r="D85" s="3">
        <f t="shared" si="43"/>
        <v>100</v>
      </c>
      <c r="E85" s="3">
        <v>78</v>
      </c>
      <c r="F85" s="42">
        <v>9.4999999999999998E-3</v>
      </c>
      <c r="P85" s="27" t="e">
        <f>$C$47*#REF!</f>
        <v>#REF!</v>
      </c>
      <c r="Q85" s="28" t="e">
        <f>$C$46*#REF!</f>
        <v>#REF!</v>
      </c>
      <c r="R85" s="29" t="e">
        <f t="shared" si="37"/>
        <v>#REF!</v>
      </c>
      <c r="S85" s="29" t="e">
        <f t="shared" si="25"/>
        <v>#REF!</v>
      </c>
      <c r="T85" s="29" t="e">
        <f t="shared" si="38"/>
        <v>#REF!</v>
      </c>
      <c r="U85" s="30" t="e">
        <f t="shared" si="34"/>
        <v>#REF!</v>
      </c>
      <c r="V85" s="27" t="e">
        <f>$C$47*#REF!</f>
        <v>#REF!</v>
      </c>
      <c r="W85" s="28" t="e">
        <f>$C$46*#REF!</f>
        <v>#REF!</v>
      </c>
      <c r="X85" s="29" t="e">
        <f t="shared" si="39"/>
        <v>#REF!</v>
      </c>
      <c r="Y85" s="29" t="e">
        <f t="shared" si="26"/>
        <v>#REF!</v>
      </c>
      <c r="Z85" s="29" t="e">
        <f t="shared" si="40"/>
        <v>#REF!</v>
      </c>
      <c r="AA85" s="30" t="e">
        <f t="shared" si="35"/>
        <v>#REF!</v>
      </c>
      <c r="AB85" s="27" t="e">
        <f>$C$47*#REF!</f>
        <v>#REF!</v>
      </c>
      <c r="AC85" s="28" t="e">
        <f>$C$46*#REF!</f>
        <v>#REF!</v>
      </c>
      <c r="AD85" s="29" t="e">
        <f t="shared" si="41"/>
        <v>#REF!</v>
      </c>
      <c r="AE85" s="29" t="e">
        <f t="shared" si="27"/>
        <v>#REF!</v>
      </c>
      <c r="AF85" s="29" t="e">
        <f t="shared" si="42"/>
        <v>#REF!</v>
      </c>
      <c r="AG85" s="30" t="e">
        <f t="shared" si="36"/>
        <v>#REF!</v>
      </c>
    </row>
    <row r="86" spans="1:33" x14ac:dyDescent="0.2">
      <c r="A86" s="46"/>
      <c r="D86" s="3">
        <f t="shared" si="43"/>
        <v>101</v>
      </c>
      <c r="E86" s="3">
        <v>79</v>
      </c>
      <c r="F86" s="42">
        <v>9.4999999999999998E-3</v>
      </c>
    </row>
    <row r="87" spans="1:33" x14ac:dyDescent="0.2">
      <c r="A87" s="46"/>
      <c r="D87" s="3">
        <f t="shared" si="43"/>
        <v>102</v>
      </c>
      <c r="E87" s="3">
        <v>80</v>
      </c>
      <c r="F87" s="42">
        <v>9.4999999999999998E-3</v>
      </c>
    </row>
    <row r="88" spans="1:33" x14ac:dyDescent="0.2">
      <c r="A88" s="46"/>
      <c r="D88" s="3">
        <f t="shared" si="43"/>
        <v>103</v>
      </c>
      <c r="E88" s="3">
        <v>81</v>
      </c>
      <c r="F88" s="42">
        <v>9.4999999999999998E-3</v>
      </c>
    </row>
    <row r="89" spans="1:33" x14ac:dyDescent="0.2">
      <c r="A89" s="73"/>
      <c r="B89" s="74"/>
      <c r="D89" s="3">
        <f t="shared" si="43"/>
        <v>104</v>
      </c>
      <c r="E89" s="3">
        <v>82</v>
      </c>
      <c r="F89" s="42">
        <v>9.4999999999999998E-3</v>
      </c>
      <c r="Q89" s="82">
        <v>55</v>
      </c>
      <c r="R89" s="83">
        <v>0.43</v>
      </c>
      <c r="S89" s="83">
        <f t="shared" ref="S89:S98" si="44">R90-R89</f>
        <v>3.0000000000000027E-2</v>
      </c>
    </row>
    <row r="90" spans="1:33" x14ac:dyDescent="0.2">
      <c r="A90" s="75"/>
      <c r="B90" s="76"/>
      <c r="D90" s="3">
        <f t="shared" si="43"/>
        <v>105</v>
      </c>
      <c r="E90" s="3">
        <v>83</v>
      </c>
      <c r="F90" s="42">
        <v>9.4999999999999998E-3</v>
      </c>
      <c r="Q90" s="82">
        <v>56</v>
      </c>
      <c r="R90" s="83">
        <v>0.46</v>
      </c>
      <c r="S90" s="83">
        <f t="shared" si="44"/>
        <v>3.999999999999998E-2</v>
      </c>
    </row>
    <row r="91" spans="1:33" x14ac:dyDescent="0.2">
      <c r="A91" s="77"/>
      <c r="B91" s="78"/>
      <c r="D91" s="3">
        <f t="shared" si="43"/>
        <v>106</v>
      </c>
      <c r="E91" s="3">
        <v>84</v>
      </c>
      <c r="F91" s="42">
        <v>9.4999999999999998E-3</v>
      </c>
      <c r="Q91" s="82">
        <v>57</v>
      </c>
      <c r="R91" s="83">
        <v>0.5</v>
      </c>
      <c r="S91" s="83">
        <f t="shared" si="44"/>
        <v>5.0000000000000044E-2</v>
      </c>
    </row>
    <row r="92" spans="1:33" x14ac:dyDescent="0.2">
      <c r="A92" s="77"/>
      <c r="B92" s="78"/>
      <c r="D92" s="3">
        <f t="shared" si="43"/>
        <v>107</v>
      </c>
      <c r="E92" s="3">
        <v>85</v>
      </c>
      <c r="F92" s="42">
        <v>9.4999999999999998E-3</v>
      </c>
      <c r="Q92" s="82">
        <v>58</v>
      </c>
      <c r="R92" s="83">
        <v>0.55000000000000004</v>
      </c>
      <c r="S92" s="83">
        <f t="shared" si="44"/>
        <v>3.9999999999999925E-2</v>
      </c>
    </row>
    <row r="93" spans="1:33" x14ac:dyDescent="0.2">
      <c r="A93" s="46"/>
      <c r="D93" s="3">
        <f t="shared" si="43"/>
        <v>108</v>
      </c>
      <c r="E93" s="3">
        <v>86</v>
      </c>
      <c r="F93" s="42">
        <v>9.4999999999999998E-3</v>
      </c>
      <c r="Q93" s="82">
        <v>59</v>
      </c>
      <c r="R93" s="83">
        <v>0.59</v>
      </c>
      <c r="S93" s="83">
        <f t="shared" si="44"/>
        <v>5.0000000000000044E-2</v>
      </c>
    </row>
    <row r="94" spans="1:33" x14ac:dyDescent="0.2">
      <c r="A94" s="46"/>
      <c r="D94" s="3">
        <f t="shared" si="43"/>
        <v>109</v>
      </c>
      <c r="E94" s="3">
        <v>87</v>
      </c>
      <c r="F94" s="42">
        <v>9.4999999999999998E-3</v>
      </c>
      <c r="Q94" s="82">
        <v>60</v>
      </c>
      <c r="R94" s="83">
        <v>0.64</v>
      </c>
      <c r="S94" s="83">
        <f t="shared" si="44"/>
        <v>5.9999999999999942E-2</v>
      </c>
    </row>
    <row r="95" spans="1:33" x14ac:dyDescent="0.2">
      <c r="D95" s="3">
        <f t="shared" si="43"/>
        <v>110</v>
      </c>
      <c r="E95" s="3">
        <v>88</v>
      </c>
      <c r="F95" s="42">
        <v>9.4999999999999998E-3</v>
      </c>
      <c r="Q95" s="82">
        <v>61</v>
      </c>
      <c r="R95" s="83">
        <v>0.7</v>
      </c>
      <c r="S95" s="83">
        <f t="shared" si="44"/>
        <v>6.0000000000000053E-2</v>
      </c>
    </row>
    <row r="96" spans="1:33" x14ac:dyDescent="0.2">
      <c r="D96" s="3">
        <f t="shared" si="43"/>
        <v>111</v>
      </c>
      <c r="E96" s="3">
        <v>89</v>
      </c>
      <c r="F96" s="42">
        <v>9.4999999999999998E-3</v>
      </c>
      <c r="Q96" s="82">
        <v>62</v>
      </c>
      <c r="R96" s="83">
        <v>0.76</v>
      </c>
      <c r="S96" s="83">
        <f t="shared" si="44"/>
        <v>7.999999999999996E-2</v>
      </c>
    </row>
    <row r="97" spans="4:19" x14ac:dyDescent="0.2">
      <c r="D97" s="3">
        <f t="shared" si="43"/>
        <v>112</v>
      </c>
      <c r="E97" s="3">
        <v>90</v>
      </c>
      <c r="F97" s="42">
        <v>9.4999999999999998E-3</v>
      </c>
      <c r="Q97" s="82">
        <v>63</v>
      </c>
      <c r="R97" s="83">
        <v>0.84</v>
      </c>
      <c r="S97" s="83">
        <f t="shared" si="44"/>
        <v>7.0000000000000062E-2</v>
      </c>
    </row>
    <row r="98" spans="4:19" x14ac:dyDescent="0.2">
      <c r="D98" s="3">
        <f t="shared" si="43"/>
        <v>113</v>
      </c>
      <c r="E98" s="3">
        <v>91</v>
      </c>
      <c r="F98" s="42">
        <v>9.4999999999999998E-3</v>
      </c>
      <c r="Q98" s="82">
        <v>64</v>
      </c>
      <c r="R98" s="83">
        <v>0.91</v>
      </c>
      <c r="S98" s="83">
        <f t="shared" si="44"/>
        <v>8.9999999999999969E-2</v>
      </c>
    </row>
    <row r="99" spans="4:19" x14ac:dyDescent="0.2">
      <c r="D99" s="3">
        <f t="shared" si="43"/>
        <v>114</v>
      </c>
      <c r="E99" s="3">
        <v>92</v>
      </c>
      <c r="F99" s="42">
        <v>9.4999999999999998E-3</v>
      </c>
      <c r="Q99" s="82">
        <v>65</v>
      </c>
      <c r="R99" s="83">
        <v>1</v>
      </c>
      <c r="S99" s="82"/>
    </row>
    <row r="100" spans="4:19" x14ac:dyDescent="0.2">
      <c r="D100" s="3">
        <f t="shared" si="43"/>
        <v>115</v>
      </c>
      <c r="E100" s="3">
        <v>93</v>
      </c>
      <c r="F100" s="42">
        <v>9.4999999999999998E-3</v>
      </c>
    </row>
    <row r="101" spans="4:19" x14ac:dyDescent="0.2">
      <c r="D101" s="3">
        <f t="shared" si="43"/>
        <v>116</v>
      </c>
      <c r="E101" s="3">
        <v>94</v>
      </c>
      <c r="F101" s="42">
        <v>9.4999999999999998E-3</v>
      </c>
    </row>
    <row r="102" spans="4:19" x14ac:dyDescent="0.2">
      <c r="D102" s="3">
        <f t="shared" si="43"/>
        <v>117</v>
      </c>
      <c r="E102" s="3">
        <v>95</v>
      </c>
      <c r="F102" s="42">
        <v>9.4999999999999998E-3</v>
      </c>
    </row>
    <row r="103" spans="4:19" x14ac:dyDescent="0.2">
      <c r="D103" s="3"/>
      <c r="F103" s="42"/>
    </row>
    <row r="104" spans="4:19" x14ac:dyDescent="0.2">
      <c r="D104" s="3"/>
      <c r="F104" s="42"/>
    </row>
    <row r="105" spans="4:19" x14ac:dyDescent="0.2">
      <c r="D105" s="3"/>
      <c r="F105" s="42"/>
    </row>
    <row r="106" spans="4:19" x14ac:dyDescent="0.2">
      <c r="D106" s="3"/>
      <c r="F106" s="42"/>
    </row>
    <row r="107" spans="4:19" x14ac:dyDescent="0.2">
      <c r="D107" s="3"/>
      <c r="F107" s="42"/>
    </row>
    <row r="108" spans="4:19" x14ac:dyDescent="0.2">
      <c r="D108" s="3"/>
      <c r="F108" s="42"/>
    </row>
    <row r="109" spans="4:19" x14ac:dyDescent="0.2">
      <c r="D109" s="3"/>
      <c r="F109" s="42"/>
    </row>
    <row r="110" spans="4:19" x14ac:dyDescent="0.2">
      <c r="D110" s="3"/>
      <c r="F110" s="42"/>
    </row>
    <row r="111" spans="4:19" x14ac:dyDescent="0.2">
      <c r="D111" s="3"/>
      <c r="F111" s="42"/>
    </row>
  </sheetData>
  <phoneticPr fontId="17" type="noConversion"/>
  <hyperlinks>
    <hyperlink ref="I16" r:id="rId1" xr:uid="{00000000-0004-0000-0000-000000000000}"/>
  </hyperlinks>
  <pageMargins left="0.7" right="0.7" top="0.75" bottom="0.75" header="0.3" footer="0.3"/>
  <pageSetup orientation="portrait" horizontalDpi="0" verticalDpi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72-8577-DD46-8D40-008AA20A7073}">
  <sheetPr>
    <tabColor rgb="FFFFFF00"/>
  </sheetPr>
  <dimension ref="A1:K11"/>
  <sheetViews>
    <sheetView zoomScale="180" zoomScaleNormal="180" workbookViewId="0">
      <selection activeCell="A2" sqref="A2"/>
    </sheetView>
  </sheetViews>
  <sheetFormatPr baseColWidth="10" defaultRowHeight="16" x14ac:dyDescent="0.2"/>
  <cols>
    <col min="1" max="1" width="10.83203125" style="69"/>
    <col min="11" max="11" width="14.6640625" bestFit="1" customWidth="1"/>
  </cols>
  <sheetData>
    <row r="1" spans="1:11" s="69" customFormat="1" x14ac:dyDescent="0.2">
      <c r="A1" s="69" t="s">
        <v>0</v>
      </c>
      <c r="B1" s="69">
        <v>0</v>
      </c>
      <c r="C1" s="69">
        <v>5</v>
      </c>
      <c r="D1" s="69">
        <v>10</v>
      </c>
      <c r="E1" s="69">
        <v>15</v>
      </c>
      <c r="F1" s="69">
        <v>20</v>
      </c>
      <c r="G1" s="69">
        <v>24</v>
      </c>
    </row>
    <row r="2" spans="1:11" x14ac:dyDescent="0.2">
      <c r="A2" s="69">
        <v>20</v>
      </c>
      <c r="B2" s="86">
        <v>0.4</v>
      </c>
      <c r="C2" s="86">
        <v>0.13</v>
      </c>
      <c r="D2" s="86"/>
      <c r="E2" s="86"/>
      <c r="F2" s="86"/>
      <c r="G2" s="86"/>
      <c r="K2" s="44"/>
    </row>
    <row r="3" spans="1:11" x14ac:dyDescent="0.2">
      <c r="A3" s="69">
        <v>25</v>
      </c>
      <c r="B3" s="86">
        <v>0.34499999999999997</v>
      </c>
      <c r="C3" s="86">
        <v>0.13</v>
      </c>
      <c r="D3" s="86">
        <v>0.09</v>
      </c>
      <c r="E3" s="86"/>
      <c r="F3" s="86"/>
      <c r="G3" s="86"/>
      <c r="K3" s="93"/>
    </row>
    <row r="4" spans="1:11" x14ac:dyDescent="0.2">
      <c r="A4" s="69">
        <v>30</v>
      </c>
      <c r="B4" s="86">
        <v>0.34</v>
      </c>
      <c r="C4" s="86">
        <v>0.12</v>
      </c>
      <c r="D4" s="86">
        <v>6.5000000000000002E-2</v>
      </c>
      <c r="E4" s="86">
        <v>0.05</v>
      </c>
      <c r="F4" s="86"/>
      <c r="G4" s="86"/>
      <c r="K4" s="93"/>
    </row>
    <row r="5" spans="1:11" x14ac:dyDescent="0.2">
      <c r="A5" s="69">
        <v>35</v>
      </c>
      <c r="B5" s="86">
        <v>0.33750000000000002</v>
      </c>
      <c r="C5" s="86">
        <v>0.12</v>
      </c>
      <c r="D5" s="86">
        <v>6.5000000000000002E-2</v>
      </c>
      <c r="E5" s="86">
        <v>0.04</v>
      </c>
      <c r="F5" s="86">
        <v>0.04</v>
      </c>
      <c r="G5" s="86"/>
      <c r="K5" s="93"/>
    </row>
    <row r="6" spans="1:11" x14ac:dyDescent="0.2">
      <c r="A6" s="69">
        <v>40</v>
      </c>
      <c r="B6" s="86">
        <v>0.33500000000000002</v>
      </c>
      <c r="C6" s="86">
        <v>9.5000000000000001E-2</v>
      </c>
      <c r="D6" s="86">
        <v>0.06</v>
      </c>
      <c r="E6" s="86">
        <v>0.04</v>
      </c>
      <c r="F6" s="86">
        <v>0.04</v>
      </c>
      <c r="G6" s="86">
        <v>0.04</v>
      </c>
      <c r="K6" s="93"/>
    </row>
    <row r="7" spans="1:11" x14ac:dyDescent="0.2">
      <c r="A7" s="69">
        <v>45</v>
      </c>
      <c r="B7" s="86">
        <v>0.32</v>
      </c>
      <c r="C7" s="86">
        <v>9.5000000000000001E-2</v>
      </c>
      <c r="D7" s="86">
        <v>5.5E-2</v>
      </c>
      <c r="E7" s="86">
        <v>0.04</v>
      </c>
      <c r="F7" s="86">
        <v>0.04</v>
      </c>
      <c r="G7" s="86">
        <v>0.04</v>
      </c>
      <c r="K7" s="44"/>
    </row>
    <row r="8" spans="1:11" x14ac:dyDescent="0.2">
      <c r="A8" s="69">
        <v>50</v>
      </c>
      <c r="B8" s="86">
        <v>0.28000000000000003</v>
      </c>
      <c r="C8" s="86">
        <v>9.5000000000000001E-2</v>
      </c>
      <c r="D8" s="86">
        <v>5.5E-2</v>
      </c>
      <c r="E8" s="86">
        <v>0.04</v>
      </c>
      <c r="F8" s="86">
        <v>0.04</v>
      </c>
      <c r="G8" s="86">
        <v>0.04</v>
      </c>
    </row>
    <row r="9" spans="1:11" x14ac:dyDescent="0.2">
      <c r="A9" s="69">
        <v>55</v>
      </c>
      <c r="B9" s="86">
        <v>0.25</v>
      </c>
      <c r="C9" s="86">
        <v>9.5000000000000001E-2</v>
      </c>
      <c r="D9" s="86">
        <v>5.5E-2</v>
      </c>
      <c r="E9" s="86">
        <v>0.04</v>
      </c>
      <c r="F9" s="86">
        <v>0.04</v>
      </c>
      <c r="G9" s="86">
        <v>0.04</v>
      </c>
    </row>
    <row r="10" spans="1:11" x14ac:dyDescent="0.2">
      <c r="A10" s="69">
        <v>60</v>
      </c>
      <c r="B10" s="86">
        <v>0.25</v>
      </c>
      <c r="C10" s="86">
        <v>9.5000000000000001E-2</v>
      </c>
      <c r="D10" s="86">
        <v>5.5E-2</v>
      </c>
      <c r="E10" s="86">
        <v>0.04</v>
      </c>
      <c r="F10" s="86">
        <v>0.04</v>
      </c>
      <c r="G10" s="86">
        <v>0.04</v>
      </c>
    </row>
    <row r="11" spans="1:11" x14ac:dyDescent="0.2">
      <c r="A11" s="69">
        <v>120</v>
      </c>
      <c r="B11" s="86">
        <v>0.25</v>
      </c>
      <c r="C11" s="86">
        <v>9.5000000000000001E-2</v>
      </c>
      <c r="D11" s="86">
        <v>5.5E-2</v>
      </c>
      <c r="E11" s="86">
        <v>0.04</v>
      </c>
      <c r="F11" s="86">
        <v>0.04</v>
      </c>
      <c r="G11" s="86">
        <v>0.04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E3C0-A95A-3D47-B083-7D3A77DF041A}">
  <sheetPr>
    <tabColor rgb="FFFFFF00"/>
  </sheetPr>
  <dimension ref="A1:G11"/>
  <sheetViews>
    <sheetView zoomScale="160" zoomScaleNormal="160" workbookViewId="0">
      <selection activeCell="I28" sqref="I28"/>
    </sheetView>
  </sheetViews>
  <sheetFormatPr baseColWidth="10" defaultRowHeight="16" x14ac:dyDescent="0.2"/>
  <sheetData>
    <row r="1" spans="1:7" x14ac:dyDescent="0.2">
      <c r="A1" s="69" t="s">
        <v>0</v>
      </c>
      <c r="B1" s="69">
        <v>0</v>
      </c>
      <c r="C1" s="69">
        <v>5</v>
      </c>
      <c r="D1" s="69">
        <v>10</v>
      </c>
      <c r="E1" s="69">
        <v>15</v>
      </c>
      <c r="F1" s="69">
        <v>20</v>
      </c>
      <c r="G1" s="69">
        <v>29</v>
      </c>
    </row>
    <row r="2" spans="1:7" x14ac:dyDescent="0.2">
      <c r="A2" s="69">
        <v>20</v>
      </c>
      <c r="B2" s="86">
        <v>0.4</v>
      </c>
      <c r="C2" s="86">
        <v>0.13</v>
      </c>
      <c r="D2" s="86"/>
      <c r="E2" s="86"/>
      <c r="F2" s="86"/>
      <c r="G2" s="86"/>
    </row>
    <row r="3" spans="1:7" x14ac:dyDescent="0.2">
      <c r="A3" s="69">
        <v>25</v>
      </c>
      <c r="B3" s="86">
        <v>0.34499999999999997</v>
      </c>
      <c r="C3" s="86">
        <v>0.13</v>
      </c>
      <c r="D3" s="86">
        <v>0.09</v>
      </c>
      <c r="E3" s="86"/>
      <c r="F3" s="86"/>
      <c r="G3" s="86"/>
    </row>
    <row r="4" spans="1:7" x14ac:dyDescent="0.2">
      <c r="A4" s="69">
        <v>30</v>
      </c>
      <c r="B4" s="86">
        <v>0.34</v>
      </c>
      <c r="C4" s="86">
        <v>0.12</v>
      </c>
      <c r="D4" s="86">
        <v>6.5000000000000002E-2</v>
      </c>
      <c r="E4" s="86">
        <v>0.05</v>
      </c>
      <c r="F4" s="86"/>
      <c r="G4" s="86"/>
    </row>
    <row r="5" spans="1:7" x14ac:dyDescent="0.2">
      <c r="A5" s="69">
        <v>35</v>
      </c>
      <c r="B5" s="86">
        <v>0.33750000000000002</v>
      </c>
      <c r="C5" s="86">
        <v>0.12</v>
      </c>
      <c r="D5" s="86">
        <v>6.5000000000000002E-2</v>
      </c>
      <c r="E5" s="86">
        <v>0.04</v>
      </c>
      <c r="F5" s="86">
        <v>0.04</v>
      </c>
      <c r="G5" s="86"/>
    </row>
    <row r="6" spans="1:7" x14ac:dyDescent="0.2">
      <c r="A6" s="69">
        <v>40</v>
      </c>
      <c r="B6" s="86">
        <v>0.33500000000000002</v>
      </c>
      <c r="C6" s="86">
        <v>9.5000000000000001E-2</v>
      </c>
      <c r="D6" s="86">
        <v>0.06</v>
      </c>
      <c r="E6" s="86">
        <v>0.04</v>
      </c>
      <c r="F6" s="86">
        <v>0.04</v>
      </c>
      <c r="G6" s="86">
        <v>0.04</v>
      </c>
    </row>
    <row r="7" spans="1:7" x14ac:dyDescent="0.2">
      <c r="A7" s="69">
        <v>45</v>
      </c>
      <c r="B7" s="86">
        <v>0.32</v>
      </c>
      <c r="C7" s="86">
        <v>9.5000000000000001E-2</v>
      </c>
      <c r="D7" s="86">
        <v>5.5E-2</v>
      </c>
      <c r="E7" s="86">
        <v>0.04</v>
      </c>
      <c r="F7" s="86">
        <v>0.04</v>
      </c>
      <c r="G7" s="86">
        <v>0.04</v>
      </c>
    </row>
    <row r="8" spans="1:7" x14ac:dyDescent="0.2">
      <c r="A8" s="69">
        <v>50</v>
      </c>
      <c r="B8" s="86">
        <v>0.28000000000000003</v>
      </c>
      <c r="C8" s="86">
        <v>9.5000000000000001E-2</v>
      </c>
      <c r="D8" s="86">
        <v>5.5E-2</v>
      </c>
      <c r="E8" s="86">
        <v>0.04</v>
      </c>
      <c r="F8" s="86">
        <v>0.04</v>
      </c>
      <c r="G8" s="86">
        <v>0.04</v>
      </c>
    </row>
    <row r="9" spans="1:7" x14ac:dyDescent="0.2">
      <c r="A9" s="69">
        <v>55</v>
      </c>
      <c r="B9" s="86">
        <v>0.25</v>
      </c>
      <c r="C9" s="86">
        <v>9.5000000000000001E-2</v>
      </c>
      <c r="D9" s="86">
        <v>5.5E-2</v>
      </c>
      <c r="E9" s="86">
        <v>0.04</v>
      </c>
      <c r="F9" s="86">
        <v>0.04</v>
      </c>
      <c r="G9" s="86">
        <v>0.04</v>
      </c>
    </row>
    <row r="10" spans="1:7" x14ac:dyDescent="0.2">
      <c r="A10" s="69">
        <v>60</v>
      </c>
      <c r="B10" s="86">
        <v>0.25</v>
      </c>
      <c r="C10" s="86">
        <v>9.5000000000000001E-2</v>
      </c>
      <c r="D10" s="86">
        <v>5.5E-2</v>
      </c>
      <c r="E10" s="86">
        <v>0.04</v>
      </c>
      <c r="F10" s="86">
        <v>0.04</v>
      </c>
      <c r="G10" s="86">
        <v>0.04</v>
      </c>
    </row>
    <row r="11" spans="1:7" x14ac:dyDescent="0.2">
      <c r="A11" s="69">
        <v>120</v>
      </c>
      <c r="B11" s="86">
        <v>0.25</v>
      </c>
      <c r="C11" s="86">
        <v>9.5000000000000001E-2</v>
      </c>
      <c r="D11" s="86">
        <v>5.5E-2</v>
      </c>
      <c r="E11" s="86">
        <v>0.04</v>
      </c>
      <c r="F11" s="86">
        <v>0.04</v>
      </c>
      <c r="G11" s="86">
        <v>0.04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391A-3C17-FB4B-AB75-D9096757C9EC}">
  <dimension ref="A1:AE67"/>
  <sheetViews>
    <sheetView workbookViewId="0">
      <selection activeCell="J15" sqref="J15"/>
    </sheetView>
  </sheetViews>
  <sheetFormatPr baseColWidth="10" defaultRowHeight="16" x14ac:dyDescent="0.2"/>
  <cols>
    <col min="1" max="31" width="9.1640625" style="88" customWidth="1"/>
    <col min="32" max="16384" width="10.83203125" style="88"/>
  </cols>
  <sheetData>
    <row r="1" spans="1:31" ht="17" x14ac:dyDescent="0.2">
      <c r="A1" s="98" t="s">
        <v>142</v>
      </c>
      <c r="B1" s="99">
        <v>0</v>
      </c>
      <c r="C1" s="99">
        <v>1</v>
      </c>
      <c r="D1" s="99">
        <v>2</v>
      </c>
      <c r="E1" s="99">
        <v>3</v>
      </c>
      <c r="F1" s="99">
        <v>4</v>
      </c>
      <c r="G1" s="99">
        <v>5</v>
      </c>
      <c r="H1" s="99">
        <v>6</v>
      </c>
      <c r="I1" s="99">
        <v>7</v>
      </c>
      <c r="J1" s="99">
        <v>8</v>
      </c>
      <c r="K1" s="99">
        <v>9</v>
      </c>
      <c r="L1" s="99">
        <v>10</v>
      </c>
      <c r="M1" s="99">
        <v>11</v>
      </c>
      <c r="N1" s="99">
        <v>12</v>
      </c>
      <c r="O1" s="99">
        <v>13</v>
      </c>
      <c r="P1" s="99">
        <v>14</v>
      </c>
      <c r="Q1" s="99">
        <v>15</v>
      </c>
      <c r="R1" s="99">
        <v>16</v>
      </c>
      <c r="S1" s="99">
        <v>17</v>
      </c>
      <c r="T1" s="99">
        <v>18</v>
      </c>
      <c r="U1" s="99">
        <v>19</v>
      </c>
      <c r="V1" s="99">
        <v>20</v>
      </c>
      <c r="W1" s="99">
        <v>21</v>
      </c>
      <c r="X1" s="99">
        <v>22</v>
      </c>
      <c r="Y1" s="99">
        <v>23</v>
      </c>
      <c r="Z1" s="99">
        <v>24</v>
      </c>
      <c r="AA1" s="100">
        <v>25</v>
      </c>
      <c r="AB1" s="99">
        <v>26</v>
      </c>
      <c r="AC1" s="100">
        <v>27</v>
      </c>
      <c r="AD1" s="99">
        <v>28</v>
      </c>
      <c r="AE1" s="100">
        <v>29</v>
      </c>
    </row>
    <row r="2" spans="1:31" x14ac:dyDescent="0.2">
      <c r="A2" s="99">
        <v>15</v>
      </c>
      <c r="B2" s="101">
        <v>0.4</v>
      </c>
      <c r="C2" s="101">
        <v>0.35</v>
      </c>
      <c r="D2" s="101">
        <v>0</v>
      </c>
      <c r="E2" s="101">
        <v>0</v>
      </c>
      <c r="F2" s="101">
        <v>0</v>
      </c>
      <c r="G2" s="101">
        <v>0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  <c r="P2" s="101">
        <v>0</v>
      </c>
      <c r="Q2" s="101">
        <v>0</v>
      </c>
      <c r="R2" s="101">
        <v>0</v>
      </c>
      <c r="S2" s="101">
        <v>0</v>
      </c>
      <c r="T2" s="101">
        <v>0</v>
      </c>
      <c r="U2" s="101">
        <v>0</v>
      </c>
      <c r="V2" s="101">
        <v>0</v>
      </c>
      <c r="W2" s="101">
        <v>0</v>
      </c>
      <c r="X2" s="101">
        <v>0</v>
      </c>
      <c r="Y2" s="101">
        <v>0</v>
      </c>
      <c r="Z2" s="101">
        <v>0</v>
      </c>
      <c r="AA2" s="101">
        <v>0</v>
      </c>
      <c r="AB2" s="101">
        <v>0</v>
      </c>
      <c r="AC2" s="101">
        <v>0</v>
      </c>
      <c r="AD2" s="101">
        <v>0</v>
      </c>
      <c r="AE2" s="101">
        <v>0</v>
      </c>
    </row>
    <row r="3" spans="1:31" x14ac:dyDescent="0.2">
      <c r="A3" s="99">
        <v>16</v>
      </c>
      <c r="B3" s="101">
        <v>0.4</v>
      </c>
      <c r="C3" s="101">
        <v>0.35</v>
      </c>
      <c r="D3" s="101">
        <v>0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  <c r="P3" s="101">
        <v>0</v>
      </c>
      <c r="Q3" s="101">
        <v>0</v>
      </c>
      <c r="R3" s="101">
        <v>0</v>
      </c>
      <c r="S3" s="101">
        <v>0</v>
      </c>
      <c r="T3" s="101">
        <v>0</v>
      </c>
      <c r="U3" s="101">
        <v>0</v>
      </c>
      <c r="V3" s="101">
        <v>0</v>
      </c>
      <c r="W3" s="101">
        <v>0</v>
      </c>
      <c r="X3" s="101">
        <v>0</v>
      </c>
      <c r="Y3" s="101">
        <v>0</v>
      </c>
      <c r="Z3" s="101">
        <v>0</v>
      </c>
      <c r="AA3" s="101">
        <v>0</v>
      </c>
      <c r="AB3" s="101">
        <v>0</v>
      </c>
      <c r="AC3" s="101">
        <v>0</v>
      </c>
      <c r="AD3" s="101">
        <v>0</v>
      </c>
      <c r="AE3" s="101">
        <v>0</v>
      </c>
    </row>
    <row r="4" spans="1:31" x14ac:dyDescent="0.2">
      <c r="A4" s="99">
        <v>17</v>
      </c>
      <c r="B4" s="101">
        <v>0.4</v>
      </c>
      <c r="C4" s="101">
        <v>0.35</v>
      </c>
      <c r="D4" s="101">
        <v>0.28000000000000003</v>
      </c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  <c r="P4" s="101">
        <v>0</v>
      </c>
      <c r="Q4" s="101">
        <v>0</v>
      </c>
      <c r="R4" s="101">
        <v>0</v>
      </c>
      <c r="S4" s="101">
        <v>0</v>
      </c>
      <c r="T4" s="101">
        <v>0</v>
      </c>
      <c r="U4" s="101">
        <v>0</v>
      </c>
      <c r="V4" s="101">
        <v>0</v>
      </c>
      <c r="W4" s="101">
        <v>0</v>
      </c>
      <c r="X4" s="101">
        <v>0</v>
      </c>
      <c r="Y4" s="101">
        <v>0</v>
      </c>
      <c r="Z4" s="101">
        <v>0</v>
      </c>
      <c r="AA4" s="101">
        <v>0</v>
      </c>
      <c r="AB4" s="101">
        <v>0</v>
      </c>
      <c r="AC4" s="101">
        <v>0</v>
      </c>
      <c r="AD4" s="101">
        <v>0</v>
      </c>
      <c r="AE4" s="101">
        <v>0</v>
      </c>
    </row>
    <row r="5" spans="1:31" x14ac:dyDescent="0.2">
      <c r="A5" s="99">
        <v>18</v>
      </c>
      <c r="B5" s="101">
        <v>0.4</v>
      </c>
      <c r="C5" s="101">
        <v>0.35</v>
      </c>
      <c r="D5" s="101">
        <v>0.28000000000000003</v>
      </c>
      <c r="E5" s="101">
        <v>0.28000000000000003</v>
      </c>
      <c r="F5" s="101">
        <v>0</v>
      </c>
      <c r="G5" s="101">
        <v>0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  <c r="P5" s="101">
        <v>0</v>
      </c>
      <c r="Q5" s="101">
        <v>0</v>
      </c>
      <c r="R5" s="101">
        <v>0</v>
      </c>
      <c r="S5" s="101">
        <v>0</v>
      </c>
      <c r="T5" s="101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AC5" s="101">
        <v>0</v>
      </c>
      <c r="AD5" s="101">
        <v>0</v>
      </c>
      <c r="AE5" s="101">
        <v>0</v>
      </c>
    </row>
    <row r="6" spans="1:31" x14ac:dyDescent="0.2">
      <c r="A6" s="99">
        <v>19</v>
      </c>
      <c r="B6" s="101">
        <v>0.4</v>
      </c>
      <c r="C6" s="101">
        <v>0.35</v>
      </c>
      <c r="D6" s="101">
        <v>0.28000000000000003</v>
      </c>
      <c r="E6" s="101">
        <v>0.28000000000000003</v>
      </c>
      <c r="F6" s="101">
        <v>0.18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  <c r="P6" s="101">
        <v>0</v>
      </c>
      <c r="Q6" s="101">
        <v>0</v>
      </c>
      <c r="R6" s="101">
        <v>0</v>
      </c>
      <c r="S6" s="101">
        <v>0</v>
      </c>
      <c r="T6" s="101">
        <v>0</v>
      </c>
      <c r="U6" s="101">
        <v>0</v>
      </c>
      <c r="V6" s="101">
        <v>0</v>
      </c>
      <c r="W6" s="101">
        <v>0</v>
      </c>
      <c r="X6" s="101">
        <v>0</v>
      </c>
      <c r="Y6" s="101">
        <v>0</v>
      </c>
      <c r="Z6" s="101">
        <v>0</v>
      </c>
      <c r="AA6" s="101">
        <v>0</v>
      </c>
      <c r="AB6" s="101">
        <v>0</v>
      </c>
      <c r="AC6" s="101">
        <v>0</v>
      </c>
      <c r="AD6" s="101">
        <v>0</v>
      </c>
      <c r="AE6" s="101">
        <v>0</v>
      </c>
    </row>
    <row r="7" spans="1:31" x14ac:dyDescent="0.2">
      <c r="A7" s="99">
        <v>20</v>
      </c>
      <c r="B7" s="101">
        <v>0.4</v>
      </c>
      <c r="C7" s="101">
        <v>0.35</v>
      </c>
      <c r="D7" s="101">
        <v>0.28000000000000003</v>
      </c>
      <c r="E7" s="101">
        <v>0.28000000000000003</v>
      </c>
      <c r="F7" s="101">
        <v>0.18</v>
      </c>
      <c r="G7" s="101">
        <v>0.13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  <c r="P7" s="101">
        <v>0</v>
      </c>
      <c r="Q7" s="101">
        <v>0</v>
      </c>
      <c r="R7" s="101">
        <v>0</v>
      </c>
      <c r="S7" s="101">
        <v>0</v>
      </c>
      <c r="T7" s="101">
        <v>0</v>
      </c>
      <c r="U7" s="101">
        <v>0</v>
      </c>
      <c r="V7" s="101">
        <v>0</v>
      </c>
      <c r="W7" s="101">
        <v>0</v>
      </c>
      <c r="X7" s="101">
        <v>0</v>
      </c>
      <c r="Y7" s="101">
        <v>0</v>
      </c>
      <c r="Z7" s="101">
        <v>0</v>
      </c>
      <c r="AA7" s="101">
        <v>0</v>
      </c>
      <c r="AB7" s="101">
        <v>0</v>
      </c>
      <c r="AC7" s="101">
        <v>0</v>
      </c>
      <c r="AD7" s="101">
        <v>0</v>
      </c>
      <c r="AE7" s="101">
        <v>0</v>
      </c>
    </row>
    <row r="8" spans="1:31" x14ac:dyDescent="0.2">
      <c r="A8" s="99">
        <v>21</v>
      </c>
      <c r="B8" s="101">
        <v>0.4</v>
      </c>
      <c r="C8" s="101">
        <v>0.35</v>
      </c>
      <c r="D8" s="101">
        <v>0.28000000000000003</v>
      </c>
      <c r="E8" s="101">
        <v>0.28000000000000003</v>
      </c>
      <c r="F8" s="101">
        <v>0.18</v>
      </c>
      <c r="G8" s="101">
        <v>0.13</v>
      </c>
      <c r="H8" s="101">
        <v>0.125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  <c r="P8" s="101">
        <v>0</v>
      </c>
      <c r="Q8" s="101">
        <v>0</v>
      </c>
      <c r="R8" s="101">
        <v>0</v>
      </c>
      <c r="S8" s="101">
        <v>0</v>
      </c>
      <c r="T8" s="101">
        <v>0</v>
      </c>
      <c r="U8" s="101">
        <v>0</v>
      </c>
      <c r="V8" s="101">
        <v>0</v>
      </c>
      <c r="W8" s="101">
        <v>0</v>
      </c>
      <c r="X8" s="101">
        <v>0</v>
      </c>
      <c r="Y8" s="101">
        <v>0</v>
      </c>
      <c r="Z8" s="101">
        <v>0</v>
      </c>
      <c r="AA8" s="101">
        <v>0</v>
      </c>
      <c r="AB8" s="101">
        <v>0</v>
      </c>
      <c r="AC8" s="101">
        <v>0</v>
      </c>
      <c r="AD8" s="101">
        <v>0</v>
      </c>
      <c r="AE8" s="101">
        <v>0</v>
      </c>
    </row>
    <row r="9" spans="1:31" x14ac:dyDescent="0.2">
      <c r="A9" s="99">
        <v>22</v>
      </c>
      <c r="B9" s="101">
        <v>0.4</v>
      </c>
      <c r="C9" s="101">
        <v>0.35</v>
      </c>
      <c r="D9" s="101">
        <v>0.28000000000000003</v>
      </c>
      <c r="E9" s="101">
        <v>0.28000000000000003</v>
      </c>
      <c r="F9" s="101">
        <v>0.18</v>
      </c>
      <c r="G9" s="101">
        <v>0.13</v>
      </c>
      <c r="H9" s="101">
        <v>0.125</v>
      </c>
      <c r="I9" s="101">
        <v>0.08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  <c r="P9" s="101">
        <v>0</v>
      </c>
      <c r="Q9" s="101">
        <v>0</v>
      </c>
      <c r="R9" s="101">
        <v>0</v>
      </c>
      <c r="S9" s="101">
        <v>0</v>
      </c>
      <c r="T9" s="101">
        <v>0</v>
      </c>
      <c r="U9" s="101">
        <v>0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01">
        <v>0</v>
      </c>
      <c r="AB9" s="101">
        <v>0</v>
      </c>
      <c r="AC9" s="101">
        <v>0</v>
      </c>
      <c r="AD9" s="101">
        <v>0</v>
      </c>
      <c r="AE9" s="101">
        <v>0</v>
      </c>
    </row>
    <row r="10" spans="1:31" x14ac:dyDescent="0.2">
      <c r="A10" s="99">
        <v>23</v>
      </c>
      <c r="B10" s="101">
        <v>0.34499999999999997</v>
      </c>
      <c r="C10" s="101">
        <v>0.255</v>
      </c>
      <c r="D10" s="101">
        <v>0.21</v>
      </c>
      <c r="E10" s="101">
        <v>0.17499999999999999</v>
      </c>
      <c r="F10" s="101">
        <v>0.16</v>
      </c>
      <c r="G10" s="101">
        <v>0.13</v>
      </c>
      <c r="H10" s="101">
        <v>0.125</v>
      </c>
      <c r="I10" s="101">
        <v>0.08</v>
      </c>
      <c r="J10" s="101">
        <v>0.08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  <c r="P10" s="101">
        <v>0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1">
        <v>0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AC10" s="101">
        <v>0</v>
      </c>
      <c r="AD10" s="101">
        <v>0</v>
      </c>
      <c r="AE10" s="101">
        <v>0</v>
      </c>
    </row>
    <row r="11" spans="1:31" x14ac:dyDescent="0.2">
      <c r="A11" s="99">
        <v>24</v>
      </c>
      <c r="B11" s="101">
        <v>0.34499999999999997</v>
      </c>
      <c r="C11" s="101">
        <v>0.255</v>
      </c>
      <c r="D11" s="101">
        <v>0.21</v>
      </c>
      <c r="E11" s="101">
        <v>0.17499999999999999</v>
      </c>
      <c r="F11" s="101">
        <v>0.16</v>
      </c>
      <c r="G11" s="101">
        <v>0.13</v>
      </c>
      <c r="H11" s="101">
        <v>0.125</v>
      </c>
      <c r="I11" s="101">
        <v>0.08</v>
      </c>
      <c r="J11" s="101">
        <v>0.08</v>
      </c>
      <c r="K11" s="101">
        <v>0.08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1">
        <v>0</v>
      </c>
    </row>
    <row r="12" spans="1:31" x14ac:dyDescent="0.2">
      <c r="A12" s="99">
        <v>25</v>
      </c>
      <c r="B12" s="101">
        <v>0.34499999999999997</v>
      </c>
      <c r="C12" s="101">
        <v>0.255</v>
      </c>
      <c r="D12" s="101">
        <v>0.21</v>
      </c>
      <c r="E12" s="101">
        <v>0.17499999999999999</v>
      </c>
      <c r="F12" s="101">
        <v>0.16</v>
      </c>
      <c r="G12" s="101">
        <v>0.13</v>
      </c>
      <c r="H12" s="101">
        <v>0.125</v>
      </c>
      <c r="I12" s="101">
        <v>0.08</v>
      </c>
      <c r="J12" s="101">
        <v>0.08</v>
      </c>
      <c r="K12" s="101">
        <v>0.08</v>
      </c>
      <c r="L12" s="101">
        <v>0.09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</row>
    <row r="13" spans="1:31" x14ac:dyDescent="0.2">
      <c r="A13" s="99">
        <v>26</v>
      </c>
      <c r="B13" s="101">
        <v>0.34499999999999997</v>
      </c>
      <c r="C13" s="101">
        <v>0.255</v>
      </c>
      <c r="D13" s="101">
        <v>0.21</v>
      </c>
      <c r="E13" s="101">
        <v>0.17499999999999999</v>
      </c>
      <c r="F13" s="101">
        <v>0.16</v>
      </c>
      <c r="G13" s="101">
        <v>0.13</v>
      </c>
      <c r="H13" s="101">
        <v>0.125</v>
      </c>
      <c r="I13" s="101">
        <v>0.08</v>
      </c>
      <c r="J13" s="101">
        <v>0.08</v>
      </c>
      <c r="K13" s="101">
        <v>0.08</v>
      </c>
      <c r="L13" s="101">
        <v>0.09</v>
      </c>
      <c r="M13" s="101">
        <v>6.5000000000000002E-2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</row>
    <row r="14" spans="1:31" x14ac:dyDescent="0.2">
      <c r="A14" s="99">
        <v>27</v>
      </c>
      <c r="B14" s="101">
        <v>0.34499999999999997</v>
      </c>
      <c r="C14" s="101">
        <v>0.255</v>
      </c>
      <c r="D14" s="101">
        <v>0.21</v>
      </c>
      <c r="E14" s="101">
        <v>0.17499999999999999</v>
      </c>
      <c r="F14" s="101">
        <v>0.16</v>
      </c>
      <c r="G14" s="101">
        <v>0.13</v>
      </c>
      <c r="H14" s="101">
        <v>0.125</v>
      </c>
      <c r="I14" s="101">
        <v>0.08</v>
      </c>
      <c r="J14" s="101">
        <v>0.08</v>
      </c>
      <c r="K14" s="101">
        <v>0.08</v>
      </c>
      <c r="L14" s="101">
        <v>0.09</v>
      </c>
      <c r="M14" s="101">
        <v>6.5000000000000002E-2</v>
      </c>
      <c r="N14" s="101">
        <v>0.06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</row>
    <row r="15" spans="1:31" x14ac:dyDescent="0.2">
      <c r="A15" s="99">
        <v>28</v>
      </c>
      <c r="B15" s="101">
        <v>0.34</v>
      </c>
      <c r="C15" s="101">
        <v>0.25</v>
      </c>
      <c r="D15" s="101">
        <v>0.2</v>
      </c>
      <c r="E15" s="101">
        <v>0.15</v>
      </c>
      <c r="F15" s="101">
        <v>0.13</v>
      </c>
      <c r="G15" s="101">
        <v>0.12</v>
      </c>
      <c r="H15" s="101">
        <v>0.105</v>
      </c>
      <c r="I15" s="101">
        <v>0.08</v>
      </c>
      <c r="J15" s="101">
        <v>0.08</v>
      </c>
      <c r="K15" s="101">
        <v>0.08</v>
      </c>
      <c r="L15" s="101">
        <v>6.5000000000000002E-2</v>
      </c>
      <c r="M15" s="101">
        <v>6.5000000000000002E-2</v>
      </c>
      <c r="N15" s="101">
        <v>0.06</v>
      </c>
      <c r="O15" s="101">
        <v>5.5E-2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</row>
    <row r="16" spans="1:31" x14ac:dyDescent="0.2">
      <c r="A16" s="99">
        <v>29</v>
      </c>
      <c r="B16" s="101">
        <v>0.34</v>
      </c>
      <c r="C16" s="101">
        <v>0.25</v>
      </c>
      <c r="D16" s="101">
        <v>0.2</v>
      </c>
      <c r="E16" s="101">
        <v>0.15</v>
      </c>
      <c r="F16" s="101">
        <v>0.13</v>
      </c>
      <c r="G16" s="101">
        <v>0.12</v>
      </c>
      <c r="H16" s="101">
        <v>0.105</v>
      </c>
      <c r="I16" s="101">
        <v>0.08</v>
      </c>
      <c r="J16" s="101">
        <v>0.08</v>
      </c>
      <c r="K16" s="101">
        <v>0.08</v>
      </c>
      <c r="L16" s="101">
        <v>6.5000000000000002E-2</v>
      </c>
      <c r="M16" s="101">
        <v>6.5000000000000002E-2</v>
      </c>
      <c r="N16" s="101">
        <v>0.06</v>
      </c>
      <c r="O16" s="101">
        <v>5.5E-2</v>
      </c>
      <c r="P16" s="101">
        <v>5.5E-2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</row>
    <row r="17" spans="1:31" x14ac:dyDescent="0.2">
      <c r="A17" s="99">
        <v>30</v>
      </c>
      <c r="B17" s="101">
        <v>0.34</v>
      </c>
      <c r="C17" s="101">
        <v>0.25</v>
      </c>
      <c r="D17" s="101">
        <v>0.2</v>
      </c>
      <c r="E17" s="101">
        <v>0.15</v>
      </c>
      <c r="F17" s="101">
        <v>0.13</v>
      </c>
      <c r="G17" s="101">
        <v>0.12</v>
      </c>
      <c r="H17" s="101">
        <v>0.105</v>
      </c>
      <c r="I17" s="101">
        <v>0.08</v>
      </c>
      <c r="J17" s="101">
        <v>0.08</v>
      </c>
      <c r="K17" s="101">
        <v>0.08</v>
      </c>
      <c r="L17" s="101">
        <v>6.5000000000000002E-2</v>
      </c>
      <c r="M17" s="101">
        <v>6.5000000000000002E-2</v>
      </c>
      <c r="N17" s="101">
        <v>0.06</v>
      </c>
      <c r="O17" s="101">
        <v>5.5E-2</v>
      </c>
      <c r="P17" s="101">
        <v>5.5E-2</v>
      </c>
      <c r="Q17" s="101">
        <v>0.05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</row>
    <row r="18" spans="1:31" x14ac:dyDescent="0.2">
      <c r="A18" s="99">
        <v>31</v>
      </c>
      <c r="B18" s="101">
        <v>0.34</v>
      </c>
      <c r="C18" s="101">
        <v>0.25</v>
      </c>
      <c r="D18" s="101">
        <v>0.2</v>
      </c>
      <c r="E18" s="101">
        <v>0.15</v>
      </c>
      <c r="F18" s="101">
        <v>0.13</v>
      </c>
      <c r="G18" s="101">
        <v>0.12</v>
      </c>
      <c r="H18" s="101">
        <v>0.105</v>
      </c>
      <c r="I18" s="101">
        <v>0.08</v>
      </c>
      <c r="J18" s="101">
        <v>0.08</v>
      </c>
      <c r="K18" s="101">
        <v>0.08</v>
      </c>
      <c r="L18" s="101">
        <v>6.5000000000000002E-2</v>
      </c>
      <c r="M18" s="101">
        <v>6.5000000000000002E-2</v>
      </c>
      <c r="N18" s="101">
        <v>0.06</v>
      </c>
      <c r="O18" s="101">
        <v>5.5E-2</v>
      </c>
      <c r="P18" s="101">
        <v>5.5E-2</v>
      </c>
      <c r="Q18" s="101">
        <v>0.05</v>
      </c>
      <c r="R18" s="101">
        <v>0.05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</row>
    <row r="19" spans="1:31" x14ac:dyDescent="0.2">
      <c r="A19" s="99">
        <v>32</v>
      </c>
      <c r="B19" s="101">
        <v>0.34</v>
      </c>
      <c r="C19" s="101">
        <v>0.25</v>
      </c>
      <c r="D19" s="101">
        <v>0.2</v>
      </c>
      <c r="E19" s="101">
        <v>0.15</v>
      </c>
      <c r="F19" s="101">
        <v>0.13</v>
      </c>
      <c r="G19" s="101">
        <v>0.12</v>
      </c>
      <c r="H19" s="101">
        <v>0.105</v>
      </c>
      <c r="I19" s="101">
        <v>0.08</v>
      </c>
      <c r="J19" s="101">
        <v>0.08</v>
      </c>
      <c r="K19" s="101">
        <v>0.08</v>
      </c>
      <c r="L19" s="101">
        <v>6.5000000000000002E-2</v>
      </c>
      <c r="M19" s="101">
        <v>6.5000000000000002E-2</v>
      </c>
      <c r="N19" s="101">
        <v>0.06</v>
      </c>
      <c r="O19" s="101">
        <v>5.5E-2</v>
      </c>
      <c r="P19" s="101">
        <v>5.5E-2</v>
      </c>
      <c r="Q19" s="101">
        <v>0.05</v>
      </c>
      <c r="R19" s="101">
        <v>0.05</v>
      </c>
      <c r="S19" s="101">
        <v>0.04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</row>
    <row r="20" spans="1:31" x14ac:dyDescent="0.2">
      <c r="A20" s="99">
        <v>33</v>
      </c>
      <c r="B20" s="101">
        <v>0.33750000000000002</v>
      </c>
      <c r="C20" s="101">
        <v>0.245</v>
      </c>
      <c r="D20" s="101">
        <v>0.19</v>
      </c>
      <c r="E20" s="101">
        <v>0.14000000000000001</v>
      </c>
      <c r="F20" s="101">
        <v>0.125</v>
      </c>
      <c r="G20" s="101">
        <v>0.12</v>
      </c>
      <c r="H20" s="101">
        <v>9.5000000000000001E-2</v>
      </c>
      <c r="I20" s="101">
        <v>0.08</v>
      </c>
      <c r="J20" s="101">
        <v>7.4999999999999997E-2</v>
      </c>
      <c r="K20" s="101">
        <v>7.4999999999999997E-2</v>
      </c>
      <c r="L20" s="101">
        <v>6.5000000000000002E-2</v>
      </c>
      <c r="M20" s="101">
        <v>0.06</v>
      </c>
      <c r="N20" s="101">
        <v>5.5E-2</v>
      </c>
      <c r="O20" s="101">
        <v>5.5E-2</v>
      </c>
      <c r="P20" s="101">
        <v>0.04</v>
      </c>
      <c r="Q20" s="101">
        <v>0.04</v>
      </c>
      <c r="R20" s="101">
        <v>0.04</v>
      </c>
      <c r="S20" s="101">
        <v>0.04</v>
      </c>
      <c r="T20" s="101">
        <v>0.04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</row>
    <row r="21" spans="1:31" x14ac:dyDescent="0.2">
      <c r="A21" s="99">
        <v>34</v>
      </c>
      <c r="B21" s="101">
        <v>0.33750000000000002</v>
      </c>
      <c r="C21" s="101">
        <v>0.245</v>
      </c>
      <c r="D21" s="101">
        <v>0.19</v>
      </c>
      <c r="E21" s="101">
        <v>0.14000000000000001</v>
      </c>
      <c r="F21" s="101">
        <v>0.125</v>
      </c>
      <c r="G21" s="101">
        <v>0.12</v>
      </c>
      <c r="H21" s="101">
        <v>9.5000000000000001E-2</v>
      </c>
      <c r="I21" s="101">
        <v>0.08</v>
      </c>
      <c r="J21" s="101">
        <v>7.4999999999999997E-2</v>
      </c>
      <c r="K21" s="101">
        <v>7.4999999999999997E-2</v>
      </c>
      <c r="L21" s="101">
        <v>6.5000000000000002E-2</v>
      </c>
      <c r="M21" s="101">
        <v>0.06</v>
      </c>
      <c r="N21" s="101">
        <v>5.5E-2</v>
      </c>
      <c r="O21" s="101">
        <v>5.5E-2</v>
      </c>
      <c r="P21" s="101">
        <v>0.04</v>
      </c>
      <c r="Q21" s="101">
        <v>0.04</v>
      </c>
      <c r="R21" s="101">
        <v>0.04</v>
      </c>
      <c r="S21" s="101">
        <v>0.04</v>
      </c>
      <c r="T21" s="101">
        <v>0.04</v>
      </c>
      <c r="U21" s="101">
        <v>0.04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</row>
    <row r="22" spans="1:31" x14ac:dyDescent="0.2">
      <c r="A22" s="99">
        <v>35</v>
      </c>
      <c r="B22" s="101">
        <v>0.33750000000000002</v>
      </c>
      <c r="C22" s="101">
        <v>0.245</v>
      </c>
      <c r="D22" s="101">
        <v>0.19</v>
      </c>
      <c r="E22" s="101">
        <v>0.14000000000000001</v>
      </c>
      <c r="F22" s="101">
        <v>0.125</v>
      </c>
      <c r="G22" s="101">
        <v>0.12</v>
      </c>
      <c r="H22" s="101">
        <v>9.5000000000000001E-2</v>
      </c>
      <c r="I22" s="101">
        <v>0.08</v>
      </c>
      <c r="J22" s="101">
        <v>7.4999999999999997E-2</v>
      </c>
      <c r="K22" s="101">
        <v>7.4999999999999997E-2</v>
      </c>
      <c r="L22" s="101">
        <v>6.5000000000000002E-2</v>
      </c>
      <c r="M22" s="101">
        <v>0.06</v>
      </c>
      <c r="N22" s="101">
        <v>5.5E-2</v>
      </c>
      <c r="O22" s="101">
        <v>5.5E-2</v>
      </c>
      <c r="P22" s="101">
        <v>0.04</v>
      </c>
      <c r="Q22" s="101">
        <v>0.04</v>
      </c>
      <c r="R22" s="101">
        <v>0.04</v>
      </c>
      <c r="S22" s="101">
        <v>0.04</v>
      </c>
      <c r="T22" s="101">
        <v>0.04</v>
      </c>
      <c r="U22" s="101">
        <v>0.04</v>
      </c>
      <c r="V22" s="101">
        <v>0.04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</row>
    <row r="23" spans="1:31" x14ac:dyDescent="0.2">
      <c r="A23" s="99">
        <v>36</v>
      </c>
      <c r="B23" s="101">
        <v>0.33750000000000002</v>
      </c>
      <c r="C23" s="101">
        <v>0.245</v>
      </c>
      <c r="D23" s="101">
        <v>0.19</v>
      </c>
      <c r="E23" s="101">
        <v>0.14000000000000001</v>
      </c>
      <c r="F23" s="101">
        <v>0.125</v>
      </c>
      <c r="G23" s="101">
        <v>0.12</v>
      </c>
      <c r="H23" s="101">
        <v>9.5000000000000001E-2</v>
      </c>
      <c r="I23" s="101">
        <v>0.08</v>
      </c>
      <c r="J23" s="101">
        <v>7.4999999999999997E-2</v>
      </c>
      <c r="K23" s="101">
        <v>7.4999999999999997E-2</v>
      </c>
      <c r="L23" s="101">
        <v>6.5000000000000002E-2</v>
      </c>
      <c r="M23" s="101">
        <v>0.06</v>
      </c>
      <c r="N23" s="101">
        <v>5.5E-2</v>
      </c>
      <c r="O23" s="101">
        <v>5.5E-2</v>
      </c>
      <c r="P23" s="101">
        <v>0.04</v>
      </c>
      <c r="Q23" s="101">
        <v>0.04</v>
      </c>
      <c r="R23" s="101">
        <v>0.04</v>
      </c>
      <c r="S23" s="101">
        <v>0.04</v>
      </c>
      <c r="T23" s="101">
        <v>0.04</v>
      </c>
      <c r="U23" s="101">
        <v>0.04</v>
      </c>
      <c r="V23" s="101">
        <v>0.04</v>
      </c>
      <c r="W23" s="101">
        <v>0.04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</row>
    <row r="24" spans="1:31" x14ac:dyDescent="0.2">
      <c r="A24" s="99">
        <v>37</v>
      </c>
      <c r="B24" s="101">
        <v>0.33750000000000002</v>
      </c>
      <c r="C24" s="101">
        <v>0.245</v>
      </c>
      <c r="D24" s="101">
        <v>0.19</v>
      </c>
      <c r="E24" s="101">
        <v>0.14000000000000001</v>
      </c>
      <c r="F24" s="101">
        <v>0.125</v>
      </c>
      <c r="G24" s="101">
        <v>0.12</v>
      </c>
      <c r="H24" s="101">
        <v>9.5000000000000001E-2</v>
      </c>
      <c r="I24" s="101">
        <v>0.08</v>
      </c>
      <c r="J24" s="101">
        <v>7.4999999999999997E-2</v>
      </c>
      <c r="K24" s="101">
        <v>7.4999999999999997E-2</v>
      </c>
      <c r="L24" s="101">
        <v>6.5000000000000002E-2</v>
      </c>
      <c r="M24" s="101">
        <v>0.06</v>
      </c>
      <c r="N24" s="101">
        <v>5.5E-2</v>
      </c>
      <c r="O24" s="101">
        <v>5.5E-2</v>
      </c>
      <c r="P24" s="101">
        <v>0.04</v>
      </c>
      <c r="Q24" s="101">
        <v>0.04</v>
      </c>
      <c r="R24" s="101">
        <v>0.04</v>
      </c>
      <c r="S24" s="101">
        <v>0.04</v>
      </c>
      <c r="T24" s="101">
        <v>0.04</v>
      </c>
      <c r="U24" s="101">
        <v>0.04</v>
      </c>
      <c r="V24" s="101">
        <v>0.04</v>
      </c>
      <c r="W24" s="101">
        <v>0.04</v>
      </c>
      <c r="X24" s="101">
        <v>0.04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</row>
    <row r="25" spans="1:31" x14ac:dyDescent="0.2">
      <c r="A25" s="99">
        <v>38</v>
      </c>
      <c r="B25" s="101">
        <v>0.33500000000000002</v>
      </c>
      <c r="C25" s="101">
        <v>0.24</v>
      </c>
      <c r="D25" s="101">
        <v>0.17</v>
      </c>
      <c r="E25" s="101">
        <v>0.13</v>
      </c>
      <c r="F25" s="101">
        <v>0.115</v>
      </c>
      <c r="G25" s="101">
        <v>9.5000000000000001E-2</v>
      </c>
      <c r="H25" s="101">
        <v>0.08</v>
      </c>
      <c r="I25" s="101">
        <v>0.08</v>
      </c>
      <c r="J25" s="101">
        <v>7.4999999999999997E-2</v>
      </c>
      <c r="K25" s="101">
        <v>7.4999999999999997E-2</v>
      </c>
      <c r="L25" s="101">
        <v>0.06</v>
      </c>
      <c r="M25" s="101">
        <v>5.5E-2</v>
      </c>
      <c r="N25" s="101">
        <v>0.05</v>
      </c>
      <c r="O25" s="101">
        <v>5.5E-2</v>
      </c>
      <c r="P25" s="101">
        <v>0.04</v>
      </c>
      <c r="Q25" s="101">
        <v>0.04</v>
      </c>
      <c r="R25" s="101">
        <v>0.04</v>
      </c>
      <c r="S25" s="101">
        <v>0.04</v>
      </c>
      <c r="T25" s="101">
        <v>0.04</v>
      </c>
      <c r="U25" s="101">
        <v>0.04</v>
      </c>
      <c r="V25" s="101">
        <v>0.04</v>
      </c>
      <c r="W25" s="101">
        <v>0.04</v>
      </c>
      <c r="X25" s="101">
        <v>0.04</v>
      </c>
      <c r="Y25" s="101">
        <v>0.04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</row>
    <row r="26" spans="1:31" x14ac:dyDescent="0.2">
      <c r="A26" s="99">
        <v>39</v>
      </c>
      <c r="B26" s="101">
        <v>0.33500000000000002</v>
      </c>
      <c r="C26" s="101">
        <v>0.24</v>
      </c>
      <c r="D26" s="101">
        <v>0.17</v>
      </c>
      <c r="E26" s="101">
        <v>0.13</v>
      </c>
      <c r="F26" s="101">
        <v>0.115</v>
      </c>
      <c r="G26" s="101">
        <v>9.5000000000000001E-2</v>
      </c>
      <c r="H26" s="101">
        <v>0.08</v>
      </c>
      <c r="I26" s="101">
        <v>0.08</v>
      </c>
      <c r="J26" s="101">
        <v>7.4999999999999997E-2</v>
      </c>
      <c r="K26" s="101">
        <v>7.4999999999999997E-2</v>
      </c>
      <c r="L26" s="101">
        <v>0.06</v>
      </c>
      <c r="M26" s="101">
        <v>5.5E-2</v>
      </c>
      <c r="N26" s="101">
        <v>0.05</v>
      </c>
      <c r="O26" s="101">
        <v>5.5E-2</v>
      </c>
      <c r="P26" s="101">
        <v>0.04</v>
      </c>
      <c r="Q26" s="101">
        <v>0.04</v>
      </c>
      <c r="R26" s="101">
        <v>0.04</v>
      </c>
      <c r="S26" s="101">
        <v>0.04</v>
      </c>
      <c r="T26" s="101">
        <v>0.04</v>
      </c>
      <c r="U26" s="101">
        <v>0.04</v>
      </c>
      <c r="V26" s="101">
        <v>0.04</v>
      </c>
      <c r="W26" s="101">
        <v>0.04</v>
      </c>
      <c r="X26" s="101">
        <v>0.04</v>
      </c>
      <c r="Y26" s="101">
        <v>0.04</v>
      </c>
      <c r="Z26" s="101">
        <v>0.04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</row>
    <row r="27" spans="1:31" x14ac:dyDescent="0.2">
      <c r="A27" s="99">
        <v>40</v>
      </c>
      <c r="B27" s="101">
        <v>0.33500000000000002</v>
      </c>
      <c r="C27" s="101">
        <v>0.24</v>
      </c>
      <c r="D27" s="101">
        <v>0.17</v>
      </c>
      <c r="E27" s="101">
        <v>0.13</v>
      </c>
      <c r="F27" s="101">
        <v>0.115</v>
      </c>
      <c r="G27" s="101">
        <v>9.5000000000000001E-2</v>
      </c>
      <c r="H27" s="101">
        <v>0.08</v>
      </c>
      <c r="I27" s="101">
        <v>0.08</v>
      </c>
      <c r="J27" s="101">
        <v>7.4999999999999997E-2</v>
      </c>
      <c r="K27" s="101">
        <v>7.4999999999999997E-2</v>
      </c>
      <c r="L27" s="101">
        <v>0.06</v>
      </c>
      <c r="M27" s="101">
        <v>5.5E-2</v>
      </c>
      <c r="N27" s="101">
        <v>0.05</v>
      </c>
      <c r="O27" s="101">
        <v>5.5E-2</v>
      </c>
      <c r="P27" s="101">
        <v>0.04</v>
      </c>
      <c r="Q27" s="101">
        <v>0.04</v>
      </c>
      <c r="R27" s="101">
        <v>0.04</v>
      </c>
      <c r="S27" s="101">
        <v>0.04</v>
      </c>
      <c r="T27" s="101">
        <v>0.04</v>
      </c>
      <c r="U27" s="101">
        <v>0.04</v>
      </c>
      <c r="V27" s="101">
        <v>0.04</v>
      </c>
      <c r="W27" s="101">
        <v>0.04</v>
      </c>
      <c r="X27" s="101">
        <v>0.04</v>
      </c>
      <c r="Y27" s="101">
        <v>0.04</v>
      </c>
      <c r="Z27" s="101">
        <v>0.04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</row>
    <row r="28" spans="1:31" x14ac:dyDescent="0.2">
      <c r="A28" s="99">
        <v>41</v>
      </c>
      <c r="B28" s="101">
        <v>0.33500000000000002</v>
      </c>
      <c r="C28" s="101">
        <v>0.24</v>
      </c>
      <c r="D28" s="101">
        <v>0.17</v>
      </c>
      <c r="E28" s="101">
        <v>0.13</v>
      </c>
      <c r="F28" s="101">
        <v>0.115</v>
      </c>
      <c r="G28" s="101">
        <v>9.5000000000000001E-2</v>
      </c>
      <c r="H28" s="101">
        <v>0.08</v>
      </c>
      <c r="I28" s="101">
        <v>0.08</v>
      </c>
      <c r="J28" s="101">
        <v>7.4999999999999997E-2</v>
      </c>
      <c r="K28" s="101">
        <v>7.4999999999999997E-2</v>
      </c>
      <c r="L28" s="101">
        <v>0.06</v>
      </c>
      <c r="M28" s="101">
        <v>5.5E-2</v>
      </c>
      <c r="N28" s="101">
        <v>0.05</v>
      </c>
      <c r="O28" s="101">
        <v>5.5E-2</v>
      </c>
      <c r="P28" s="101">
        <v>0.04</v>
      </c>
      <c r="Q28" s="101">
        <v>0.04</v>
      </c>
      <c r="R28" s="101">
        <v>0.04</v>
      </c>
      <c r="S28" s="101">
        <v>0.04</v>
      </c>
      <c r="T28" s="101">
        <v>0.04</v>
      </c>
      <c r="U28" s="101">
        <v>0.04</v>
      </c>
      <c r="V28" s="101">
        <v>0.04</v>
      </c>
      <c r="W28" s="101">
        <v>0.04</v>
      </c>
      <c r="X28" s="101">
        <v>0.04</v>
      </c>
      <c r="Y28" s="101">
        <v>0.04</v>
      </c>
      <c r="Z28" s="101">
        <v>0.04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</row>
    <row r="29" spans="1:31" x14ac:dyDescent="0.2">
      <c r="A29" s="99">
        <v>42</v>
      </c>
      <c r="B29" s="101">
        <v>0.33500000000000002</v>
      </c>
      <c r="C29" s="101">
        <v>0.24</v>
      </c>
      <c r="D29" s="101">
        <v>0.17</v>
      </c>
      <c r="E29" s="101">
        <v>0.13</v>
      </c>
      <c r="F29" s="101">
        <v>0.115</v>
      </c>
      <c r="G29" s="101">
        <v>9.5000000000000001E-2</v>
      </c>
      <c r="H29" s="101">
        <v>0.08</v>
      </c>
      <c r="I29" s="101">
        <v>0.08</v>
      </c>
      <c r="J29" s="101">
        <v>7.4999999999999997E-2</v>
      </c>
      <c r="K29" s="101">
        <v>7.4999999999999997E-2</v>
      </c>
      <c r="L29" s="101">
        <v>0.06</v>
      </c>
      <c r="M29" s="101">
        <v>5.5E-2</v>
      </c>
      <c r="N29" s="101">
        <v>0.05</v>
      </c>
      <c r="O29" s="101">
        <v>5.5E-2</v>
      </c>
      <c r="P29" s="101">
        <v>0.04</v>
      </c>
      <c r="Q29" s="101">
        <v>0.04</v>
      </c>
      <c r="R29" s="101">
        <v>0.04</v>
      </c>
      <c r="S29" s="101">
        <v>0.04</v>
      </c>
      <c r="T29" s="101">
        <v>0.04</v>
      </c>
      <c r="U29" s="101">
        <v>0.04</v>
      </c>
      <c r="V29" s="101">
        <v>0.04</v>
      </c>
      <c r="W29" s="101">
        <v>0.04</v>
      </c>
      <c r="X29" s="101">
        <v>0.04</v>
      </c>
      <c r="Y29" s="101">
        <v>0.04</v>
      </c>
      <c r="Z29" s="101">
        <v>0.04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</row>
    <row r="30" spans="1:31" x14ac:dyDescent="0.2">
      <c r="A30" s="99">
        <v>43</v>
      </c>
      <c r="B30" s="101">
        <v>0.32</v>
      </c>
      <c r="C30" s="101">
        <v>0.23499999999999999</v>
      </c>
      <c r="D30" s="101">
        <v>0.17</v>
      </c>
      <c r="E30" s="101">
        <v>0.115</v>
      </c>
      <c r="F30" s="101">
        <v>0.11</v>
      </c>
      <c r="G30" s="101">
        <v>9.5000000000000001E-2</v>
      </c>
      <c r="H30" s="101">
        <v>0.08</v>
      </c>
      <c r="I30" s="101">
        <v>7.4999999999999997E-2</v>
      </c>
      <c r="J30" s="101">
        <v>7.4999999999999997E-2</v>
      </c>
      <c r="K30" s="101">
        <v>0.06</v>
      </c>
      <c r="L30" s="101">
        <v>5.5E-2</v>
      </c>
      <c r="M30" s="101">
        <v>5.2499999999999998E-2</v>
      </c>
      <c r="N30" s="101">
        <v>0.05</v>
      </c>
      <c r="O30" s="101">
        <v>4.4999999999999998E-2</v>
      </c>
      <c r="P30" s="101">
        <v>0.04</v>
      </c>
      <c r="Q30" s="101">
        <v>0.04</v>
      </c>
      <c r="R30" s="101">
        <v>0.04</v>
      </c>
      <c r="S30" s="101">
        <v>0.04</v>
      </c>
      <c r="T30" s="101">
        <v>0.04</v>
      </c>
      <c r="U30" s="101">
        <v>0.04</v>
      </c>
      <c r="V30" s="101">
        <v>0.04</v>
      </c>
      <c r="W30" s="101">
        <v>0.04</v>
      </c>
      <c r="X30" s="101">
        <v>0.04</v>
      </c>
      <c r="Y30" s="101">
        <v>0.04</v>
      </c>
      <c r="Z30" s="101">
        <v>0.04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</row>
    <row r="31" spans="1:31" x14ac:dyDescent="0.2">
      <c r="A31" s="99">
        <v>44</v>
      </c>
      <c r="B31" s="101">
        <v>0.32</v>
      </c>
      <c r="C31" s="101">
        <v>0.23499999999999999</v>
      </c>
      <c r="D31" s="101">
        <v>0.17</v>
      </c>
      <c r="E31" s="101">
        <v>0.115</v>
      </c>
      <c r="F31" s="101">
        <v>0.11</v>
      </c>
      <c r="G31" s="101">
        <v>9.5000000000000001E-2</v>
      </c>
      <c r="H31" s="101">
        <v>0.08</v>
      </c>
      <c r="I31" s="101">
        <v>7.4999999999999997E-2</v>
      </c>
      <c r="J31" s="101">
        <v>7.4999999999999997E-2</v>
      </c>
      <c r="K31" s="101">
        <v>0.06</v>
      </c>
      <c r="L31" s="101">
        <v>5.5E-2</v>
      </c>
      <c r="M31" s="101">
        <v>5.2499999999999998E-2</v>
      </c>
      <c r="N31" s="101">
        <v>0.05</v>
      </c>
      <c r="O31" s="101">
        <v>4.4999999999999998E-2</v>
      </c>
      <c r="P31" s="101">
        <v>0.04</v>
      </c>
      <c r="Q31" s="101">
        <v>0.04</v>
      </c>
      <c r="R31" s="101">
        <v>0.04</v>
      </c>
      <c r="S31" s="101">
        <v>0.04</v>
      </c>
      <c r="T31" s="101">
        <v>0.04</v>
      </c>
      <c r="U31" s="101">
        <v>0.04</v>
      </c>
      <c r="V31" s="101">
        <v>0.04</v>
      </c>
      <c r="W31" s="101">
        <v>0.04</v>
      </c>
      <c r="X31" s="101">
        <v>0.04</v>
      </c>
      <c r="Y31" s="101">
        <v>0.04</v>
      </c>
      <c r="Z31" s="101">
        <v>0.04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</row>
    <row r="32" spans="1:31" x14ac:dyDescent="0.2">
      <c r="A32" s="99">
        <v>45</v>
      </c>
      <c r="B32" s="101">
        <v>0.32</v>
      </c>
      <c r="C32" s="101">
        <v>0.23499999999999999</v>
      </c>
      <c r="D32" s="101">
        <v>0.17</v>
      </c>
      <c r="E32" s="101">
        <v>0.115</v>
      </c>
      <c r="F32" s="101">
        <v>0.11</v>
      </c>
      <c r="G32" s="101">
        <v>9.5000000000000001E-2</v>
      </c>
      <c r="H32" s="101">
        <v>0.08</v>
      </c>
      <c r="I32" s="101">
        <v>7.4999999999999997E-2</v>
      </c>
      <c r="J32" s="101">
        <v>7.4999999999999997E-2</v>
      </c>
      <c r="K32" s="101">
        <v>0.06</v>
      </c>
      <c r="L32" s="101">
        <v>5.5E-2</v>
      </c>
      <c r="M32" s="101">
        <v>5.2499999999999998E-2</v>
      </c>
      <c r="N32" s="101">
        <v>0.05</v>
      </c>
      <c r="O32" s="101">
        <v>4.4999999999999998E-2</v>
      </c>
      <c r="P32" s="101">
        <v>0.04</v>
      </c>
      <c r="Q32" s="101">
        <v>0.04</v>
      </c>
      <c r="R32" s="101">
        <v>0.04</v>
      </c>
      <c r="S32" s="101">
        <v>0.04</v>
      </c>
      <c r="T32" s="101">
        <v>0.04</v>
      </c>
      <c r="U32" s="101">
        <v>0.04</v>
      </c>
      <c r="V32" s="101">
        <v>0.04</v>
      </c>
      <c r="W32" s="101">
        <v>0.04</v>
      </c>
      <c r="X32" s="101">
        <v>0.04</v>
      </c>
      <c r="Y32" s="101">
        <v>0.04</v>
      </c>
      <c r="Z32" s="101">
        <v>0.04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</row>
    <row r="33" spans="1:31" x14ac:dyDescent="0.2">
      <c r="A33" s="99">
        <v>46</v>
      </c>
      <c r="B33" s="101">
        <v>0.32</v>
      </c>
      <c r="C33" s="101">
        <v>0.23499999999999999</v>
      </c>
      <c r="D33" s="101">
        <v>0.17</v>
      </c>
      <c r="E33" s="101">
        <v>0.115</v>
      </c>
      <c r="F33" s="101">
        <v>0.11</v>
      </c>
      <c r="G33" s="101">
        <v>9.5000000000000001E-2</v>
      </c>
      <c r="H33" s="101">
        <v>0.08</v>
      </c>
      <c r="I33" s="101">
        <v>7.4999999999999997E-2</v>
      </c>
      <c r="J33" s="101">
        <v>7.4999999999999997E-2</v>
      </c>
      <c r="K33" s="101">
        <v>0.06</v>
      </c>
      <c r="L33" s="101">
        <v>5.5E-2</v>
      </c>
      <c r="M33" s="101">
        <v>5.2499999999999998E-2</v>
      </c>
      <c r="N33" s="101">
        <v>0.05</v>
      </c>
      <c r="O33" s="101">
        <v>4.4999999999999998E-2</v>
      </c>
      <c r="P33" s="101">
        <v>0.04</v>
      </c>
      <c r="Q33" s="101">
        <v>0.04</v>
      </c>
      <c r="R33" s="101">
        <v>0.04</v>
      </c>
      <c r="S33" s="101">
        <v>0.04</v>
      </c>
      <c r="T33" s="101">
        <v>0.04</v>
      </c>
      <c r="U33" s="101">
        <v>0.04</v>
      </c>
      <c r="V33" s="101">
        <v>0.04</v>
      </c>
      <c r="W33" s="101">
        <v>0.04</v>
      </c>
      <c r="X33" s="101">
        <v>0.04</v>
      </c>
      <c r="Y33" s="101">
        <v>0.04</v>
      </c>
      <c r="Z33" s="101">
        <v>0.04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</row>
    <row r="34" spans="1:31" x14ac:dyDescent="0.2">
      <c r="A34" s="99">
        <v>47</v>
      </c>
      <c r="B34" s="101">
        <v>0.32</v>
      </c>
      <c r="C34" s="101">
        <v>0.23499999999999999</v>
      </c>
      <c r="D34" s="101">
        <v>0.17</v>
      </c>
      <c r="E34" s="101">
        <v>0.115</v>
      </c>
      <c r="F34" s="101">
        <v>0.11</v>
      </c>
      <c r="G34" s="101">
        <v>9.5000000000000001E-2</v>
      </c>
      <c r="H34" s="101">
        <v>0.08</v>
      </c>
      <c r="I34" s="101">
        <v>7.4999999999999997E-2</v>
      </c>
      <c r="J34" s="101">
        <v>7.4999999999999997E-2</v>
      </c>
      <c r="K34" s="101">
        <v>0.06</v>
      </c>
      <c r="L34" s="101">
        <v>5.5E-2</v>
      </c>
      <c r="M34" s="101">
        <v>5.2499999999999998E-2</v>
      </c>
      <c r="N34" s="101">
        <v>0.05</v>
      </c>
      <c r="O34" s="101">
        <v>4.4999999999999998E-2</v>
      </c>
      <c r="P34" s="101">
        <v>0.04</v>
      </c>
      <c r="Q34" s="101">
        <v>0.04</v>
      </c>
      <c r="R34" s="101">
        <v>0.04</v>
      </c>
      <c r="S34" s="101">
        <v>0.04</v>
      </c>
      <c r="T34" s="101">
        <v>0.04</v>
      </c>
      <c r="U34" s="101">
        <v>0.04</v>
      </c>
      <c r="V34" s="101">
        <v>0.04</v>
      </c>
      <c r="W34" s="101">
        <v>0.04</v>
      </c>
      <c r="X34" s="101">
        <v>0.04</v>
      </c>
      <c r="Y34" s="101">
        <v>0.04</v>
      </c>
      <c r="Z34" s="101">
        <v>0.04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</row>
    <row r="35" spans="1:31" x14ac:dyDescent="0.2">
      <c r="A35" s="99">
        <v>48</v>
      </c>
      <c r="B35" s="101">
        <v>0.28000000000000003</v>
      </c>
      <c r="C35" s="101">
        <v>0.2</v>
      </c>
      <c r="D35" s="101">
        <v>0.15</v>
      </c>
      <c r="E35" s="101">
        <v>0.115</v>
      </c>
      <c r="F35" s="101">
        <v>0.11</v>
      </c>
      <c r="G35" s="101">
        <v>9.5000000000000001E-2</v>
      </c>
      <c r="H35" s="101">
        <v>7.4999999999999997E-2</v>
      </c>
      <c r="I35" s="101">
        <v>7.4999999999999997E-2</v>
      </c>
      <c r="J35" s="101">
        <v>7.0000000000000007E-2</v>
      </c>
      <c r="K35" s="101">
        <v>0.06</v>
      </c>
      <c r="L35" s="101">
        <v>5.5E-2</v>
      </c>
      <c r="M35" s="101">
        <v>5.2499999999999998E-2</v>
      </c>
      <c r="N35" s="101">
        <v>4.7500000000000001E-2</v>
      </c>
      <c r="O35" s="101">
        <v>4.4999999999999998E-2</v>
      </c>
      <c r="P35" s="101">
        <v>0.04</v>
      </c>
      <c r="Q35" s="101">
        <v>0.04</v>
      </c>
      <c r="R35" s="101">
        <v>0.04</v>
      </c>
      <c r="S35" s="101">
        <v>0.04</v>
      </c>
      <c r="T35" s="101">
        <v>0.04</v>
      </c>
      <c r="U35" s="101">
        <v>0.04</v>
      </c>
      <c r="V35" s="101">
        <v>0.04</v>
      </c>
      <c r="W35" s="101">
        <v>0.04</v>
      </c>
      <c r="X35" s="101">
        <v>0.04</v>
      </c>
      <c r="Y35" s="101">
        <v>0.04</v>
      </c>
      <c r="Z35" s="101">
        <v>0.04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</row>
    <row r="36" spans="1:31" x14ac:dyDescent="0.2">
      <c r="A36" s="99">
        <v>49</v>
      </c>
      <c r="B36" s="101">
        <v>0.28000000000000003</v>
      </c>
      <c r="C36" s="101">
        <v>0.2</v>
      </c>
      <c r="D36" s="101">
        <v>0.15</v>
      </c>
      <c r="E36" s="101">
        <v>0.115</v>
      </c>
      <c r="F36" s="101">
        <v>0.11</v>
      </c>
      <c r="G36" s="101">
        <v>9.5000000000000001E-2</v>
      </c>
      <c r="H36" s="101">
        <v>7.4999999999999997E-2</v>
      </c>
      <c r="I36" s="101">
        <v>7.4999999999999997E-2</v>
      </c>
      <c r="J36" s="101">
        <v>7.0000000000000007E-2</v>
      </c>
      <c r="K36" s="101">
        <v>0.06</v>
      </c>
      <c r="L36" s="101">
        <v>5.5E-2</v>
      </c>
      <c r="M36" s="101">
        <v>5.2499999999999998E-2</v>
      </c>
      <c r="N36" s="101">
        <v>4.7500000000000001E-2</v>
      </c>
      <c r="O36" s="101">
        <v>4.4999999999999998E-2</v>
      </c>
      <c r="P36" s="101">
        <v>0.04</v>
      </c>
      <c r="Q36" s="101">
        <v>0.04</v>
      </c>
      <c r="R36" s="101">
        <v>0.04</v>
      </c>
      <c r="S36" s="101">
        <v>0.04</v>
      </c>
      <c r="T36" s="101">
        <v>0.04</v>
      </c>
      <c r="U36" s="101">
        <v>0.04</v>
      </c>
      <c r="V36" s="101">
        <v>0.04</v>
      </c>
      <c r="W36" s="101">
        <v>0.04</v>
      </c>
      <c r="X36" s="101">
        <v>0.04</v>
      </c>
      <c r="Y36" s="101">
        <v>0.04</v>
      </c>
      <c r="Z36" s="101">
        <v>0.04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</row>
    <row r="37" spans="1:31" x14ac:dyDescent="0.2">
      <c r="A37" s="99">
        <v>50</v>
      </c>
      <c r="B37" s="101">
        <v>0.28000000000000003</v>
      </c>
      <c r="C37" s="101">
        <v>0.2</v>
      </c>
      <c r="D37" s="101">
        <v>0.15</v>
      </c>
      <c r="E37" s="101">
        <v>0.115</v>
      </c>
      <c r="F37" s="101">
        <v>0.11</v>
      </c>
      <c r="G37" s="101">
        <v>9.5000000000000001E-2</v>
      </c>
      <c r="H37" s="101">
        <v>7.4999999999999997E-2</v>
      </c>
      <c r="I37" s="101">
        <v>7.4999999999999997E-2</v>
      </c>
      <c r="J37" s="101">
        <v>7.0000000000000007E-2</v>
      </c>
      <c r="K37" s="101">
        <v>0.06</v>
      </c>
      <c r="L37" s="101">
        <v>5.5E-2</v>
      </c>
      <c r="M37" s="101">
        <v>5.2499999999999998E-2</v>
      </c>
      <c r="N37" s="101">
        <v>4.7500000000000001E-2</v>
      </c>
      <c r="O37" s="101">
        <v>4.4999999999999998E-2</v>
      </c>
      <c r="P37" s="101">
        <v>0.04</v>
      </c>
      <c r="Q37" s="101">
        <v>0.04</v>
      </c>
      <c r="R37" s="101">
        <v>0.04</v>
      </c>
      <c r="S37" s="101">
        <v>0.04</v>
      </c>
      <c r="T37" s="101">
        <v>0.04</v>
      </c>
      <c r="U37" s="101">
        <v>0.04</v>
      </c>
      <c r="V37" s="101">
        <v>0.04</v>
      </c>
      <c r="W37" s="101">
        <v>0.04</v>
      </c>
      <c r="X37" s="101">
        <v>0.04</v>
      </c>
      <c r="Y37" s="101">
        <v>0.04</v>
      </c>
      <c r="Z37" s="101">
        <v>0.04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</row>
    <row r="38" spans="1:31" x14ac:dyDescent="0.2">
      <c r="A38" s="99">
        <v>51</v>
      </c>
      <c r="B38" s="101">
        <v>0.28000000000000003</v>
      </c>
      <c r="C38" s="101">
        <v>0.2</v>
      </c>
      <c r="D38" s="101">
        <v>0.15</v>
      </c>
      <c r="E38" s="101">
        <v>0.115</v>
      </c>
      <c r="F38" s="101">
        <v>0.11</v>
      </c>
      <c r="G38" s="101">
        <v>9.5000000000000001E-2</v>
      </c>
      <c r="H38" s="101">
        <v>7.4999999999999997E-2</v>
      </c>
      <c r="I38" s="101">
        <v>7.4999999999999997E-2</v>
      </c>
      <c r="J38" s="101">
        <v>7.0000000000000007E-2</v>
      </c>
      <c r="K38" s="101">
        <v>0.06</v>
      </c>
      <c r="L38" s="101">
        <v>5.5E-2</v>
      </c>
      <c r="M38" s="101">
        <v>5.2499999999999998E-2</v>
      </c>
      <c r="N38" s="101">
        <v>4.7500000000000001E-2</v>
      </c>
      <c r="O38" s="101">
        <v>4.4999999999999998E-2</v>
      </c>
      <c r="P38" s="101">
        <v>0.04</v>
      </c>
      <c r="Q38" s="101">
        <v>0.04</v>
      </c>
      <c r="R38" s="101">
        <v>0.04</v>
      </c>
      <c r="S38" s="101">
        <v>0.04</v>
      </c>
      <c r="T38" s="101">
        <v>0.04</v>
      </c>
      <c r="U38" s="101">
        <v>0.04</v>
      </c>
      <c r="V38" s="101">
        <v>0.04</v>
      </c>
      <c r="W38" s="101">
        <v>0.04</v>
      </c>
      <c r="X38" s="101">
        <v>0.04</v>
      </c>
      <c r="Y38" s="101">
        <v>0.04</v>
      </c>
      <c r="Z38" s="101">
        <v>0.04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</row>
    <row r="39" spans="1:31" x14ac:dyDescent="0.2">
      <c r="A39" s="99">
        <v>52</v>
      </c>
      <c r="B39" s="101">
        <v>0.28000000000000003</v>
      </c>
      <c r="C39" s="101">
        <v>0.2</v>
      </c>
      <c r="D39" s="101">
        <v>0.15</v>
      </c>
      <c r="E39" s="101">
        <v>0.115</v>
      </c>
      <c r="F39" s="101">
        <v>0.11</v>
      </c>
      <c r="G39" s="101">
        <v>9.5000000000000001E-2</v>
      </c>
      <c r="H39" s="101">
        <v>7.4999999999999997E-2</v>
      </c>
      <c r="I39" s="101">
        <v>7.4999999999999997E-2</v>
      </c>
      <c r="J39" s="101">
        <v>7.0000000000000007E-2</v>
      </c>
      <c r="K39" s="101">
        <v>0.06</v>
      </c>
      <c r="L39" s="101">
        <v>5.5E-2</v>
      </c>
      <c r="M39" s="101">
        <v>5.2499999999999998E-2</v>
      </c>
      <c r="N39" s="101">
        <v>4.7500000000000001E-2</v>
      </c>
      <c r="O39" s="101">
        <v>4.4999999999999998E-2</v>
      </c>
      <c r="P39" s="101">
        <v>0.04</v>
      </c>
      <c r="Q39" s="101">
        <v>0.04</v>
      </c>
      <c r="R39" s="101">
        <v>0.04</v>
      </c>
      <c r="S39" s="101">
        <v>0.04</v>
      </c>
      <c r="T39" s="101">
        <v>0.04</v>
      </c>
      <c r="U39" s="101">
        <v>0.04</v>
      </c>
      <c r="V39" s="101">
        <v>0.04</v>
      </c>
      <c r="W39" s="101">
        <v>0.04</v>
      </c>
      <c r="X39" s="101">
        <v>0.04</v>
      </c>
      <c r="Y39" s="101">
        <v>0.04</v>
      </c>
      <c r="Z39" s="101">
        <v>0.04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</row>
    <row r="40" spans="1:31" x14ac:dyDescent="0.2">
      <c r="A40" s="99">
        <v>53</v>
      </c>
      <c r="B40" s="101">
        <v>0.25</v>
      </c>
      <c r="C40" s="101">
        <v>0.19</v>
      </c>
      <c r="D40" s="101">
        <v>0.14000000000000001</v>
      </c>
      <c r="E40" s="101">
        <v>0.115</v>
      </c>
      <c r="F40" s="101">
        <v>0.11</v>
      </c>
      <c r="G40" s="101">
        <v>9.5000000000000001E-2</v>
      </c>
      <c r="H40" s="101">
        <v>7.4999999999999997E-2</v>
      </c>
      <c r="I40" s="101">
        <v>7.4999999999999997E-2</v>
      </c>
      <c r="J40" s="101">
        <v>7.0000000000000007E-2</v>
      </c>
      <c r="K40" s="101">
        <v>0.06</v>
      </c>
      <c r="L40" s="101">
        <v>5.5E-2</v>
      </c>
      <c r="M40" s="101">
        <v>0.05</v>
      </c>
      <c r="N40" s="101">
        <v>4.4999999999999998E-2</v>
      </c>
      <c r="O40" s="101">
        <v>4.4999999999999998E-2</v>
      </c>
      <c r="P40" s="101">
        <v>0.04</v>
      </c>
      <c r="Q40" s="101">
        <v>0.04</v>
      </c>
      <c r="R40" s="101">
        <v>0.04</v>
      </c>
      <c r="S40" s="101">
        <v>0.04</v>
      </c>
      <c r="T40" s="101">
        <v>0.04</v>
      </c>
      <c r="U40" s="101">
        <v>0.04</v>
      </c>
      <c r="V40" s="101">
        <v>0.04</v>
      </c>
      <c r="W40" s="101">
        <v>0.04</v>
      </c>
      <c r="X40" s="101">
        <v>0.04</v>
      </c>
      <c r="Y40" s="101">
        <v>0.04</v>
      </c>
      <c r="Z40" s="101">
        <v>0.04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</row>
    <row r="41" spans="1:31" x14ac:dyDescent="0.2">
      <c r="A41" s="99">
        <v>54</v>
      </c>
      <c r="B41" s="101">
        <v>0.25</v>
      </c>
      <c r="C41" s="101">
        <v>0.19</v>
      </c>
      <c r="D41" s="101">
        <v>0.14000000000000001</v>
      </c>
      <c r="E41" s="101">
        <v>0.115</v>
      </c>
      <c r="F41" s="101">
        <v>0.11</v>
      </c>
      <c r="G41" s="101">
        <v>9.5000000000000001E-2</v>
      </c>
      <c r="H41" s="101">
        <v>7.4999999999999997E-2</v>
      </c>
      <c r="I41" s="101">
        <v>7.4999999999999997E-2</v>
      </c>
      <c r="J41" s="101">
        <v>7.0000000000000007E-2</v>
      </c>
      <c r="K41" s="101">
        <v>0.06</v>
      </c>
      <c r="L41" s="101">
        <v>5.5E-2</v>
      </c>
      <c r="M41" s="101">
        <v>0.05</v>
      </c>
      <c r="N41" s="101">
        <v>4.4999999999999998E-2</v>
      </c>
      <c r="O41" s="101">
        <v>4.4999999999999998E-2</v>
      </c>
      <c r="P41" s="101">
        <v>0.04</v>
      </c>
      <c r="Q41" s="101">
        <v>0.04</v>
      </c>
      <c r="R41" s="101">
        <v>0.04</v>
      </c>
      <c r="S41" s="101">
        <v>0.04</v>
      </c>
      <c r="T41" s="101">
        <v>0.04</v>
      </c>
      <c r="U41" s="101">
        <v>0.04</v>
      </c>
      <c r="V41" s="101">
        <v>0.04</v>
      </c>
      <c r="W41" s="101">
        <v>0.04</v>
      </c>
      <c r="X41" s="101">
        <v>0.04</v>
      </c>
      <c r="Y41" s="101">
        <v>0.04</v>
      </c>
      <c r="Z41" s="101">
        <v>0.04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</row>
    <row r="42" spans="1:31" x14ac:dyDescent="0.2">
      <c r="A42" s="99">
        <v>55</v>
      </c>
      <c r="B42" s="101">
        <v>0.25</v>
      </c>
      <c r="C42" s="101">
        <v>0.19</v>
      </c>
      <c r="D42" s="101">
        <v>0.14000000000000001</v>
      </c>
      <c r="E42" s="101">
        <v>0.115</v>
      </c>
      <c r="F42" s="101">
        <v>0.11</v>
      </c>
      <c r="G42" s="101">
        <v>9.5000000000000001E-2</v>
      </c>
      <c r="H42" s="101">
        <v>7.4999999999999997E-2</v>
      </c>
      <c r="I42" s="101">
        <v>7.4999999999999997E-2</v>
      </c>
      <c r="J42" s="101">
        <v>7.0000000000000007E-2</v>
      </c>
      <c r="K42" s="101">
        <v>0.06</v>
      </c>
      <c r="L42" s="101">
        <v>5.5E-2</v>
      </c>
      <c r="M42" s="101">
        <v>0.05</v>
      </c>
      <c r="N42" s="101">
        <v>4.4999999999999998E-2</v>
      </c>
      <c r="O42" s="101">
        <v>4.4999999999999998E-2</v>
      </c>
      <c r="P42" s="101">
        <v>0.04</v>
      </c>
      <c r="Q42" s="101">
        <v>0.04</v>
      </c>
      <c r="R42" s="101">
        <v>0.04</v>
      </c>
      <c r="S42" s="101">
        <v>0.04</v>
      </c>
      <c r="T42" s="101">
        <v>0.04</v>
      </c>
      <c r="U42" s="101">
        <v>0.04</v>
      </c>
      <c r="V42" s="101">
        <v>0.04</v>
      </c>
      <c r="W42" s="101">
        <v>0.04</v>
      </c>
      <c r="X42" s="101">
        <v>0.04</v>
      </c>
      <c r="Y42" s="101">
        <v>0.04</v>
      </c>
      <c r="Z42" s="101">
        <v>0.04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</row>
    <row r="43" spans="1:31" x14ac:dyDescent="0.2">
      <c r="A43" s="99">
        <v>56</v>
      </c>
      <c r="B43" s="101">
        <v>0.25</v>
      </c>
      <c r="C43" s="101">
        <v>0.19</v>
      </c>
      <c r="D43" s="101">
        <v>0.14000000000000001</v>
      </c>
      <c r="E43" s="101">
        <v>0.115</v>
      </c>
      <c r="F43" s="101">
        <v>0.11</v>
      </c>
      <c r="G43" s="101">
        <v>9.5000000000000001E-2</v>
      </c>
      <c r="H43" s="101">
        <v>7.4999999999999997E-2</v>
      </c>
      <c r="I43" s="101">
        <v>7.4999999999999997E-2</v>
      </c>
      <c r="J43" s="101">
        <v>7.0000000000000007E-2</v>
      </c>
      <c r="K43" s="101">
        <v>0.06</v>
      </c>
      <c r="L43" s="101">
        <v>5.5E-2</v>
      </c>
      <c r="M43" s="101">
        <v>0.05</v>
      </c>
      <c r="N43" s="101">
        <v>4.4999999999999998E-2</v>
      </c>
      <c r="O43" s="101">
        <v>4.4999999999999998E-2</v>
      </c>
      <c r="P43" s="101">
        <v>0.04</v>
      </c>
      <c r="Q43" s="101">
        <v>0.04</v>
      </c>
      <c r="R43" s="101">
        <v>0.04</v>
      </c>
      <c r="S43" s="101">
        <v>0.04</v>
      </c>
      <c r="T43" s="101">
        <v>0.04</v>
      </c>
      <c r="U43" s="101">
        <v>0.04</v>
      </c>
      <c r="V43" s="101">
        <v>0.04</v>
      </c>
      <c r="W43" s="101">
        <v>0.04</v>
      </c>
      <c r="X43" s="101">
        <v>0.04</v>
      </c>
      <c r="Y43" s="101">
        <v>0.04</v>
      </c>
      <c r="Z43" s="101">
        <v>0.04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</row>
    <row r="44" spans="1:31" x14ac:dyDescent="0.2">
      <c r="A44" s="99">
        <v>57</v>
      </c>
      <c r="B44" s="101">
        <v>0.25</v>
      </c>
      <c r="C44" s="101">
        <v>0.19</v>
      </c>
      <c r="D44" s="101">
        <v>0.14000000000000001</v>
      </c>
      <c r="E44" s="101">
        <v>0.115</v>
      </c>
      <c r="F44" s="101">
        <v>0.11</v>
      </c>
      <c r="G44" s="101">
        <v>9.5000000000000001E-2</v>
      </c>
      <c r="H44" s="101">
        <v>7.4999999999999997E-2</v>
      </c>
      <c r="I44" s="101">
        <v>7.4999999999999997E-2</v>
      </c>
      <c r="J44" s="101">
        <v>7.0000000000000007E-2</v>
      </c>
      <c r="K44" s="101">
        <v>0.06</v>
      </c>
      <c r="L44" s="101">
        <v>5.5E-2</v>
      </c>
      <c r="M44" s="101">
        <v>0.05</v>
      </c>
      <c r="N44" s="101">
        <v>4.4999999999999998E-2</v>
      </c>
      <c r="O44" s="101">
        <v>4.4999999999999998E-2</v>
      </c>
      <c r="P44" s="101">
        <v>0.04</v>
      </c>
      <c r="Q44" s="101">
        <v>0.04</v>
      </c>
      <c r="R44" s="101">
        <v>0.04</v>
      </c>
      <c r="S44" s="101">
        <v>0.04</v>
      </c>
      <c r="T44" s="101">
        <v>0.04</v>
      </c>
      <c r="U44" s="101">
        <v>0.04</v>
      </c>
      <c r="V44" s="101">
        <v>0.04</v>
      </c>
      <c r="W44" s="101">
        <v>0.04</v>
      </c>
      <c r="X44" s="101">
        <v>0.04</v>
      </c>
      <c r="Y44" s="101">
        <v>0.04</v>
      </c>
      <c r="Z44" s="101">
        <v>0.04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</row>
    <row r="45" spans="1:31" x14ac:dyDescent="0.2">
      <c r="A45" s="99">
        <v>58</v>
      </c>
      <c r="B45" s="101">
        <v>0.25</v>
      </c>
      <c r="C45" s="101">
        <v>0.19</v>
      </c>
      <c r="D45" s="101">
        <v>0.14000000000000001</v>
      </c>
      <c r="E45" s="101">
        <v>0.115</v>
      </c>
      <c r="F45" s="101">
        <v>0.11</v>
      </c>
      <c r="G45" s="101">
        <v>9.5000000000000001E-2</v>
      </c>
      <c r="H45" s="101">
        <v>7.4999999999999997E-2</v>
      </c>
      <c r="I45" s="101">
        <v>7.4999999999999997E-2</v>
      </c>
      <c r="J45" s="101">
        <v>7.0000000000000007E-2</v>
      </c>
      <c r="K45" s="101">
        <v>0.06</v>
      </c>
      <c r="L45" s="101">
        <v>5.5E-2</v>
      </c>
      <c r="M45" s="101">
        <v>0.05</v>
      </c>
      <c r="N45" s="101">
        <v>4.4999999999999998E-2</v>
      </c>
      <c r="O45" s="101">
        <v>4.4999999999999998E-2</v>
      </c>
      <c r="P45" s="101">
        <v>0.04</v>
      </c>
      <c r="Q45" s="101">
        <v>0.04</v>
      </c>
      <c r="R45" s="101">
        <v>0.04</v>
      </c>
      <c r="S45" s="101">
        <v>0.04</v>
      </c>
      <c r="T45" s="101">
        <v>0.04</v>
      </c>
      <c r="U45" s="101">
        <v>0.04</v>
      </c>
      <c r="V45" s="101">
        <v>0.04</v>
      </c>
      <c r="W45" s="101">
        <v>0.04</v>
      </c>
      <c r="X45" s="101">
        <v>0.04</v>
      </c>
      <c r="Y45" s="101">
        <v>0.04</v>
      </c>
      <c r="Z45" s="101">
        <v>0.04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</row>
    <row r="46" spans="1:31" x14ac:dyDescent="0.2">
      <c r="A46" s="99">
        <v>59</v>
      </c>
      <c r="B46" s="101">
        <v>0.25</v>
      </c>
      <c r="C46" s="101">
        <v>0.19</v>
      </c>
      <c r="D46" s="101">
        <v>0.14000000000000001</v>
      </c>
      <c r="E46" s="101">
        <v>0.115</v>
      </c>
      <c r="F46" s="101">
        <v>0.11</v>
      </c>
      <c r="G46" s="101">
        <v>9.5000000000000001E-2</v>
      </c>
      <c r="H46" s="101">
        <v>7.4999999999999997E-2</v>
      </c>
      <c r="I46" s="101">
        <v>7.4999999999999997E-2</v>
      </c>
      <c r="J46" s="101">
        <v>7.0000000000000007E-2</v>
      </c>
      <c r="K46" s="101">
        <v>0.06</v>
      </c>
      <c r="L46" s="101">
        <v>5.5E-2</v>
      </c>
      <c r="M46" s="101">
        <v>0.05</v>
      </c>
      <c r="N46" s="101">
        <v>4.4999999999999998E-2</v>
      </c>
      <c r="O46" s="101">
        <v>4.4999999999999998E-2</v>
      </c>
      <c r="P46" s="101">
        <v>0.04</v>
      </c>
      <c r="Q46" s="101">
        <v>0.04</v>
      </c>
      <c r="R46" s="101">
        <v>0.04</v>
      </c>
      <c r="S46" s="101">
        <v>0.04</v>
      </c>
      <c r="T46" s="101">
        <v>0.04</v>
      </c>
      <c r="U46" s="101">
        <v>0.04</v>
      </c>
      <c r="V46" s="101">
        <v>0.04</v>
      </c>
      <c r="W46" s="101">
        <v>0.04</v>
      </c>
      <c r="X46" s="101">
        <v>0.04</v>
      </c>
      <c r="Y46" s="101">
        <v>0.04</v>
      </c>
      <c r="Z46" s="101">
        <v>0.04</v>
      </c>
      <c r="AA46" s="101">
        <v>0</v>
      </c>
      <c r="AB46" s="101">
        <v>0</v>
      </c>
      <c r="AC46" s="101">
        <v>0</v>
      </c>
      <c r="AD46" s="101">
        <v>0</v>
      </c>
      <c r="AE46" s="101">
        <v>0</v>
      </c>
    </row>
    <row r="47" spans="1:31" x14ac:dyDescent="0.2">
      <c r="A47" s="99">
        <v>60</v>
      </c>
      <c r="B47" s="101">
        <v>0.25</v>
      </c>
      <c r="C47" s="101">
        <v>0.19</v>
      </c>
      <c r="D47" s="101">
        <v>0.14000000000000001</v>
      </c>
      <c r="E47" s="101">
        <v>0.115</v>
      </c>
      <c r="F47" s="101">
        <v>0.11</v>
      </c>
      <c r="G47" s="101">
        <v>9.5000000000000001E-2</v>
      </c>
      <c r="H47" s="101">
        <v>7.4999999999999997E-2</v>
      </c>
      <c r="I47" s="101">
        <v>7.4999999999999997E-2</v>
      </c>
      <c r="J47" s="101">
        <v>7.0000000000000007E-2</v>
      </c>
      <c r="K47" s="101">
        <v>0.06</v>
      </c>
      <c r="L47" s="101">
        <v>5.5E-2</v>
      </c>
      <c r="M47" s="101">
        <v>0.05</v>
      </c>
      <c r="N47" s="101">
        <v>4.4999999999999998E-2</v>
      </c>
      <c r="O47" s="101">
        <v>4.4999999999999998E-2</v>
      </c>
      <c r="P47" s="101">
        <v>0.04</v>
      </c>
      <c r="Q47" s="101">
        <v>0.04</v>
      </c>
      <c r="R47" s="101">
        <v>0.04</v>
      </c>
      <c r="S47" s="101">
        <v>0.04</v>
      </c>
      <c r="T47" s="101">
        <v>0.04</v>
      </c>
      <c r="U47" s="101">
        <v>0.04</v>
      </c>
      <c r="V47" s="101">
        <v>0.04</v>
      </c>
      <c r="W47" s="101">
        <v>0.04</v>
      </c>
      <c r="X47" s="101">
        <v>0.04</v>
      </c>
      <c r="Y47" s="101">
        <v>0.04</v>
      </c>
      <c r="Z47" s="101">
        <v>0.04</v>
      </c>
      <c r="AA47" s="101">
        <v>0</v>
      </c>
      <c r="AB47" s="101">
        <v>0</v>
      </c>
      <c r="AC47" s="101">
        <v>0</v>
      </c>
      <c r="AD47" s="101">
        <v>0</v>
      </c>
      <c r="AE47" s="101">
        <v>0</v>
      </c>
    </row>
    <row r="48" spans="1:31" x14ac:dyDescent="0.2">
      <c r="A48" s="99">
        <v>61</v>
      </c>
      <c r="B48" s="101">
        <v>0.25</v>
      </c>
      <c r="C48" s="101">
        <v>0.19</v>
      </c>
      <c r="D48" s="101">
        <v>0.14000000000000001</v>
      </c>
      <c r="E48" s="101">
        <v>0.115</v>
      </c>
      <c r="F48" s="101">
        <v>0.11</v>
      </c>
      <c r="G48" s="101">
        <v>9.5000000000000001E-2</v>
      </c>
      <c r="H48" s="101">
        <v>7.4999999999999997E-2</v>
      </c>
      <c r="I48" s="101">
        <v>7.4999999999999997E-2</v>
      </c>
      <c r="J48" s="101">
        <v>7.0000000000000007E-2</v>
      </c>
      <c r="K48" s="101">
        <v>0.06</v>
      </c>
      <c r="L48" s="101">
        <v>5.5E-2</v>
      </c>
      <c r="M48" s="101">
        <v>0.05</v>
      </c>
      <c r="N48" s="101">
        <v>4.4999999999999998E-2</v>
      </c>
      <c r="O48" s="101">
        <v>4.4999999999999998E-2</v>
      </c>
      <c r="P48" s="101">
        <v>0.04</v>
      </c>
      <c r="Q48" s="101">
        <v>0.04</v>
      </c>
      <c r="R48" s="101">
        <v>0.04</v>
      </c>
      <c r="S48" s="101">
        <v>0.04</v>
      </c>
      <c r="T48" s="101">
        <v>0.04</v>
      </c>
      <c r="U48" s="101">
        <v>0.04</v>
      </c>
      <c r="V48" s="101">
        <v>0.04</v>
      </c>
      <c r="W48" s="101">
        <v>0.04</v>
      </c>
      <c r="X48" s="101">
        <v>0.04</v>
      </c>
      <c r="Y48" s="101">
        <v>0.04</v>
      </c>
      <c r="Z48" s="101">
        <v>0.04</v>
      </c>
      <c r="AA48" s="101">
        <v>0</v>
      </c>
      <c r="AB48" s="101">
        <v>0</v>
      </c>
      <c r="AC48" s="101">
        <v>0</v>
      </c>
      <c r="AD48" s="101">
        <v>0</v>
      </c>
      <c r="AE48" s="101">
        <v>0</v>
      </c>
    </row>
    <row r="49" spans="1:31" x14ac:dyDescent="0.2">
      <c r="A49" s="99">
        <v>62</v>
      </c>
      <c r="B49" s="101">
        <v>0.25</v>
      </c>
      <c r="C49" s="101">
        <v>0.19</v>
      </c>
      <c r="D49" s="101">
        <v>0.14000000000000001</v>
      </c>
      <c r="E49" s="101">
        <v>0.115</v>
      </c>
      <c r="F49" s="101">
        <v>0.11</v>
      </c>
      <c r="G49" s="101">
        <v>9.5000000000000001E-2</v>
      </c>
      <c r="H49" s="101">
        <v>7.4999999999999997E-2</v>
      </c>
      <c r="I49" s="101">
        <v>7.4999999999999997E-2</v>
      </c>
      <c r="J49" s="101">
        <v>7.0000000000000007E-2</v>
      </c>
      <c r="K49" s="101">
        <v>0.06</v>
      </c>
      <c r="L49" s="101">
        <v>5.5E-2</v>
      </c>
      <c r="M49" s="101">
        <v>0.05</v>
      </c>
      <c r="N49" s="101">
        <v>4.4999999999999998E-2</v>
      </c>
      <c r="O49" s="101">
        <v>4.4999999999999998E-2</v>
      </c>
      <c r="P49" s="101">
        <v>0.04</v>
      </c>
      <c r="Q49" s="101">
        <v>0.04</v>
      </c>
      <c r="R49" s="101">
        <v>0.04</v>
      </c>
      <c r="S49" s="101">
        <v>0.04</v>
      </c>
      <c r="T49" s="101">
        <v>0.04</v>
      </c>
      <c r="U49" s="101">
        <v>0.04</v>
      </c>
      <c r="V49" s="101">
        <v>0.04</v>
      </c>
      <c r="W49" s="101">
        <v>0.04</v>
      </c>
      <c r="X49" s="101">
        <v>0.04</v>
      </c>
      <c r="Y49" s="101">
        <v>0.04</v>
      </c>
      <c r="Z49" s="101">
        <v>0.04</v>
      </c>
      <c r="AA49" s="101">
        <v>0</v>
      </c>
      <c r="AB49" s="101">
        <v>0</v>
      </c>
      <c r="AC49" s="101">
        <v>0</v>
      </c>
      <c r="AD49" s="101">
        <v>0</v>
      </c>
      <c r="AE49" s="101">
        <v>0</v>
      </c>
    </row>
    <row r="50" spans="1:31" x14ac:dyDescent="0.2">
      <c r="A50" s="99">
        <v>63</v>
      </c>
      <c r="B50" s="101">
        <v>0.25</v>
      </c>
      <c r="C50" s="101">
        <v>0.19</v>
      </c>
      <c r="D50" s="101">
        <v>0.14000000000000001</v>
      </c>
      <c r="E50" s="101">
        <v>0.115</v>
      </c>
      <c r="F50" s="101">
        <v>0.11</v>
      </c>
      <c r="G50" s="101">
        <v>9.5000000000000001E-2</v>
      </c>
      <c r="H50" s="101">
        <v>7.4999999999999997E-2</v>
      </c>
      <c r="I50" s="101">
        <v>7.4999999999999997E-2</v>
      </c>
      <c r="J50" s="101">
        <v>7.0000000000000007E-2</v>
      </c>
      <c r="K50" s="101">
        <v>0.06</v>
      </c>
      <c r="L50" s="101">
        <v>5.5E-2</v>
      </c>
      <c r="M50" s="101">
        <v>0.05</v>
      </c>
      <c r="N50" s="101">
        <v>4.4999999999999998E-2</v>
      </c>
      <c r="O50" s="101">
        <v>4.4999999999999998E-2</v>
      </c>
      <c r="P50" s="101">
        <v>0.04</v>
      </c>
      <c r="Q50" s="101">
        <v>0.04</v>
      </c>
      <c r="R50" s="101">
        <v>0.04</v>
      </c>
      <c r="S50" s="101">
        <v>0.04</v>
      </c>
      <c r="T50" s="101">
        <v>0.04</v>
      </c>
      <c r="U50" s="101">
        <v>0.04</v>
      </c>
      <c r="V50" s="101">
        <v>0.04</v>
      </c>
      <c r="W50" s="101">
        <v>0.04</v>
      </c>
      <c r="X50" s="101">
        <v>0.04</v>
      </c>
      <c r="Y50" s="101">
        <v>0.04</v>
      </c>
      <c r="Z50" s="101">
        <v>0.04</v>
      </c>
      <c r="AA50" s="101">
        <v>0</v>
      </c>
      <c r="AB50" s="101">
        <v>0</v>
      </c>
      <c r="AC50" s="101">
        <v>0</v>
      </c>
      <c r="AD50" s="101">
        <v>0</v>
      </c>
      <c r="AE50" s="101">
        <v>0</v>
      </c>
    </row>
    <row r="51" spans="1:31" x14ac:dyDescent="0.2">
      <c r="A51" s="99">
        <v>64</v>
      </c>
      <c r="B51" s="101">
        <v>0.25</v>
      </c>
      <c r="C51" s="101">
        <v>0.19</v>
      </c>
      <c r="D51" s="101">
        <v>0.14000000000000001</v>
      </c>
      <c r="E51" s="101">
        <v>0.115</v>
      </c>
      <c r="F51" s="101">
        <v>0.11</v>
      </c>
      <c r="G51" s="101">
        <v>9.5000000000000001E-2</v>
      </c>
      <c r="H51" s="101">
        <v>7.4999999999999997E-2</v>
      </c>
      <c r="I51" s="101">
        <v>7.4999999999999997E-2</v>
      </c>
      <c r="J51" s="101">
        <v>7.0000000000000007E-2</v>
      </c>
      <c r="K51" s="101">
        <v>0.06</v>
      </c>
      <c r="L51" s="101">
        <v>5.5E-2</v>
      </c>
      <c r="M51" s="101">
        <v>0.05</v>
      </c>
      <c r="N51" s="101">
        <v>4.4999999999999998E-2</v>
      </c>
      <c r="O51" s="101">
        <v>4.4999999999999998E-2</v>
      </c>
      <c r="P51" s="101">
        <v>0.04</v>
      </c>
      <c r="Q51" s="101">
        <v>0.04</v>
      </c>
      <c r="R51" s="101">
        <v>0.04</v>
      </c>
      <c r="S51" s="101">
        <v>0.04</v>
      </c>
      <c r="T51" s="101">
        <v>0.04</v>
      </c>
      <c r="U51" s="101">
        <v>0.04</v>
      </c>
      <c r="V51" s="101">
        <v>0.04</v>
      </c>
      <c r="W51" s="101">
        <v>0.04</v>
      </c>
      <c r="X51" s="101">
        <v>0.04</v>
      </c>
      <c r="Y51" s="101">
        <v>0.04</v>
      </c>
      <c r="Z51" s="101">
        <v>0.04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</row>
    <row r="52" spans="1:31" x14ac:dyDescent="0.2">
      <c r="A52" s="99">
        <v>65</v>
      </c>
      <c r="B52" s="101">
        <v>0.25</v>
      </c>
      <c r="C52" s="101">
        <v>0.19</v>
      </c>
      <c r="D52" s="101">
        <v>0.14000000000000001</v>
      </c>
      <c r="E52" s="101">
        <v>0.115</v>
      </c>
      <c r="F52" s="101">
        <v>0.11</v>
      </c>
      <c r="G52" s="101">
        <v>9.5000000000000001E-2</v>
      </c>
      <c r="H52" s="101">
        <v>7.4999999999999997E-2</v>
      </c>
      <c r="I52" s="101">
        <v>7.4999999999999997E-2</v>
      </c>
      <c r="J52" s="101">
        <v>7.0000000000000007E-2</v>
      </c>
      <c r="K52" s="101">
        <v>0.06</v>
      </c>
      <c r="L52" s="101">
        <v>5.5E-2</v>
      </c>
      <c r="M52" s="101">
        <v>0.05</v>
      </c>
      <c r="N52" s="101">
        <v>4.4999999999999998E-2</v>
      </c>
      <c r="O52" s="101">
        <v>4.4999999999999998E-2</v>
      </c>
      <c r="P52" s="101">
        <v>0.04</v>
      </c>
      <c r="Q52" s="101">
        <v>0.04</v>
      </c>
      <c r="R52" s="101">
        <v>0.04</v>
      </c>
      <c r="S52" s="101">
        <v>0.04</v>
      </c>
      <c r="T52" s="101">
        <v>0.04</v>
      </c>
      <c r="U52" s="101">
        <v>0.04</v>
      </c>
      <c r="V52" s="101">
        <v>0.04</v>
      </c>
      <c r="W52" s="101">
        <v>0.04</v>
      </c>
      <c r="X52" s="101">
        <v>0.04</v>
      </c>
      <c r="Y52" s="101">
        <v>0.04</v>
      </c>
      <c r="Z52" s="101">
        <v>0.04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</row>
    <row r="53" spans="1:31" x14ac:dyDescent="0.2">
      <c r="A53" s="99">
        <v>66</v>
      </c>
      <c r="B53" s="101">
        <v>0.25</v>
      </c>
      <c r="C53" s="101">
        <v>0.19</v>
      </c>
      <c r="D53" s="101">
        <v>0.14000000000000001</v>
      </c>
      <c r="E53" s="101">
        <v>0.115</v>
      </c>
      <c r="F53" s="101">
        <v>0.11</v>
      </c>
      <c r="G53" s="101">
        <v>9.5000000000000001E-2</v>
      </c>
      <c r="H53" s="101">
        <v>7.4999999999999997E-2</v>
      </c>
      <c r="I53" s="101">
        <v>7.4999999999999997E-2</v>
      </c>
      <c r="J53" s="101">
        <v>7.0000000000000007E-2</v>
      </c>
      <c r="K53" s="101">
        <v>0.06</v>
      </c>
      <c r="L53" s="101">
        <v>5.5E-2</v>
      </c>
      <c r="M53" s="101">
        <v>0.05</v>
      </c>
      <c r="N53" s="101">
        <v>4.4999999999999998E-2</v>
      </c>
      <c r="O53" s="101">
        <v>4.4999999999999998E-2</v>
      </c>
      <c r="P53" s="101">
        <v>0.04</v>
      </c>
      <c r="Q53" s="101">
        <v>0.04</v>
      </c>
      <c r="R53" s="101">
        <v>0.04</v>
      </c>
      <c r="S53" s="101">
        <v>0.04</v>
      </c>
      <c r="T53" s="101">
        <v>0.04</v>
      </c>
      <c r="U53" s="101">
        <v>0.04</v>
      </c>
      <c r="V53" s="101">
        <v>0.04</v>
      </c>
      <c r="W53" s="101">
        <v>0.04</v>
      </c>
      <c r="X53" s="101">
        <v>0.04</v>
      </c>
      <c r="Y53" s="101">
        <v>0.04</v>
      </c>
      <c r="Z53" s="101">
        <v>0.04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</row>
    <row r="54" spans="1:31" x14ac:dyDescent="0.2">
      <c r="A54" s="99">
        <v>67</v>
      </c>
      <c r="B54" s="101">
        <v>0.25</v>
      </c>
      <c r="C54" s="101">
        <v>0.19</v>
      </c>
      <c r="D54" s="101">
        <v>0.14000000000000001</v>
      </c>
      <c r="E54" s="101">
        <v>0.115</v>
      </c>
      <c r="F54" s="101">
        <v>0.11</v>
      </c>
      <c r="G54" s="101">
        <v>9.5000000000000001E-2</v>
      </c>
      <c r="H54" s="101">
        <v>7.4999999999999997E-2</v>
      </c>
      <c r="I54" s="101">
        <v>7.4999999999999997E-2</v>
      </c>
      <c r="J54" s="101">
        <v>7.0000000000000007E-2</v>
      </c>
      <c r="K54" s="101">
        <v>0.06</v>
      </c>
      <c r="L54" s="101">
        <v>5.5E-2</v>
      </c>
      <c r="M54" s="101">
        <v>0.05</v>
      </c>
      <c r="N54" s="101">
        <v>4.4999999999999998E-2</v>
      </c>
      <c r="O54" s="101">
        <v>4.4999999999999998E-2</v>
      </c>
      <c r="P54" s="101">
        <v>0.04</v>
      </c>
      <c r="Q54" s="101">
        <v>0.04</v>
      </c>
      <c r="R54" s="101">
        <v>0.04</v>
      </c>
      <c r="S54" s="101">
        <v>0.04</v>
      </c>
      <c r="T54" s="101">
        <v>0.04</v>
      </c>
      <c r="U54" s="101">
        <v>0.04</v>
      </c>
      <c r="V54" s="101">
        <v>0.04</v>
      </c>
      <c r="W54" s="101">
        <v>0.04</v>
      </c>
      <c r="X54" s="101">
        <v>0.04</v>
      </c>
      <c r="Y54" s="101">
        <v>0.04</v>
      </c>
      <c r="Z54" s="101">
        <v>0.04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</row>
    <row r="55" spans="1:31" x14ac:dyDescent="0.2">
      <c r="A55" s="99">
        <v>68</v>
      </c>
      <c r="B55" s="101">
        <v>0.25</v>
      </c>
      <c r="C55" s="101">
        <v>0.19</v>
      </c>
      <c r="D55" s="101">
        <v>0.14000000000000001</v>
      </c>
      <c r="E55" s="101">
        <v>0.115</v>
      </c>
      <c r="F55" s="101">
        <v>0.11</v>
      </c>
      <c r="G55" s="101">
        <v>9.5000000000000001E-2</v>
      </c>
      <c r="H55" s="101">
        <v>7.4999999999999997E-2</v>
      </c>
      <c r="I55" s="101">
        <v>7.4999999999999997E-2</v>
      </c>
      <c r="J55" s="101">
        <v>7.0000000000000007E-2</v>
      </c>
      <c r="K55" s="101">
        <v>0.06</v>
      </c>
      <c r="L55" s="101">
        <v>5.5E-2</v>
      </c>
      <c r="M55" s="101">
        <v>0.05</v>
      </c>
      <c r="N55" s="101">
        <v>4.4999999999999998E-2</v>
      </c>
      <c r="O55" s="101">
        <v>4.4999999999999998E-2</v>
      </c>
      <c r="P55" s="101">
        <v>0.04</v>
      </c>
      <c r="Q55" s="101">
        <v>0.04</v>
      </c>
      <c r="R55" s="101">
        <v>0.04</v>
      </c>
      <c r="S55" s="101">
        <v>0.04</v>
      </c>
      <c r="T55" s="101">
        <v>0.04</v>
      </c>
      <c r="U55" s="101">
        <v>0.04</v>
      </c>
      <c r="V55" s="101">
        <v>0.04</v>
      </c>
      <c r="W55" s="101">
        <v>0.04</v>
      </c>
      <c r="X55" s="101">
        <v>0.04</v>
      </c>
      <c r="Y55" s="101">
        <v>0.04</v>
      </c>
      <c r="Z55" s="101">
        <v>0.04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</row>
    <row r="56" spans="1:31" x14ac:dyDescent="0.2">
      <c r="A56" s="99">
        <v>69</v>
      </c>
      <c r="B56" s="101">
        <v>0.25</v>
      </c>
      <c r="C56" s="101">
        <v>0.19</v>
      </c>
      <c r="D56" s="101">
        <v>0.14000000000000001</v>
      </c>
      <c r="E56" s="101">
        <v>0.115</v>
      </c>
      <c r="F56" s="101">
        <v>0.11</v>
      </c>
      <c r="G56" s="101">
        <v>9.5000000000000001E-2</v>
      </c>
      <c r="H56" s="101">
        <v>7.4999999999999997E-2</v>
      </c>
      <c r="I56" s="101">
        <v>7.4999999999999997E-2</v>
      </c>
      <c r="J56" s="101">
        <v>7.0000000000000007E-2</v>
      </c>
      <c r="K56" s="101">
        <v>0.06</v>
      </c>
      <c r="L56" s="101">
        <v>5.5E-2</v>
      </c>
      <c r="M56" s="101">
        <v>0.05</v>
      </c>
      <c r="N56" s="101">
        <v>4.4999999999999998E-2</v>
      </c>
      <c r="O56" s="101">
        <v>4.4999999999999998E-2</v>
      </c>
      <c r="P56" s="101">
        <v>0.04</v>
      </c>
      <c r="Q56" s="101">
        <v>0.04</v>
      </c>
      <c r="R56" s="101">
        <v>0.04</v>
      </c>
      <c r="S56" s="101">
        <v>0.04</v>
      </c>
      <c r="T56" s="101">
        <v>0.04</v>
      </c>
      <c r="U56" s="101">
        <v>0.04</v>
      </c>
      <c r="V56" s="101">
        <v>0.04</v>
      </c>
      <c r="W56" s="101">
        <v>0.04</v>
      </c>
      <c r="X56" s="101">
        <v>0.04</v>
      </c>
      <c r="Y56" s="101">
        <v>0.04</v>
      </c>
      <c r="Z56" s="101">
        <v>0.04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</row>
    <row r="57" spans="1:31" x14ac:dyDescent="0.2">
      <c r="A57" s="99">
        <v>70</v>
      </c>
      <c r="B57" s="101">
        <v>0.25</v>
      </c>
      <c r="C57" s="101">
        <v>0.19</v>
      </c>
      <c r="D57" s="101">
        <v>0.14000000000000001</v>
      </c>
      <c r="E57" s="101">
        <v>0.115</v>
      </c>
      <c r="F57" s="101">
        <v>0.11</v>
      </c>
      <c r="G57" s="101">
        <v>9.5000000000000001E-2</v>
      </c>
      <c r="H57" s="101">
        <v>7.4999999999999997E-2</v>
      </c>
      <c r="I57" s="101">
        <v>7.4999999999999997E-2</v>
      </c>
      <c r="J57" s="101">
        <v>7.0000000000000007E-2</v>
      </c>
      <c r="K57" s="101">
        <v>0.06</v>
      </c>
      <c r="L57" s="101">
        <v>5.5E-2</v>
      </c>
      <c r="M57" s="101">
        <v>0.05</v>
      </c>
      <c r="N57" s="101">
        <v>4.4999999999999998E-2</v>
      </c>
      <c r="O57" s="101">
        <v>4.4999999999999998E-2</v>
      </c>
      <c r="P57" s="101">
        <v>0.04</v>
      </c>
      <c r="Q57" s="101">
        <v>0.04</v>
      </c>
      <c r="R57" s="101">
        <v>0.04</v>
      </c>
      <c r="S57" s="101">
        <v>0.04</v>
      </c>
      <c r="T57" s="101">
        <v>0.04</v>
      </c>
      <c r="U57" s="101">
        <v>0.04</v>
      </c>
      <c r="V57" s="101">
        <v>0.04</v>
      </c>
      <c r="W57" s="101">
        <v>0.04</v>
      </c>
      <c r="X57" s="101">
        <v>0.04</v>
      </c>
      <c r="Y57" s="101">
        <v>0.04</v>
      </c>
      <c r="Z57" s="101">
        <v>0.04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</row>
    <row r="58" spans="1:31" x14ac:dyDescent="0.2">
      <c r="A58" s="99">
        <v>71</v>
      </c>
      <c r="B58" s="101">
        <v>0.25</v>
      </c>
      <c r="C58" s="101">
        <v>0.19</v>
      </c>
      <c r="D58" s="101">
        <v>0.14000000000000001</v>
      </c>
      <c r="E58" s="101">
        <v>0.115</v>
      </c>
      <c r="F58" s="101">
        <v>0.11</v>
      </c>
      <c r="G58" s="101">
        <v>9.5000000000000001E-2</v>
      </c>
      <c r="H58" s="101">
        <v>7.4999999999999997E-2</v>
      </c>
      <c r="I58" s="101">
        <v>7.4999999999999997E-2</v>
      </c>
      <c r="J58" s="101">
        <v>7.0000000000000007E-2</v>
      </c>
      <c r="K58" s="101">
        <v>0.06</v>
      </c>
      <c r="L58" s="101">
        <v>5.5E-2</v>
      </c>
      <c r="M58" s="101">
        <v>0.05</v>
      </c>
      <c r="N58" s="101">
        <v>4.4999999999999998E-2</v>
      </c>
      <c r="O58" s="101">
        <v>4.4999999999999998E-2</v>
      </c>
      <c r="P58" s="101">
        <v>0.04</v>
      </c>
      <c r="Q58" s="101">
        <v>0.04</v>
      </c>
      <c r="R58" s="101">
        <v>0.04</v>
      </c>
      <c r="S58" s="101">
        <v>0.04</v>
      </c>
      <c r="T58" s="101">
        <v>0.04</v>
      </c>
      <c r="U58" s="101">
        <v>0.04</v>
      </c>
      <c r="V58" s="101">
        <v>0.04</v>
      </c>
      <c r="W58" s="101">
        <v>0.04</v>
      </c>
      <c r="X58" s="101">
        <v>0.04</v>
      </c>
      <c r="Y58" s="101">
        <v>0.04</v>
      </c>
      <c r="Z58" s="101">
        <v>0.04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</row>
    <row r="59" spans="1:31" x14ac:dyDescent="0.2">
      <c r="A59" s="99">
        <v>72</v>
      </c>
      <c r="B59" s="101">
        <v>0.25</v>
      </c>
      <c r="C59" s="101">
        <v>0.19</v>
      </c>
      <c r="D59" s="101">
        <v>0.14000000000000001</v>
      </c>
      <c r="E59" s="101">
        <v>0.115</v>
      </c>
      <c r="F59" s="101">
        <v>0.11</v>
      </c>
      <c r="G59" s="101">
        <v>9.5000000000000001E-2</v>
      </c>
      <c r="H59" s="101">
        <v>7.4999999999999997E-2</v>
      </c>
      <c r="I59" s="101">
        <v>7.4999999999999997E-2</v>
      </c>
      <c r="J59" s="101">
        <v>7.0000000000000007E-2</v>
      </c>
      <c r="K59" s="101">
        <v>0.06</v>
      </c>
      <c r="L59" s="101">
        <v>5.5E-2</v>
      </c>
      <c r="M59" s="101">
        <v>0.05</v>
      </c>
      <c r="N59" s="101">
        <v>4.4999999999999998E-2</v>
      </c>
      <c r="O59" s="101">
        <v>4.4999999999999998E-2</v>
      </c>
      <c r="P59" s="101">
        <v>0.04</v>
      </c>
      <c r="Q59" s="101">
        <v>0.04</v>
      </c>
      <c r="R59" s="101">
        <v>0.04</v>
      </c>
      <c r="S59" s="101">
        <v>0.04</v>
      </c>
      <c r="T59" s="101">
        <v>0.04</v>
      </c>
      <c r="U59" s="101">
        <v>0.04</v>
      </c>
      <c r="V59" s="101">
        <v>0.04</v>
      </c>
      <c r="W59" s="101">
        <v>0.04</v>
      </c>
      <c r="X59" s="101">
        <v>0.04</v>
      </c>
      <c r="Y59" s="101">
        <v>0.04</v>
      </c>
      <c r="Z59" s="101">
        <v>0.04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</row>
    <row r="60" spans="1:31" x14ac:dyDescent="0.2">
      <c r="A60" s="99">
        <v>73</v>
      </c>
      <c r="B60" s="101">
        <v>0.25</v>
      </c>
      <c r="C60" s="101">
        <v>0.19</v>
      </c>
      <c r="D60" s="101">
        <v>0.14000000000000001</v>
      </c>
      <c r="E60" s="101">
        <v>0.115</v>
      </c>
      <c r="F60" s="101">
        <v>0.11</v>
      </c>
      <c r="G60" s="101">
        <v>9.5000000000000001E-2</v>
      </c>
      <c r="H60" s="101">
        <v>7.4999999999999997E-2</v>
      </c>
      <c r="I60" s="101">
        <v>7.4999999999999997E-2</v>
      </c>
      <c r="J60" s="101">
        <v>7.0000000000000007E-2</v>
      </c>
      <c r="K60" s="101">
        <v>0.06</v>
      </c>
      <c r="L60" s="101">
        <v>5.5E-2</v>
      </c>
      <c r="M60" s="101">
        <v>0.05</v>
      </c>
      <c r="N60" s="101">
        <v>4.4999999999999998E-2</v>
      </c>
      <c r="O60" s="101">
        <v>4.4999999999999998E-2</v>
      </c>
      <c r="P60" s="101">
        <v>0.04</v>
      </c>
      <c r="Q60" s="101">
        <v>0.04</v>
      </c>
      <c r="R60" s="101">
        <v>0.04</v>
      </c>
      <c r="S60" s="101">
        <v>0.04</v>
      </c>
      <c r="T60" s="101">
        <v>0.04</v>
      </c>
      <c r="U60" s="101">
        <v>0.04</v>
      </c>
      <c r="V60" s="101">
        <v>0.04</v>
      </c>
      <c r="W60" s="101">
        <v>0.04</v>
      </c>
      <c r="X60" s="101">
        <v>0.04</v>
      </c>
      <c r="Y60" s="101">
        <v>0.04</v>
      </c>
      <c r="Z60" s="101">
        <v>0.04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</row>
    <row r="61" spans="1:31" x14ac:dyDescent="0.2">
      <c r="A61" s="99">
        <v>74</v>
      </c>
      <c r="B61" s="101">
        <v>0.25</v>
      </c>
      <c r="C61" s="101">
        <v>0.19</v>
      </c>
      <c r="D61" s="101">
        <v>0.14000000000000001</v>
      </c>
      <c r="E61" s="101">
        <v>0.115</v>
      </c>
      <c r="F61" s="101">
        <v>0.11</v>
      </c>
      <c r="G61" s="101">
        <v>9.5000000000000001E-2</v>
      </c>
      <c r="H61" s="101">
        <v>7.4999999999999997E-2</v>
      </c>
      <c r="I61" s="101">
        <v>7.4999999999999997E-2</v>
      </c>
      <c r="J61" s="101">
        <v>7.0000000000000007E-2</v>
      </c>
      <c r="K61" s="101">
        <v>0.06</v>
      </c>
      <c r="L61" s="101">
        <v>5.5E-2</v>
      </c>
      <c r="M61" s="101">
        <v>0.05</v>
      </c>
      <c r="N61" s="101">
        <v>4.4999999999999998E-2</v>
      </c>
      <c r="O61" s="101">
        <v>4.4999999999999998E-2</v>
      </c>
      <c r="P61" s="101">
        <v>0.04</v>
      </c>
      <c r="Q61" s="101">
        <v>0.04</v>
      </c>
      <c r="R61" s="101">
        <v>0.04</v>
      </c>
      <c r="S61" s="101">
        <v>0.04</v>
      </c>
      <c r="T61" s="101">
        <v>0.04</v>
      </c>
      <c r="U61" s="101">
        <v>0.04</v>
      </c>
      <c r="V61" s="101">
        <v>0.04</v>
      </c>
      <c r="W61" s="101">
        <v>0.04</v>
      </c>
      <c r="X61" s="101">
        <v>0.04</v>
      </c>
      <c r="Y61" s="101">
        <v>0.04</v>
      </c>
      <c r="Z61" s="101">
        <v>0.04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</row>
    <row r="62" spans="1:31" x14ac:dyDescent="0.2">
      <c r="A62" s="99">
        <v>75</v>
      </c>
      <c r="B62" s="101">
        <v>0.25</v>
      </c>
      <c r="C62" s="101">
        <v>0.19</v>
      </c>
      <c r="D62" s="101">
        <v>0.14000000000000001</v>
      </c>
      <c r="E62" s="101">
        <v>0.115</v>
      </c>
      <c r="F62" s="101">
        <v>0.11</v>
      </c>
      <c r="G62" s="101">
        <v>9.5000000000000001E-2</v>
      </c>
      <c r="H62" s="101">
        <v>7.4999999999999997E-2</v>
      </c>
      <c r="I62" s="101">
        <v>7.4999999999999997E-2</v>
      </c>
      <c r="J62" s="101">
        <v>7.0000000000000007E-2</v>
      </c>
      <c r="K62" s="101">
        <v>0.06</v>
      </c>
      <c r="L62" s="101">
        <v>5.5E-2</v>
      </c>
      <c r="M62" s="101">
        <v>0.05</v>
      </c>
      <c r="N62" s="101">
        <v>4.4999999999999998E-2</v>
      </c>
      <c r="O62" s="101">
        <v>4.4999999999999998E-2</v>
      </c>
      <c r="P62" s="101">
        <v>0.04</v>
      </c>
      <c r="Q62" s="101">
        <v>0.04</v>
      </c>
      <c r="R62" s="101">
        <v>0.04</v>
      </c>
      <c r="S62" s="101">
        <v>0.04</v>
      </c>
      <c r="T62" s="101">
        <v>0.04</v>
      </c>
      <c r="U62" s="101">
        <v>0.04</v>
      </c>
      <c r="V62" s="101">
        <v>0.04</v>
      </c>
      <c r="W62" s="101">
        <v>0.04</v>
      </c>
      <c r="X62" s="101">
        <v>0.04</v>
      </c>
      <c r="Y62" s="101">
        <v>0.04</v>
      </c>
      <c r="Z62" s="101">
        <v>0.04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</row>
    <row r="63" spans="1:31" x14ac:dyDescent="0.2">
      <c r="A63" s="99">
        <v>76</v>
      </c>
      <c r="B63" s="101">
        <v>0.25</v>
      </c>
      <c r="C63" s="101">
        <v>0.19</v>
      </c>
      <c r="D63" s="101">
        <v>0.14000000000000001</v>
      </c>
      <c r="E63" s="101">
        <v>0.115</v>
      </c>
      <c r="F63" s="101">
        <v>0.11</v>
      </c>
      <c r="G63" s="101">
        <v>9.5000000000000001E-2</v>
      </c>
      <c r="H63" s="101">
        <v>7.4999999999999997E-2</v>
      </c>
      <c r="I63" s="101">
        <v>7.4999999999999997E-2</v>
      </c>
      <c r="J63" s="101">
        <v>7.0000000000000007E-2</v>
      </c>
      <c r="K63" s="101">
        <v>0.06</v>
      </c>
      <c r="L63" s="101">
        <v>5.5E-2</v>
      </c>
      <c r="M63" s="101">
        <v>0.05</v>
      </c>
      <c r="N63" s="101">
        <v>4.4999999999999998E-2</v>
      </c>
      <c r="O63" s="101">
        <v>4.4999999999999998E-2</v>
      </c>
      <c r="P63" s="101">
        <v>0.04</v>
      </c>
      <c r="Q63" s="101">
        <v>0.04</v>
      </c>
      <c r="R63" s="101">
        <v>0.04</v>
      </c>
      <c r="S63" s="101">
        <v>0.04</v>
      </c>
      <c r="T63" s="101">
        <v>0.04</v>
      </c>
      <c r="U63" s="101">
        <v>0.04</v>
      </c>
      <c r="V63" s="101">
        <v>0.04</v>
      </c>
      <c r="W63" s="101">
        <v>0.04</v>
      </c>
      <c r="X63" s="101">
        <v>0.04</v>
      </c>
      <c r="Y63" s="101">
        <v>0.04</v>
      </c>
      <c r="Z63" s="101">
        <v>0.04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</row>
    <row r="64" spans="1:31" x14ac:dyDescent="0.2">
      <c r="A64" s="99">
        <v>77</v>
      </c>
      <c r="B64" s="101">
        <v>0.25</v>
      </c>
      <c r="C64" s="101">
        <v>0.19</v>
      </c>
      <c r="D64" s="101">
        <v>0.14000000000000001</v>
      </c>
      <c r="E64" s="101">
        <v>0.115</v>
      </c>
      <c r="F64" s="101">
        <v>0.11</v>
      </c>
      <c r="G64" s="101">
        <v>9.5000000000000001E-2</v>
      </c>
      <c r="H64" s="101">
        <v>7.4999999999999997E-2</v>
      </c>
      <c r="I64" s="101">
        <v>7.4999999999999997E-2</v>
      </c>
      <c r="J64" s="101">
        <v>7.0000000000000007E-2</v>
      </c>
      <c r="K64" s="101">
        <v>0.06</v>
      </c>
      <c r="L64" s="101">
        <v>5.5E-2</v>
      </c>
      <c r="M64" s="101">
        <v>0.05</v>
      </c>
      <c r="N64" s="101">
        <v>4.4999999999999998E-2</v>
      </c>
      <c r="O64" s="101">
        <v>4.4999999999999998E-2</v>
      </c>
      <c r="P64" s="101">
        <v>0.04</v>
      </c>
      <c r="Q64" s="101">
        <v>0.04</v>
      </c>
      <c r="R64" s="101">
        <v>0.04</v>
      </c>
      <c r="S64" s="101">
        <v>0.04</v>
      </c>
      <c r="T64" s="101">
        <v>0.04</v>
      </c>
      <c r="U64" s="101">
        <v>0.04</v>
      </c>
      <c r="V64" s="101">
        <v>0.04</v>
      </c>
      <c r="W64" s="101">
        <v>0.04</v>
      </c>
      <c r="X64" s="101">
        <v>0.04</v>
      </c>
      <c r="Y64" s="101">
        <v>0.04</v>
      </c>
      <c r="Z64" s="101">
        <v>0.04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</row>
    <row r="65" spans="1:31" x14ac:dyDescent="0.2">
      <c r="A65" s="99">
        <v>78</v>
      </c>
      <c r="B65" s="101">
        <v>0.25</v>
      </c>
      <c r="C65" s="101">
        <v>0.19</v>
      </c>
      <c r="D65" s="101">
        <v>0.14000000000000001</v>
      </c>
      <c r="E65" s="101">
        <v>0.115</v>
      </c>
      <c r="F65" s="101">
        <v>0.11</v>
      </c>
      <c r="G65" s="101">
        <v>9.5000000000000001E-2</v>
      </c>
      <c r="H65" s="101">
        <v>7.4999999999999997E-2</v>
      </c>
      <c r="I65" s="101">
        <v>7.4999999999999997E-2</v>
      </c>
      <c r="J65" s="101">
        <v>7.0000000000000007E-2</v>
      </c>
      <c r="K65" s="101">
        <v>0.06</v>
      </c>
      <c r="L65" s="101">
        <v>5.5E-2</v>
      </c>
      <c r="M65" s="101">
        <v>0.05</v>
      </c>
      <c r="N65" s="101">
        <v>4.4999999999999998E-2</v>
      </c>
      <c r="O65" s="101">
        <v>4.4999999999999998E-2</v>
      </c>
      <c r="P65" s="101">
        <v>0.04</v>
      </c>
      <c r="Q65" s="101">
        <v>0.04</v>
      </c>
      <c r="R65" s="101">
        <v>0.04</v>
      </c>
      <c r="S65" s="101">
        <v>0.04</v>
      </c>
      <c r="T65" s="101">
        <v>0.04</v>
      </c>
      <c r="U65" s="101">
        <v>0.04</v>
      </c>
      <c r="V65" s="101">
        <v>0.04</v>
      </c>
      <c r="W65" s="101">
        <v>0.04</v>
      </c>
      <c r="X65" s="101">
        <v>0.04</v>
      </c>
      <c r="Y65" s="101">
        <v>0.04</v>
      </c>
      <c r="Z65" s="101">
        <v>0.04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</row>
    <row r="66" spans="1:31" x14ac:dyDescent="0.2">
      <c r="A66" s="99">
        <v>79</v>
      </c>
      <c r="B66" s="101">
        <v>0.25</v>
      </c>
      <c r="C66" s="101">
        <v>0.19</v>
      </c>
      <c r="D66" s="101">
        <v>0.14000000000000001</v>
      </c>
      <c r="E66" s="101">
        <v>0.115</v>
      </c>
      <c r="F66" s="101">
        <v>0.11</v>
      </c>
      <c r="G66" s="101">
        <v>9.5000000000000001E-2</v>
      </c>
      <c r="H66" s="101">
        <v>7.4999999999999997E-2</v>
      </c>
      <c r="I66" s="101">
        <v>7.4999999999999997E-2</v>
      </c>
      <c r="J66" s="101">
        <v>7.0000000000000007E-2</v>
      </c>
      <c r="K66" s="101">
        <v>0.06</v>
      </c>
      <c r="L66" s="101">
        <v>5.5E-2</v>
      </c>
      <c r="M66" s="101">
        <v>0.05</v>
      </c>
      <c r="N66" s="101">
        <v>4.4999999999999998E-2</v>
      </c>
      <c r="O66" s="101">
        <v>4.4999999999999998E-2</v>
      </c>
      <c r="P66" s="101">
        <v>0.04</v>
      </c>
      <c r="Q66" s="101">
        <v>0.04</v>
      </c>
      <c r="R66" s="101">
        <v>0.04</v>
      </c>
      <c r="S66" s="101">
        <v>0.04</v>
      </c>
      <c r="T66" s="101">
        <v>0.04</v>
      </c>
      <c r="U66" s="101">
        <v>0.04</v>
      </c>
      <c r="V66" s="101">
        <v>0.04</v>
      </c>
      <c r="W66" s="101">
        <v>0.04</v>
      </c>
      <c r="X66" s="101">
        <v>0.04</v>
      </c>
      <c r="Y66" s="101">
        <v>0.04</v>
      </c>
      <c r="Z66" s="101">
        <v>0.04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</row>
    <row r="67" spans="1:31" x14ac:dyDescent="0.2">
      <c r="A67" s="99">
        <v>80</v>
      </c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29A4-908B-8640-942E-7D4FC28C1C63}">
  <sheetPr>
    <tabColor rgb="FFFFFF00"/>
  </sheetPr>
  <dimension ref="A1:G11"/>
  <sheetViews>
    <sheetView zoomScale="150" zoomScaleNormal="150" workbookViewId="0">
      <selection activeCell="A2" sqref="A2"/>
    </sheetView>
  </sheetViews>
  <sheetFormatPr baseColWidth="10" defaultRowHeight="16" x14ac:dyDescent="0.2"/>
  <sheetData>
    <row r="1" spans="1:7" x14ac:dyDescent="0.2">
      <c r="A1" s="69" t="s">
        <v>0</v>
      </c>
      <c r="B1" s="69">
        <v>0</v>
      </c>
      <c r="C1" s="69">
        <v>5</v>
      </c>
      <c r="D1" s="69">
        <v>10</v>
      </c>
      <c r="E1" s="69">
        <v>15</v>
      </c>
      <c r="F1" s="69">
        <v>20</v>
      </c>
      <c r="G1" s="69">
        <v>24</v>
      </c>
    </row>
    <row r="2" spans="1:7" x14ac:dyDescent="0.2">
      <c r="A2" s="69">
        <v>20</v>
      </c>
      <c r="B2" s="86">
        <v>0.45</v>
      </c>
      <c r="C2" s="86">
        <v>0.14000000000000001</v>
      </c>
      <c r="D2" s="86"/>
      <c r="E2" s="86"/>
      <c r="F2" s="86"/>
      <c r="G2" s="86"/>
    </row>
    <row r="3" spans="1:7" x14ac:dyDescent="0.2">
      <c r="A3" s="69">
        <v>25</v>
      </c>
      <c r="B3" s="86">
        <v>0.37</v>
      </c>
      <c r="C3" s="86">
        <v>0.125</v>
      </c>
      <c r="D3" s="86">
        <v>0.09</v>
      </c>
      <c r="E3" s="86"/>
      <c r="F3" s="86"/>
      <c r="G3" s="86"/>
    </row>
    <row r="4" spans="1:7" x14ac:dyDescent="0.2">
      <c r="A4" s="69">
        <v>30</v>
      </c>
      <c r="B4" s="86">
        <v>0.35</v>
      </c>
      <c r="C4" s="86">
        <v>0.125</v>
      </c>
      <c r="D4" s="86">
        <v>6.5000000000000002E-2</v>
      </c>
      <c r="E4" s="86">
        <v>0.05</v>
      </c>
      <c r="F4" s="86"/>
      <c r="G4" s="86"/>
    </row>
    <row r="5" spans="1:7" x14ac:dyDescent="0.2">
      <c r="A5" s="69">
        <v>35</v>
      </c>
      <c r="B5" s="86">
        <v>0.3</v>
      </c>
      <c r="C5" s="86">
        <v>0.12</v>
      </c>
      <c r="D5" s="86">
        <v>6.25E-2</v>
      </c>
      <c r="E5" s="86">
        <v>4.2500000000000003E-2</v>
      </c>
      <c r="F5" s="86">
        <v>3.5000000000000003E-2</v>
      </c>
      <c r="G5" s="86"/>
    </row>
    <row r="6" spans="1:7" x14ac:dyDescent="0.2">
      <c r="A6" s="69">
        <v>40</v>
      </c>
      <c r="B6" s="86">
        <v>0.28000000000000003</v>
      </c>
      <c r="C6" s="86">
        <v>9.5000000000000001E-2</v>
      </c>
      <c r="D6" s="86">
        <v>0.06</v>
      </c>
      <c r="E6" s="86">
        <v>4.2500000000000003E-2</v>
      </c>
      <c r="F6" s="86">
        <v>3.5000000000000003E-2</v>
      </c>
      <c r="G6" s="86">
        <v>3.5000000000000003E-2</v>
      </c>
    </row>
    <row r="7" spans="1:7" x14ac:dyDescent="0.2">
      <c r="A7" s="69">
        <v>45</v>
      </c>
      <c r="B7" s="86">
        <v>0.27500000000000002</v>
      </c>
      <c r="C7" s="86">
        <v>9.5000000000000001E-2</v>
      </c>
      <c r="D7" s="86">
        <v>5.7500000000000002E-2</v>
      </c>
      <c r="E7" s="86">
        <v>4.2500000000000003E-2</v>
      </c>
      <c r="F7" s="86">
        <v>3.5000000000000003E-2</v>
      </c>
      <c r="G7" s="86">
        <v>3.5000000000000003E-2</v>
      </c>
    </row>
    <row r="8" spans="1:7" x14ac:dyDescent="0.2">
      <c r="A8" s="69">
        <v>50</v>
      </c>
      <c r="B8" s="86">
        <v>0.27500000000000002</v>
      </c>
      <c r="C8" s="86">
        <v>9.5000000000000001E-2</v>
      </c>
      <c r="D8" s="86">
        <v>5.7500000000000002E-2</v>
      </c>
      <c r="E8" s="86">
        <v>4.2500000000000003E-2</v>
      </c>
      <c r="F8" s="86">
        <v>3.5000000000000003E-2</v>
      </c>
      <c r="G8" s="86">
        <v>3.5000000000000003E-2</v>
      </c>
    </row>
    <row r="9" spans="1:7" x14ac:dyDescent="0.2">
      <c r="A9" s="69">
        <v>55</v>
      </c>
      <c r="B9" s="86">
        <v>0.25</v>
      </c>
      <c r="C9" s="86">
        <v>9.5000000000000001E-2</v>
      </c>
      <c r="D9" s="86">
        <v>5.7500000000000002E-2</v>
      </c>
      <c r="E9" s="86">
        <v>4.2500000000000003E-2</v>
      </c>
      <c r="F9" s="86">
        <v>3.5000000000000003E-2</v>
      </c>
      <c r="G9" s="86">
        <v>3.5000000000000003E-2</v>
      </c>
    </row>
    <row r="10" spans="1:7" x14ac:dyDescent="0.2">
      <c r="A10" s="69">
        <v>60</v>
      </c>
      <c r="B10" s="86">
        <v>0.25</v>
      </c>
      <c r="C10" s="86">
        <v>9.5000000000000001E-2</v>
      </c>
      <c r="D10" s="86">
        <v>5.7500000000000002E-2</v>
      </c>
      <c r="E10" s="86">
        <v>4.2500000000000003E-2</v>
      </c>
      <c r="F10" s="86">
        <v>3.5000000000000003E-2</v>
      </c>
      <c r="G10" s="86">
        <v>3.5000000000000003E-2</v>
      </c>
    </row>
    <row r="11" spans="1:7" x14ac:dyDescent="0.2">
      <c r="A11" s="69">
        <v>120</v>
      </c>
      <c r="B11" s="86">
        <v>0.25</v>
      </c>
      <c r="C11" s="86">
        <v>9.5000000000000001E-2</v>
      </c>
      <c r="D11" s="86">
        <v>5.7500000000000002E-2</v>
      </c>
      <c r="E11" s="86">
        <v>4.2500000000000003E-2</v>
      </c>
      <c r="F11" s="86">
        <v>3.5000000000000003E-2</v>
      </c>
      <c r="G11" s="86">
        <v>3.5000000000000003E-2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EA32-DD62-3848-A1C3-F6DF4AE5A74C}">
  <sheetPr>
    <tabColor rgb="FFFFFF00"/>
  </sheetPr>
  <dimension ref="A1:G11"/>
  <sheetViews>
    <sheetView zoomScale="170" zoomScaleNormal="170" workbookViewId="0">
      <selection activeCell="A2" sqref="A2"/>
    </sheetView>
  </sheetViews>
  <sheetFormatPr baseColWidth="10" defaultRowHeight="16" x14ac:dyDescent="0.2"/>
  <sheetData>
    <row r="1" spans="1:7" x14ac:dyDescent="0.2">
      <c r="A1" s="69" t="s">
        <v>0</v>
      </c>
      <c r="B1" s="69">
        <v>0</v>
      </c>
      <c r="C1" s="69">
        <v>5</v>
      </c>
      <c r="D1" s="69">
        <v>10</v>
      </c>
      <c r="E1" s="69">
        <v>15</v>
      </c>
      <c r="F1" s="69">
        <v>20</v>
      </c>
      <c r="G1" s="69">
        <v>29</v>
      </c>
    </row>
    <row r="2" spans="1:7" x14ac:dyDescent="0.2">
      <c r="A2" s="69">
        <v>20</v>
      </c>
      <c r="B2" s="86">
        <v>0.45</v>
      </c>
      <c r="C2" s="86">
        <v>0.14000000000000001</v>
      </c>
      <c r="D2" s="86"/>
      <c r="E2" s="86"/>
      <c r="F2" s="86"/>
      <c r="G2" s="86"/>
    </row>
    <row r="3" spans="1:7" x14ac:dyDescent="0.2">
      <c r="A3" s="69">
        <v>25</v>
      </c>
      <c r="B3" s="86">
        <v>0.37</v>
      </c>
      <c r="C3" s="86">
        <v>0.125</v>
      </c>
      <c r="D3" s="86">
        <v>0.09</v>
      </c>
      <c r="E3" s="86"/>
      <c r="F3" s="86"/>
      <c r="G3" s="86"/>
    </row>
    <row r="4" spans="1:7" x14ac:dyDescent="0.2">
      <c r="A4" s="69">
        <v>30</v>
      </c>
      <c r="B4" s="86">
        <v>0.35</v>
      </c>
      <c r="C4" s="86">
        <v>0.125</v>
      </c>
      <c r="D4" s="86">
        <v>6.5000000000000002E-2</v>
      </c>
      <c r="E4" s="86">
        <v>0.05</v>
      </c>
      <c r="F4" s="86"/>
      <c r="G4" s="86"/>
    </row>
    <row r="5" spans="1:7" x14ac:dyDescent="0.2">
      <c r="A5" s="69">
        <v>35</v>
      </c>
      <c r="B5" s="86">
        <v>0.3</v>
      </c>
      <c r="C5" s="86">
        <v>0.12</v>
      </c>
      <c r="D5" s="86">
        <v>6.25E-2</v>
      </c>
      <c r="E5" s="86">
        <v>4.2500000000000003E-2</v>
      </c>
      <c r="F5" s="86">
        <v>3.5000000000000003E-2</v>
      </c>
      <c r="G5" s="86"/>
    </row>
    <row r="6" spans="1:7" x14ac:dyDescent="0.2">
      <c r="A6" s="69">
        <v>40</v>
      </c>
      <c r="B6" s="86">
        <v>0.28000000000000003</v>
      </c>
      <c r="C6" s="86">
        <v>9.5000000000000001E-2</v>
      </c>
      <c r="D6" s="86">
        <v>0.06</v>
      </c>
      <c r="E6" s="86">
        <v>4.2500000000000003E-2</v>
      </c>
      <c r="F6" s="86">
        <v>3.5000000000000003E-2</v>
      </c>
      <c r="G6" s="86">
        <v>3.5000000000000003E-2</v>
      </c>
    </row>
    <row r="7" spans="1:7" x14ac:dyDescent="0.2">
      <c r="A7" s="69">
        <v>45</v>
      </c>
      <c r="B7" s="86">
        <v>0.27500000000000002</v>
      </c>
      <c r="C7" s="86">
        <v>9.5000000000000001E-2</v>
      </c>
      <c r="D7" s="86">
        <v>5.7500000000000002E-2</v>
      </c>
      <c r="E7" s="86">
        <v>4.2500000000000003E-2</v>
      </c>
      <c r="F7" s="86">
        <v>3.5000000000000003E-2</v>
      </c>
      <c r="G7" s="86">
        <v>3.5000000000000003E-2</v>
      </c>
    </row>
    <row r="8" spans="1:7" x14ac:dyDescent="0.2">
      <c r="A8" s="69">
        <v>50</v>
      </c>
      <c r="B8" s="86">
        <v>0.27500000000000002</v>
      </c>
      <c r="C8" s="86">
        <v>9.5000000000000001E-2</v>
      </c>
      <c r="D8" s="86">
        <v>5.7500000000000002E-2</v>
      </c>
      <c r="E8" s="86">
        <v>4.2500000000000003E-2</v>
      </c>
      <c r="F8" s="86">
        <v>3.5000000000000003E-2</v>
      </c>
      <c r="G8" s="86">
        <v>3.5000000000000003E-2</v>
      </c>
    </row>
    <row r="9" spans="1:7" x14ac:dyDescent="0.2">
      <c r="A9" s="69">
        <v>55</v>
      </c>
      <c r="B9" s="86">
        <v>0.25</v>
      </c>
      <c r="C9" s="86">
        <v>9.5000000000000001E-2</v>
      </c>
      <c r="D9" s="86">
        <v>5.7500000000000002E-2</v>
      </c>
      <c r="E9" s="86">
        <v>4.2500000000000003E-2</v>
      </c>
      <c r="F9" s="86">
        <v>3.5000000000000003E-2</v>
      </c>
      <c r="G9" s="86">
        <v>3.5000000000000003E-2</v>
      </c>
    </row>
    <row r="10" spans="1:7" x14ac:dyDescent="0.2">
      <c r="A10" s="69">
        <v>60</v>
      </c>
      <c r="B10" s="86">
        <v>0.25</v>
      </c>
      <c r="C10" s="86">
        <v>9.5000000000000001E-2</v>
      </c>
      <c r="D10" s="86">
        <v>5.7500000000000002E-2</v>
      </c>
      <c r="E10" s="86">
        <v>4.2500000000000003E-2</v>
      </c>
      <c r="F10" s="86">
        <v>3.5000000000000003E-2</v>
      </c>
      <c r="G10" s="86">
        <v>3.5000000000000003E-2</v>
      </c>
    </row>
    <row r="11" spans="1:7" x14ac:dyDescent="0.2">
      <c r="A11" s="69">
        <v>120</v>
      </c>
      <c r="B11" s="86">
        <v>0.25</v>
      </c>
      <c r="C11" s="86">
        <v>9.5000000000000001E-2</v>
      </c>
      <c r="D11" s="86">
        <v>5.7500000000000002E-2</v>
      </c>
      <c r="E11" s="86">
        <v>4.2500000000000003E-2</v>
      </c>
      <c r="F11" s="86">
        <v>3.5000000000000003E-2</v>
      </c>
      <c r="G11" s="86">
        <v>3.5000000000000003E-2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A6F2-82A4-9042-B1DC-4AC92583A846}">
  <dimension ref="A1:AE101"/>
  <sheetViews>
    <sheetView workbookViewId="0">
      <selection activeCell="S39" sqref="S39"/>
    </sheetView>
  </sheetViews>
  <sheetFormatPr baseColWidth="10" defaultRowHeight="16" x14ac:dyDescent="0.2"/>
  <cols>
    <col min="1" max="31" width="9.1640625" style="88" customWidth="1"/>
    <col min="32" max="16384" width="10.83203125" style="88"/>
  </cols>
  <sheetData>
    <row r="1" spans="1:31" ht="17" x14ac:dyDescent="0.2">
      <c r="A1" s="98" t="s">
        <v>142</v>
      </c>
      <c r="B1" s="99">
        <v>0</v>
      </c>
      <c r="C1" s="99">
        <v>1</v>
      </c>
      <c r="D1" s="99">
        <v>2</v>
      </c>
      <c r="E1" s="99">
        <v>3</v>
      </c>
      <c r="F1" s="99">
        <v>4</v>
      </c>
      <c r="G1" s="99">
        <v>5</v>
      </c>
      <c r="H1" s="99">
        <v>6</v>
      </c>
      <c r="I1" s="99">
        <v>7</v>
      </c>
      <c r="J1" s="99">
        <v>8</v>
      </c>
      <c r="K1" s="99">
        <v>9</v>
      </c>
      <c r="L1" s="99">
        <v>10</v>
      </c>
      <c r="M1" s="99">
        <v>11</v>
      </c>
      <c r="N1" s="99">
        <v>12</v>
      </c>
      <c r="O1" s="99">
        <v>13</v>
      </c>
      <c r="P1" s="99">
        <v>14</v>
      </c>
      <c r="Q1" s="99">
        <v>15</v>
      </c>
      <c r="R1" s="99">
        <v>16</v>
      </c>
      <c r="S1" s="99">
        <v>17</v>
      </c>
      <c r="T1" s="99">
        <v>18</v>
      </c>
      <c r="U1" s="99">
        <v>19</v>
      </c>
      <c r="V1" s="99">
        <v>20</v>
      </c>
      <c r="W1" s="99">
        <v>21</v>
      </c>
      <c r="X1" s="99">
        <v>22</v>
      </c>
      <c r="Y1" s="99">
        <v>23</v>
      </c>
      <c r="Z1" s="99">
        <v>24</v>
      </c>
      <c r="AA1" s="99">
        <v>25</v>
      </c>
      <c r="AB1" s="99">
        <v>26</v>
      </c>
      <c r="AC1" s="99">
        <v>27</v>
      </c>
      <c r="AD1" s="99">
        <v>28</v>
      </c>
      <c r="AE1" s="99">
        <v>29</v>
      </c>
    </row>
    <row r="2" spans="1:31" x14ac:dyDescent="0.2">
      <c r="A2" s="99">
        <v>15</v>
      </c>
      <c r="B2" s="101">
        <v>0.45</v>
      </c>
      <c r="C2" s="101">
        <v>0.4</v>
      </c>
      <c r="D2" s="101">
        <v>0</v>
      </c>
      <c r="E2" s="101">
        <v>0</v>
      </c>
      <c r="F2" s="101">
        <v>0</v>
      </c>
      <c r="G2" s="101">
        <v>0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  <c r="P2" s="101">
        <v>0</v>
      </c>
      <c r="Q2" s="101">
        <v>0</v>
      </c>
      <c r="R2" s="101">
        <v>0</v>
      </c>
      <c r="S2" s="101">
        <v>0</v>
      </c>
      <c r="T2" s="101">
        <v>0</v>
      </c>
      <c r="U2" s="101">
        <v>0</v>
      </c>
      <c r="V2" s="101">
        <v>0</v>
      </c>
      <c r="W2" s="101">
        <v>0</v>
      </c>
      <c r="X2" s="101">
        <v>0</v>
      </c>
      <c r="Y2" s="101">
        <v>0</v>
      </c>
      <c r="Z2" s="101">
        <v>0</v>
      </c>
      <c r="AA2" s="101">
        <v>0</v>
      </c>
      <c r="AB2" s="101">
        <v>0</v>
      </c>
      <c r="AC2" s="101">
        <v>0</v>
      </c>
      <c r="AD2" s="101">
        <v>0</v>
      </c>
      <c r="AE2" s="101">
        <v>0</v>
      </c>
    </row>
    <row r="3" spans="1:31" x14ac:dyDescent="0.2">
      <c r="A3" s="99">
        <v>16</v>
      </c>
      <c r="B3" s="101">
        <v>0.45</v>
      </c>
      <c r="C3" s="101">
        <v>0.4</v>
      </c>
      <c r="D3" s="101">
        <v>0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  <c r="P3" s="101">
        <v>0</v>
      </c>
      <c r="Q3" s="101">
        <v>0</v>
      </c>
      <c r="R3" s="101">
        <v>0</v>
      </c>
      <c r="S3" s="101">
        <v>0</v>
      </c>
      <c r="T3" s="101">
        <v>0</v>
      </c>
      <c r="U3" s="101">
        <v>0</v>
      </c>
      <c r="V3" s="101">
        <v>0</v>
      </c>
      <c r="W3" s="101">
        <v>0</v>
      </c>
      <c r="X3" s="101">
        <v>0</v>
      </c>
      <c r="Y3" s="101">
        <v>0</v>
      </c>
      <c r="Z3" s="101">
        <v>0</v>
      </c>
      <c r="AA3" s="101">
        <v>0</v>
      </c>
      <c r="AB3" s="101">
        <v>0</v>
      </c>
      <c r="AC3" s="101">
        <v>0</v>
      </c>
      <c r="AD3" s="101">
        <v>0</v>
      </c>
      <c r="AE3" s="101">
        <v>0</v>
      </c>
    </row>
    <row r="4" spans="1:31" x14ac:dyDescent="0.2">
      <c r="A4" s="99">
        <v>17</v>
      </c>
      <c r="B4" s="101">
        <v>0.45</v>
      </c>
      <c r="C4" s="101">
        <v>0.4</v>
      </c>
      <c r="D4" s="101">
        <v>0.32</v>
      </c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  <c r="P4" s="101">
        <v>0</v>
      </c>
      <c r="Q4" s="101">
        <v>0</v>
      </c>
      <c r="R4" s="101">
        <v>0</v>
      </c>
      <c r="S4" s="101">
        <v>0</v>
      </c>
      <c r="T4" s="101">
        <v>0</v>
      </c>
      <c r="U4" s="101">
        <v>0</v>
      </c>
      <c r="V4" s="101">
        <v>0</v>
      </c>
      <c r="W4" s="101">
        <v>0</v>
      </c>
      <c r="X4" s="101">
        <v>0</v>
      </c>
      <c r="Y4" s="101">
        <v>0</v>
      </c>
      <c r="Z4" s="101">
        <v>0</v>
      </c>
      <c r="AA4" s="101">
        <v>0</v>
      </c>
      <c r="AB4" s="101">
        <v>0</v>
      </c>
      <c r="AC4" s="101">
        <v>0</v>
      </c>
      <c r="AD4" s="101">
        <v>0</v>
      </c>
      <c r="AE4" s="101">
        <v>0</v>
      </c>
    </row>
    <row r="5" spans="1:31" x14ac:dyDescent="0.2">
      <c r="A5" s="99">
        <v>18</v>
      </c>
      <c r="B5" s="101">
        <v>0.45</v>
      </c>
      <c r="C5" s="101">
        <v>0.4</v>
      </c>
      <c r="D5" s="101">
        <v>0.32</v>
      </c>
      <c r="E5" s="101">
        <v>0.27</v>
      </c>
      <c r="F5" s="101">
        <v>0</v>
      </c>
      <c r="G5" s="101">
        <v>0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  <c r="P5" s="101">
        <v>0</v>
      </c>
      <c r="Q5" s="101">
        <v>0</v>
      </c>
      <c r="R5" s="101">
        <v>0</v>
      </c>
      <c r="S5" s="101">
        <v>0</v>
      </c>
      <c r="T5" s="101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AC5" s="101">
        <v>0</v>
      </c>
      <c r="AD5" s="101">
        <v>0</v>
      </c>
      <c r="AE5" s="101">
        <v>0</v>
      </c>
    </row>
    <row r="6" spans="1:31" x14ac:dyDescent="0.2">
      <c r="A6" s="99">
        <v>19</v>
      </c>
      <c r="B6" s="101">
        <v>0.45</v>
      </c>
      <c r="C6" s="101">
        <v>0.4</v>
      </c>
      <c r="D6" s="101">
        <v>0.32</v>
      </c>
      <c r="E6" s="101">
        <v>0.27</v>
      </c>
      <c r="F6" s="101">
        <v>0.2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  <c r="P6" s="101">
        <v>0</v>
      </c>
      <c r="Q6" s="101">
        <v>0</v>
      </c>
      <c r="R6" s="101">
        <v>0</v>
      </c>
      <c r="S6" s="101">
        <v>0</v>
      </c>
      <c r="T6" s="101">
        <v>0</v>
      </c>
      <c r="U6" s="101">
        <v>0</v>
      </c>
      <c r="V6" s="101">
        <v>0</v>
      </c>
      <c r="W6" s="101">
        <v>0</v>
      </c>
      <c r="X6" s="101">
        <v>0</v>
      </c>
      <c r="Y6" s="101">
        <v>0</v>
      </c>
      <c r="Z6" s="101">
        <v>0</v>
      </c>
      <c r="AA6" s="101">
        <v>0</v>
      </c>
      <c r="AB6" s="101">
        <v>0</v>
      </c>
      <c r="AC6" s="101">
        <v>0</v>
      </c>
      <c r="AD6" s="101">
        <v>0</v>
      </c>
      <c r="AE6" s="101">
        <v>0</v>
      </c>
    </row>
    <row r="7" spans="1:31" x14ac:dyDescent="0.2">
      <c r="A7" s="99">
        <v>20</v>
      </c>
      <c r="B7" s="101">
        <v>0.45</v>
      </c>
      <c r="C7" s="101">
        <v>0.4</v>
      </c>
      <c r="D7" s="101">
        <v>0.32</v>
      </c>
      <c r="E7" s="101">
        <v>0.27</v>
      </c>
      <c r="F7" s="101">
        <v>0.2</v>
      </c>
      <c r="G7" s="101">
        <v>0.14000000000000001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  <c r="P7" s="101">
        <v>0</v>
      </c>
      <c r="Q7" s="101">
        <v>0</v>
      </c>
      <c r="R7" s="101">
        <v>0</v>
      </c>
      <c r="S7" s="101">
        <v>0</v>
      </c>
      <c r="T7" s="101">
        <v>0</v>
      </c>
      <c r="U7" s="101">
        <v>0</v>
      </c>
      <c r="V7" s="101">
        <v>0</v>
      </c>
      <c r="W7" s="101">
        <v>0</v>
      </c>
      <c r="X7" s="101">
        <v>0</v>
      </c>
      <c r="Y7" s="101">
        <v>0</v>
      </c>
      <c r="Z7" s="101">
        <v>0</v>
      </c>
      <c r="AA7" s="101">
        <v>0</v>
      </c>
      <c r="AB7" s="101">
        <v>0</v>
      </c>
      <c r="AC7" s="101">
        <v>0</v>
      </c>
      <c r="AD7" s="101">
        <v>0</v>
      </c>
      <c r="AE7" s="101">
        <v>0</v>
      </c>
    </row>
    <row r="8" spans="1:31" x14ac:dyDescent="0.2">
      <c r="A8" s="99">
        <v>21</v>
      </c>
      <c r="B8" s="101">
        <v>0.45</v>
      </c>
      <c r="C8" s="101">
        <v>0.4</v>
      </c>
      <c r="D8" s="101">
        <v>0.32</v>
      </c>
      <c r="E8" s="101">
        <v>0.27</v>
      </c>
      <c r="F8" s="101">
        <v>0.2</v>
      </c>
      <c r="G8" s="101">
        <v>0.14000000000000001</v>
      </c>
      <c r="H8" s="101">
        <v>0.125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  <c r="P8" s="101">
        <v>0</v>
      </c>
      <c r="Q8" s="101">
        <v>0</v>
      </c>
      <c r="R8" s="101">
        <v>0</v>
      </c>
      <c r="S8" s="101">
        <v>0</v>
      </c>
      <c r="T8" s="101">
        <v>0</v>
      </c>
      <c r="U8" s="101">
        <v>0</v>
      </c>
      <c r="V8" s="101">
        <v>0</v>
      </c>
      <c r="W8" s="101">
        <v>0</v>
      </c>
      <c r="X8" s="101">
        <v>0</v>
      </c>
      <c r="Y8" s="101">
        <v>0</v>
      </c>
      <c r="Z8" s="101">
        <v>0</v>
      </c>
      <c r="AA8" s="101">
        <v>0</v>
      </c>
      <c r="AB8" s="101">
        <v>0</v>
      </c>
      <c r="AC8" s="101">
        <v>0</v>
      </c>
      <c r="AD8" s="101">
        <v>0</v>
      </c>
      <c r="AE8" s="101">
        <v>0</v>
      </c>
    </row>
    <row r="9" spans="1:31" x14ac:dyDescent="0.2">
      <c r="A9" s="99">
        <v>22</v>
      </c>
      <c r="B9" s="101">
        <v>0.45</v>
      </c>
      <c r="C9" s="101">
        <v>0.4</v>
      </c>
      <c r="D9" s="101">
        <v>0.32</v>
      </c>
      <c r="E9" s="101">
        <v>0.27</v>
      </c>
      <c r="F9" s="101">
        <v>0.2</v>
      </c>
      <c r="G9" s="101">
        <v>0.14000000000000001</v>
      </c>
      <c r="H9" s="101">
        <v>0.125</v>
      </c>
      <c r="I9" s="101">
        <v>9.5000000000000001E-2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  <c r="P9" s="101">
        <v>0</v>
      </c>
      <c r="Q9" s="101">
        <v>0</v>
      </c>
      <c r="R9" s="101">
        <v>0</v>
      </c>
      <c r="S9" s="101">
        <v>0</v>
      </c>
      <c r="T9" s="101">
        <v>0</v>
      </c>
      <c r="U9" s="101">
        <v>0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01">
        <v>0</v>
      </c>
      <c r="AB9" s="101">
        <v>0</v>
      </c>
      <c r="AC9" s="101">
        <v>0</v>
      </c>
      <c r="AD9" s="101">
        <v>0</v>
      </c>
      <c r="AE9" s="101">
        <v>0</v>
      </c>
    </row>
    <row r="10" spans="1:31" x14ac:dyDescent="0.2">
      <c r="A10" s="99">
        <v>23</v>
      </c>
      <c r="B10" s="101">
        <v>0.37</v>
      </c>
      <c r="C10" s="101">
        <v>0.27500000000000002</v>
      </c>
      <c r="D10" s="101">
        <v>0.22</v>
      </c>
      <c r="E10" s="101">
        <v>0.18</v>
      </c>
      <c r="F10" s="101">
        <v>0.17499999999999999</v>
      </c>
      <c r="G10" s="101">
        <v>0.125</v>
      </c>
      <c r="H10" s="101">
        <v>0.125</v>
      </c>
      <c r="I10" s="101">
        <v>9.5000000000000001E-2</v>
      </c>
      <c r="J10" s="101">
        <v>8.5000000000000006E-2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  <c r="P10" s="101">
        <v>0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1">
        <v>0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AC10" s="101">
        <v>0</v>
      </c>
      <c r="AD10" s="101">
        <v>0</v>
      </c>
      <c r="AE10" s="101">
        <v>0</v>
      </c>
    </row>
    <row r="11" spans="1:31" x14ac:dyDescent="0.2">
      <c r="A11" s="99">
        <v>24</v>
      </c>
      <c r="B11" s="101">
        <v>0.37</v>
      </c>
      <c r="C11" s="101">
        <v>0.27500000000000002</v>
      </c>
      <c r="D11" s="101">
        <v>0.22</v>
      </c>
      <c r="E11" s="101">
        <v>0.18</v>
      </c>
      <c r="F11" s="101">
        <v>0.17499999999999999</v>
      </c>
      <c r="G11" s="101">
        <v>0.125</v>
      </c>
      <c r="H11" s="101">
        <v>0.125</v>
      </c>
      <c r="I11" s="101">
        <v>9.5000000000000001E-2</v>
      </c>
      <c r="J11" s="101">
        <v>8.5000000000000006E-2</v>
      </c>
      <c r="K11" s="101">
        <v>0.08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1">
        <v>0</v>
      </c>
    </row>
    <row r="12" spans="1:31" x14ac:dyDescent="0.2">
      <c r="A12" s="99">
        <v>25</v>
      </c>
      <c r="B12" s="101">
        <v>0.37</v>
      </c>
      <c r="C12" s="101">
        <v>0.27500000000000002</v>
      </c>
      <c r="D12" s="101">
        <v>0.22</v>
      </c>
      <c r="E12" s="101">
        <v>0.18</v>
      </c>
      <c r="F12" s="101">
        <v>0.17499999999999999</v>
      </c>
      <c r="G12" s="101">
        <v>0.125</v>
      </c>
      <c r="H12" s="101">
        <v>0.125</v>
      </c>
      <c r="I12" s="101">
        <v>9.5000000000000001E-2</v>
      </c>
      <c r="J12" s="101">
        <v>8.5000000000000006E-2</v>
      </c>
      <c r="K12" s="101">
        <v>0.08</v>
      </c>
      <c r="L12" s="101">
        <v>0.09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</row>
    <row r="13" spans="1:31" x14ac:dyDescent="0.2">
      <c r="A13" s="99">
        <v>26</v>
      </c>
      <c r="B13" s="101">
        <v>0.37</v>
      </c>
      <c r="C13" s="101">
        <v>0.27500000000000002</v>
      </c>
      <c r="D13" s="101">
        <v>0.22</v>
      </c>
      <c r="E13" s="101">
        <v>0.18</v>
      </c>
      <c r="F13" s="101">
        <v>0.17499999999999999</v>
      </c>
      <c r="G13" s="101">
        <v>0.125</v>
      </c>
      <c r="H13" s="101">
        <v>0.125</v>
      </c>
      <c r="I13" s="101">
        <v>9.5000000000000001E-2</v>
      </c>
      <c r="J13" s="101">
        <v>8.5000000000000006E-2</v>
      </c>
      <c r="K13" s="101">
        <v>0.08</v>
      </c>
      <c r="L13" s="101">
        <v>0.09</v>
      </c>
      <c r="M13" s="101">
        <v>6.5000000000000002E-2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</row>
    <row r="14" spans="1:31" x14ac:dyDescent="0.2">
      <c r="A14" s="99">
        <v>27</v>
      </c>
      <c r="B14" s="101">
        <v>0.37</v>
      </c>
      <c r="C14" s="101">
        <v>0.27500000000000002</v>
      </c>
      <c r="D14" s="101">
        <v>0.22</v>
      </c>
      <c r="E14" s="101">
        <v>0.18</v>
      </c>
      <c r="F14" s="101">
        <v>0.17499999999999999</v>
      </c>
      <c r="G14" s="101">
        <v>0.125</v>
      </c>
      <c r="H14" s="101">
        <v>0.125</v>
      </c>
      <c r="I14" s="101">
        <v>9.5000000000000001E-2</v>
      </c>
      <c r="J14" s="101">
        <v>8.5000000000000006E-2</v>
      </c>
      <c r="K14" s="101">
        <v>0.08</v>
      </c>
      <c r="L14" s="101">
        <v>0.09</v>
      </c>
      <c r="M14" s="101">
        <v>6.5000000000000002E-2</v>
      </c>
      <c r="N14" s="101">
        <v>0.06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</row>
    <row r="15" spans="1:31" x14ac:dyDescent="0.2">
      <c r="A15" s="99">
        <v>28</v>
      </c>
      <c r="B15" s="101">
        <v>0.35</v>
      </c>
      <c r="C15" s="101">
        <v>0.26500000000000001</v>
      </c>
      <c r="D15" s="101">
        <v>0.2</v>
      </c>
      <c r="E15" s="101">
        <v>0.15</v>
      </c>
      <c r="F15" s="101">
        <v>0.13</v>
      </c>
      <c r="G15" s="101">
        <v>0.125</v>
      </c>
      <c r="H15" s="101">
        <v>0.105</v>
      </c>
      <c r="I15" s="101">
        <v>0.08</v>
      </c>
      <c r="J15" s="101">
        <v>7.4999999999999997E-2</v>
      </c>
      <c r="K15" s="101">
        <v>7.4999999999999997E-2</v>
      </c>
      <c r="L15" s="101">
        <v>6.5000000000000002E-2</v>
      </c>
      <c r="M15" s="101">
        <v>6.5000000000000002E-2</v>
      </c>
      <c r="N15" s="101">
        <v>0.06</v>
      </c>
      <c r="O15" s="101">
        <v>5.5E-2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</row>
    <row r="16" spans="1:31" x14ac:dyDescent="0.2">
      <c r="A16" s="99">
        <v>29</v>
      </c>
      <c r="B16" s="101">
        <v>0.35</v>
      </c>
      <c r="C16" s="101">
        <v>0.26500000000000001</v>
      </c>
      <c r="D16" s="101">
        <v>0.2</v>
      </c>
      <c r="E16" s="101">
        <v>0.15</v>
      </c>
      <c r="F16" s="101">
        <v>0.13</v>
      </c>
      <c r="G16" s="101">
        <v>0.125</v>
      </c>
      <c r="H16" s="101">
        <v>0.105</v>
      </c>
      <c r="I16" s="101">
        <v>0.08</v>
      </c>
      <c r="J16" s="101">
        <v>7.4999999999999997E-2</v>
      </c>
      <c r="K16" s="101">
        <v>7.4999999999999997E-2</v>
      </c>
      <c r="L16" s="101">
        <v>6.5000000000000002E-2</v>
      </c>
      <c r="M16" s="101">
        <v>6.5000000000000002E-2</v>
      </c>
      <c r="N16" s="101">
        <v>0.06</v>
      </c>
      <c r="O16" s="101">
        <v>5.5E-2</v>
      </c>
      <c r="P16" s="101">
        <v>5.5E-2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</row>
    <row r="17" spans="1:31" x14ac:dyDescent="0.2">
      <c r="A17" s="99">
        <v>30</v>
      </c>
      <c r="B17" s="101">
        <v>0.35</v>
      </c>
      <c r="C17" s="101">
        <v>0.26500000000000001</v>
      </c>
      <c r="D17" s="101">
        <v>0.2</v>
      </c>
      <c r="E17" s="101">
        <v>0.15</v>
      </c>
      <c r="F17" s="101">
        <v>0.13</v>
      </c>
      <c r="G17" s="101">
        <v>0.125</v>
      </c>
      <c r="H17" s="101">
        <v>0.105</v>
      </c>
      <c r="I17" s="101">
        <v>0.08</v>
      </c>
      <c r="J17" s="101">
        <v>7.4999999999999997E-2</v>
      </c>
      <c r="K17" s="101">
        <v>7.4999999999999997E-2</v>
      </c>
      <c r="L17" s="101">
        <v>6.5000000000000002E-2</v>
      </c>
      <c r="M17" s="101">
        <v>6.5000000000000002E-2</v>
      </c>
      <c r="N17" s="101">
        <v>0.06</v>
      </c>
      <c r="O17" s="101">
        <v>5.5E-2</v>
      </c>
      <c r="P17" s="101">
        <v>5.5E-2</v>
      </c>
      <c r="Q17" s="101">
        <v>0.05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</row>
    <row r="18" spans="1:31" x14ac:dyDescent="0.2">
      <c r="A18" s="99">
        <v>31</v>
      </c>
      <c r="B18" s="101">
        <v>0.35</v>
      </c>
      <c r="C18" s="101">
        <v>0.26500000000000001</v>
      </c>
      <c r="D18" s="101">
        <v>0.2</v>
      </c>
      <c r="E18" s="101">
        <v>0.15</v>
      </c>
      <c r="F18" s="101">
        <v>0.13</v>
      </c>
      <c r="G18" s="101">
        <v>0.125</v>
      </c>
      <c r="H18" s="101">
        <v>0.105</v>
      </c>
      <c r="I18" s="101">
        <v>0.08</v>
      </c>
      <c r="J18" s="101">
        <v>7.4999999999999997E-2</v>
      </c>
      <c r="K18" s="101">
        <v>7.4999999999999997E-2</v>
      </c>
      <c r="L18" s="101">
        <v>6.5000000000000002E-2</v>
      </c>
      <c r="M18" s="101">
        <v>6.5000000000000002E-2</v>
      </c>
      <c r="N18" s="101">
        <v>0.06</v>
      </c>
      <c r="O18" s="101">
        <v>5.5E-2</v>
      </c>
      <c r="P18" s="101">
        <v>5.5E-2</v>
      </c>
      <c r="Q18" s="101">
        <v>0.05</v>
      </c>
      <c r="R18" s="101">
        <v>4.4999999999999998E-2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</row>
    <row r="19" spans="1:31" x14ac:dyDescent="0.2">
      <c r="A19" s="99">
        <v>32</v>
      </c>
      <c r="B19" s="101">
        <v>0.35</v>
      </c>
      <c r="C19" s="101">
        <v>0.26500000000000001</v>
      </c>
      <c r="D19" s="101">
        <v>0.2</v>
      </c>
      <c r="E19" s="101">
        <v>0.15</v>
      </c>
      <c r="F19" s="101">
        <v>0.13</v>
      </c>
      <c r="G19" s="101">
        <v>0.125</v>
      </c>
      <c r="H19" s="101">
        <v>0.105</v>
      </c>
      <c r="I19" s="101">
        <v>0.08</v>
      </c>
      <c r="J19" s="101">
        <v>7.4999999999999997E-2</v>
      </c>
      <c r="K19" s="101">
        <v>7.4999999999999997E-2</v>
      </c>
      <c r="L19" s="101">
        <v>6.5000000000000002E-2</v>
      </c>
      <c r="M19" s="101">
        <v>6.5000000000000002E-2</v>
      </c>
      <c r="N19" s="101">
        <v>0.06</v>
      </c>
      <c r="O19" s="101">
        <v>5.5E-2</v>
      </c>
      <c r="P19" s="101">
        <v>5.5E-2</v>
      </c>
      <c r="Q19" s="101">
        <v>0.05</v>
      </c>
      <c r="R19" s="101">
        <v>4.4999999999999998E-2</v>
      </c>
      <c r="S19" s="101">
        <v>0.04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</row>
    <row r="20" spans="1:31" x14ac:dyDescent="0.2">
      <c r="A20" s="99">
        <v>33</v>
      </c>
      <c r="B20" s="101">
        <v>0.3</v>
      </c>
      <c r="C20" s="101">
        <v>0.24</v>
      </c>
      <c r="D20" s="101">
        <v>0.1875</v>
      </c>
      <c r="E20" s="101">
        <v>0.13750000000000001</v>
      </c>
      <c r="F20" s="101">
        <v>0.1</v>
      </c>
      <c r="G20" s="101">
        <v>0.12</v>
      </c>
      <c r="H20" s="101">
        <v>9.5000000000000001E-2</v>
      </c>
      <c r="I20" s="101">
        <v>0.08</v>
      </c>
      <c r="J20" s="101">
        <v>7.4999999999999997E-2</v>
      </c>
      <c r="K20" s="101">
        <v>7.4999999999999997E-2</v>
      </c>
      <c r="L20" s="101">
        <v>6.25E-2</v>
      </c>
      <c r="M20" s="101">
        <v>0.06</v>
      </c>
      <c r="N20" s="101">
        <v>5.5E-2</v>
      </c>
      <c r="O20" s="101">
        <v>4.4999999999999998E-2</v>
      </c>
      <c r="P20" s="101">
        <v>4.4999999999999998E-2</v>
      </c>
      <c r="Q20" s="101">
        <v>4.2500000000000003E-2</v>
      </c>
      <c r="R20" s="101">
        <v>4.2500000000000003E-2</v>
      </c>
      <c r="S20" s="101">
        <v>0.04</v>
      </c>
      <c r="T20" s="101">
        <v>3.7499999999999999E-2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</row>
    <row r="21" spans="1:31" x14ac:dyDescent="0.2">
      <c r="A21" s="99">
        <v>34</v>
      </c>
      <c r="B21" s="101">
        <v>0.3</v>
      </c>
      <c r="C21" s="101">
        <v>0.24</v>
      </c>
      <c r="D21" s="101">
        <v>0.1875</v>
      </c>
      <c r="E21" s="101">
        <v>0.13750000000000001</v>
      </c>
      <c r="F21" s="101">
        <v>0.1</v>
      </c>
      <c r="G21" s="101">
        <v>0.12</v>
      </c>
      <c r="H21" s="101">
        <v>9.5000000000000001E-2</v>
      </c>
      <c r="I21" s="101">
        <v>0.08</v>
      </c>
      <c r="J21" s="101">
        <v>7.4999999999999997E-2</v>
      </c>
      <c r="K21" s="101">
        <v>7.4999999999999997E-2</v>
      </c>
      <c r="L21" s="101">
        <v>6.25E-2</v>
      </c>
      <c r="M21" s="101">
        <v>0.06</v>
      </c>
      <c r="N21" s="101">
        <v>5.5E-2</v>
      </c>
      <c r="O21" s="101">
        <v>4.4999999999999998E-2</v>
      </c>
      <c r="P21" s="101">
        <v>4.4999999999999998E-2</v>
      </c>
      <c r="Q21" s="101">
        <v>4.2500000000000003E-2</v>
      </c>
      <c r="R21" s="101">
        <v>4.2500000000000003E-2</v>
      </c>
      <c r="S21" s="101">
        <v>0.04</v>
      </c>
      <c r="T21" s="101">
        <v>3.7499999999999999E-2</v>
      </c>
      <c r="U21" s="101">
        <v>3.5000000000000003E-2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</row>
    <row r="22" spans="1:31" x14ac:dyDescent="0.2">
      <c r="A22" s="99">
        <v>35</v>
      </c>
      <c r="B22" s="101">
        <v>0.3</v>
      </c>
      <c r="C22" s="101">
        <v>0.24</v>
      </c>
      <c r="D22" s="101">
        <v>0.1875</v>
      </c>
      <c r="E22" s="101">
        <v>0.13750000000000001</v>
      </c>
      <c r="F22" s="101">
        <v>0.1</v>
      </c>
      <c r="G22" s="101">
        <v>0.12</v>
      </c>
      <c r="H22" s="101">
        <v>9.5000000000000001E-2</v>
      </c>
      <c r="I22" s="101">
        <v>0.08</v>
      </c>
      <c r="J22" s="101">
        <v>7.4999999999999997E-2</v>
      </c>
      <c r="K22" s="101">
        <v>7.4999999999999997E-2</v>
      </c>
      <c r="L22" s="101">
        <v>6.25E-2</v>
      </c>
      <c r="M22" s="101">
        <v>0.06</v>
      </c>
      <c r="N22" s="101">
        <v>5.5E-2</v>
      </c>
      <c r="O22" s="101">
        <v>4.4999999999999998E-2</v>
      </c>
      <c r="P22" s="101">
        <v>4.4999999999999998E-2</v>
      </c>
      <c r="Q22" s="101">
        <v>4.2500000000000003E-2</v>
      </c>
      <c r="R22" s="101">
        <v>4.2500000000000003E-2</v>
      </c>
      <c r="S22" s="101">
        <v>0.04</v>
      </c>
      <c r="T22" s="101">
        <v>3.7499999999999999E-2</v>
      </c>
      <c r="U22" s="101">
        <v>3.5000000000000003E-2</v>
      </c>
      <c r="V22" s="101">
        <v>3.5000000000000003E-2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</row>
    <row r="23" spans="1:31" x14ac:dyDescent="0.2">
      <c r="A23" s="99">
        <v>36</v>
      </c>
      <c r="B23" s="101">
        <v>0.3</v>
      </c>
      <c r="C23" s="101">
        <v>0.24</v>
      </c>
      <c r="D23" s="101">
        <v>0.1875</v>
      </c>
      <c r="E23" s="101">
        <v>0.13750000000000001</v>
      </c>
      <c r="F23" s="101">
        <v>0.1</v>
      </c>
      <c r="G23" s="101">
        <v>0.12</v>
      </c>
      <c r="H23" s="101">
        <v>9.5000000000000001E-2</v>
      </c>
      <c r="I23" s="101">
        <v>0.08</v>
      </c>
      <c r="J23" s="101">
        <v>7.4999999999999997E-2</v>
      </c>
      <c r="K23" s="101">
        <v>7.4999999999999997E-2</v>
      </c>
      <c r="L23" s="101">
        <v>6.25E-2</v>
      </c>
      <c r="M23" s="101">
        <v>0.06</v>
      </c>
      <c r="N23" s="101">
        <v>5.5E-2</v>
      </c>
      <c r="O23" s="101">
        <v>4.4999999999999998E-2</v>
      </c>
      <c r="P23" s="101">
        <v>4.4999999999999998E-2</v>
      </c>
      <c r="Q23" s="101">
        <v>4.2500000000000003E-2</v>
      </c>
      <c r="R23" s="101">
        <v>4.2500000000000003E-2</v>
      </c>
      <c r="S23" s="101">
        <v>0.04</v>
      </c>
      <c r="T23" s="101">
        <v>3.7499999999999999E-2</v>
      </c>
      <c r="U23" s="101">
        <v>3.5000000000000003E-2</v>
      </c>
      <c r="V23" s="101">
        <v>3.5000000000000003E-2</v>
      </c>
      <c r="W23" s="101">
        <v>3.5000000000000003E-2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</row>
    <row r="24" spans="1:31" x14ac:dyDescent="0.2">
      <c r="A24" s="99">
        <v>37</v>
      </c>
      <c r="B24" s="101">
        <v>0.3</v>
      </c>
      <c r="C24" s="101">
        <v>0.24</v>
      </c>
      <c r="D24" s="101">
        <v>0.1875</v>
      </c>
      <c r="E24" s="101">
        <v>0.13750000000000001</v>
      </c>
      <c r="F24" s="101">
        <v>0.1</v>
      </c>
      <c r="G24" s="101">
        <v>0.12</v>
      </c>
      <c r="H24" s="101">
        <v>9.5000000000000001E-2</v>
      </c>
      <c r="I24" s="101">
        <v>0.08</v>
      </c>
      <c r="J24" s="101">
        <v>7.4999999999999997E-2</v>
      </c>
      <c r="K24" s="101">
        <v>7.4999999999999997E-2</v>
      </c>
      <c r="L24" s="101">
        <v>6.25E-2</v>
      </c>
      <c r="M24" s="101">
        <v>0.06</v>
      </c>
      <c r="N24" s="101">
        <v>5.5E-2</v>
      </c>
      <c r="O24" s="101">
        <v>4.4999999999999998E-2</v>
      </c>
      <c r="P24" s="101">
        <v>4.4999999999999998E-2</v>
      </c>
      <c r="Q24" s="101">
        <v>4.2500000000000003E-2</v>
      </c>
      <c r="R24" s="101">
        <v>4.2500000000000003E-2</v>
      </c>
      <c r="S24" s="101">
        <v>0.04</v>
      </c>
      <c r="T24" s="101">
        <v>3.7499999999999999E-2</v>
      </c>
      <c r="U24" s="101">
        <v>3.5000000000000003E-2</v>
      </c>
      <c r="V24" s="101">
        <v>3.5000000000000003E-2</v>
      </c>
      <c r="W24" s="101">
        <v>3.5000000000000003E-2</v>
      </c>
      <c r="X24" s="101">
        <v>3.5000000000000003E-2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</row>
    <row r="25" spans="1:31" x14ac:dyDescent="0.2">
      <c r="A25" s="99">
        <v>38</v>
      </c>
      <c r="B25" s="101">
        <v>0.28000000000000003</v>
      </c>
      <c r="C25" s="101">
        <v>0.23</v>
      </c>
      <c r="D25" s="101">
        <v>0.16750000000000001</v>
      </c>
      <c r="E25" s="101">
        <v>0.1275</v>
      </c>
      <c r="F25" s="101">
        <v>0.08</v>
      </c>
      <c r="G25" s="101">
        <v>9.5000000000000001E-2</v>
      </c>
      <c r="H25" s="101">
        <v>0.09</v>
      </c>
      <c r="I25" s="101">
        <v>7.4999999999999997E-2</v>
      </c>
      <c r="J25" s="101">
        <v>7.4999999999999997E-2</v>
      </c>
      <c r="K25" s="101">
        <v>7.0000000000000007E-2</v>
      </c>
      <c r="L25" s="101">
        <v>0.06</v>
      </c>
      <c r="M25" s="101">
        <v>5.5E-2</v>
      </c>
      <c r="N25" s="101">
        <v>0.05</v>
      </c>
      <c r="O25" s="101">
        <v>4.4999999999999998E-2</v>
      </c>
      <c r="P25" s="101">
        <v>4.4999999999999998E-2</v>
      </c>
      <c r="Q25" s="101">
        <v>4.2500000000000003E-2</v>
      </c>
      <c r="R25" s="101">
        <v>4.2500000000000003E-2</v>
      </c>
      <c r="S25" s="101">
        <v>0.04</v>
      </c>
      <c r="T25" s="101">
        <v>3.7499999999999999E-2</v>
      </c>
      <c r="U25" s="101">
        <v>3.5000000000000003E-2</v>
      </c>
      <c r="V25" s="101">
        <v>3.5000000000000003E-2</v>
      </c>
      <c r="W25" s="101">
        <v>3.5000000000000003E-2</v>
      </c>
      <c r="X25" s="101">
        <v>3.5000000000000003E-2</v>
      </c>
      <c r="Y25" s="101">
        <v>3.5000000000000003E-2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</row>
    <row r="26" spans="1:31" x14ac:dyDescent="0.2">
      <c r="A26" s="99">
        <v>39</v>
      </c>
      <c r="B26" s="101">
        <v>0.28000000000000003</v>
      </c>
      <c r="C26" s="101">
        <v>0.23</v>
      </c>
      <c r="D26" s="101">
        <v>0.16750000000000001</v>
      </c>
      <c r="E26" s="101">
        <v>0.1275</v>
      </c>
      <c r="F26" s="101">
        <v>0.08</v>
      </c>
      <c r="G26" s="101">
        <v>9.5000000000000001E-2</v>
      </c>
      <c r="H26" s="101">
        <v>0.09</v>
      </c>
      <c r="I26" s="101">
        <v>7.4999999999999997E-2</v>
      </c>
      <c r="J26" s="101">
        <v>7.4999999999999997E-2</v>
      </c>
      <c r="K26" s="101">
        <v>7.0000000000000007E-2</v>
      </c>
      <c r="L26" s="101">
        <v>0.06</v>
      </c>
      <c r="M26" s="101">
        <v>5.5E-2</v>
      </c>
      <c r="N26" s="101">
        <v>0.05</v>
      </c>
      <c r="O26" s="101">
        <v>4.4999999999999998E-2</v>
      </c>
      <c r="P26" s="101">
        <v>4.4999999999999998E-2</v>
      </c>
      <c r="Q26" s="101">
        <v>4.2500000000000003E-2</v>
      </c>
      <c r="R26" s="101">
        <v>4.2500000000000003E-2</v>
      </c>
      <c r="S26" s="101">
        <v>0.04</v>
      </c>
      <c r="T26" s="101">
        <v>3.7499999999999999E-2</v>
      </c>
      <c r="U26" s="101">
        <v>3.5000000000000003E-2</v>
      </c>
      <c r="V26" s="101">
        <v>3.5000000000000003E-2</v>
      </c>
      <c r="W26" s="101">
        <v>3.5000000000000003E-2</v>
      </c>
      <c r="X26" s="101">
        <v>3.5000000000000003E-2</v>
      </c>
      <c r="Y26" s="101">
        <v>3.5000000000000003E-2</v>
      </c>
      <c r="Z26" s="101">
        <v>3.5000000000000003E-2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</row>
    <row r="27" spans="1:31" x14ac:dyDescent="0.2">
      <c r="A27" s="99">
        <v>40</v>
      </c>
      <c r="B27" s="101">
        <v>0.28000000000000003</v>
      </c>
      <c r="C27" s="101">
        <v>0.23</v>
      </c>
      <c r="D27" s="101">
        <v>0.16750000000000001</v>
      </c>
      <c r="E27" s="101">
        <v>0.1275</v>
      </c>
      <c r="F27" s="101">
        <v>0.08</v>
      </c>
      <c r="G27" s="101">
        <v>9.5000000000000001E-2</v>
      </c>
      <c r="H27" s="101">
        <v>0.09</v>
      </c>
      <c r="I27" s="101">
        <v>7.4999999999999997E-2</v>
      </c>
      <c r="J27" s="101">
        <v>7.4999999999999997E-2</v>
      </c>
      <c r="K27" s="101">
        <v>7.0000000000000007E-2</v>
      </c>
      <c r="L27" s="101">
        <v>0.06</v>
      </c>
      <c r="M27" s="101">
        <v>5.5E-2</v>
      </c>
      <c r="N27" s="101">
        <v>0.05</v>
      </c>
      <c r="O27" s="101">
        <v>4.4999999999999998E-2</v>
      </c>
      <c r="P27" s="101">
        <v>4.4999999999999998E-2</v>
      </c>
      <c r="Q27" s="101">
        <v>4.2500000000000003E-2</v>
      </c>
      <c r="R27" s="101">
        <v>4.2500000000000003E-2</v>
      </c>
      <c r="S27" s="101">
        <v>0.04</v>
      </c>
      <c r="T27" s="101">
        <v>3.7499999999999999E-2</v>
      </c>
      <c r="U27" s="101">
        <v>3.5000000000000003E-2</v>
      </c>
      <c r="V27" s="101">
        <v>3.5000000000000003E-2</v>
      </c>
      <c r="W27" s="101">
        <v>3.5000000000000003E-2</v>
      </c>
      <c r="X27" s="101">
        <v>3.5000000000000003E-2</v>
      </c>
      <c r="Y27" s="101">
        <v>3.5000000000000003E-2</v>
      </c>
      <c r="Z27" s="101">
        <v>3.5000000000000003E-2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</row>
    <row r="28" spans="1:31" x14ac:dyDescent="0.2">
      <c r="A28" s="99">
        <v>41</v>
      </c>
      <c r="B28" s="101">
        <v>0.28000000000000003</v>
      </c>
      <c r="C28" s="101">
        <v>0.23</v>
      </c>
      <c r="D28" s="101">
        <v>0.16750000000000001</v>
      </c>
      <c r="E28" s="101">
        <v>0.1275</v>
      </c>
      <c r="F28" s="101">
        <v>0.08</v>
      </c>
      <c r="G28" s="101">
        <v>9.5000000000000001E-2</v>
      </c>
      <c r="H28" s="101">
        <v>0.09</v>
      </c>
      <c r="I28" s="101">
        <v>7.4999999999999997E-2</v>
      </c>
      <c r="J28" s="101">
        <v>7.4999999999999997E-2</v>
      </c>
      <c r="K28" s="101">
        <v>7.0000000000000007E-2</v>
      </c>
      <c r="L28" s="101">
        <v>0.06</v>
      </c>
      <c r="M28" s="101">
        <v>5.5E-2</v>
      </c>
      <c r="N28" s="101">
        <v>0.05</v>
      </c>
      <c r="O28" s="101">
        <v>4.4999999999999998E-2</v>
      </c>
      <c r="P28" s="101">
        <v>4.4999999999999998E-2</v>
      </c>
      <c r="Q28" s="101">
        <v>4.2500000000000003E-2</v>
      </c>
      <c r="R28" s="101">
        <v>4.2500000000000003E-2</v>
      </c>
      <c r="S28" s="101">
        <v>0.04</v>
      </c>
      <c r="T28" s="101">
        <v>3.7499999999999999E-2</v>
      </c>
      <c r="U28" s="101">
        <v>3.5000000000000003E-2</v>
      </c>
      <c r="V28" s="101">
        <v>3.5000000000000003E-2</v>
      </c>
      <c r="W28" s="101">
        <v>3.5000000000000003E-2</v>
      </c>
      <c r="X28" s="101">
        <v>3.5000000000000003E-2</v>
      </c>
      <c r="Y28" s="101">
        <v>3.5000000000000003E-2</v>
      </c>
      <c r="Z28" s="101">
        <v>3.5000000000000003E-2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</row>
    <row r="29" spans="1:31" x14ac:dyDescent="0.2">
      <c r="A29" s="99">
        <v>42</v>
      </c>
      <c r="B29" s="101">
        <v>0.28000000000000003</v>
      </c>
      <c r="C29" s="101">
        <v>0.23</v>
      </c>
      <c r="D29" s="101">
        <v>0.16750000000000001</v>
      </c>
      <c r="E29" s="101">
        <v>0.1275</v>
      </c>
      <c r="F29" s="101">
        <v>0.08</v>
      </c>
      <c r="G29" s="101">
        <v>9.5000000000000001E-2</v>
      </c>
      <c r="H29" s="101">
        <v>0.09</v>
      </c>
      <c r="I29" s="101">
        <v>7.4999999999999997E-2</v>
      </c>
      <c r="J29" s="101">
        <v>7.4999999999999997E-2</v>
      </c>
      <c r="K29" s="101">
        <v>7.0000000000000007E-2</v>
      </c>
      <c r="L29" s="101">
        <v>0.06</v>
      </c>
      <c r="M29" s="101">
        <v>5.5E-2</v>
      </c>
      <c r="N29" s="101">
        <v>0.05</v>
      </c>
      <c r="O29" s="101">
        <v>4.4999999999999998E-2</v>
      </c>
      <c r="P29" s="101">
        <v>4.4999999999999998E-2</v>
      </c>
      <c r="Q29" s="101">
        <v>4.2500000000000003E-2</v>
      </c>
      <c r="R29" s="101">
        <v>4.2500000000000003E-2</v>
      </c>
      <c r="S29" s="101">
        <v>0.04</v>
      </c>
      <c r="T29" s="101">
        <v>3.7499999999999999E-2</v>
      </c>
      <c r="U29" s="101">
        <v>3.5000000000000003E-2</v>
      </c>
      <c r="V29" s="101">
        <v>3.5000000000000003E-2</v>
      </c>
      <c r="W29" s="101">
        <v>3.5000000000000003E-2</v>
      </c>
      <c r="X29" s="101">
        <v>3.5000000000000003E-2</v>
      </c>
      <c r="Y29" s="101">
        <v>3.5000000000000003E-2</v>
      </c>
      <c r="Z29" s="101">
        <v>3.5000000000000003E-2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</row>
    <row r="30" spans="1:31" x14ac:dyDescent="0.2">
      <c r="A30" s="99">
        <v>43</v>
      </c>
      <c r="B30" s="101">
        <v>0.27500000000000002</v>
      </c>
      <c r="C30" s="101">
        <v>0.2</v>
      </c>
      <c r="D30" s="101">
        <v>0.16750000000000001</v>
      </c>
      <c r="E30" s="101">
        <v>0.1275</v>
      </c>
      <c r="F30" s="101">
        <v>6.5000000000000002E-2</v>
      </c>
      <c r="G30" s="101">
        <v>9.5000000000000001E-2</v>
      </c>
      <c r="H30" s="101">
        <v>0.08</v>
      </c>
      <c r="I30" s="101">
        <v>7.4999999999999997E-2</v>
      </c>
      <c r="J30" s="101">
        <v>7.4999999999999997E-2</v>
      </c>
      <c r="K30" s="101">
        <v>0.06</v>
      </c>
      <c r="L30" s="101">
        <v>5.7500000000000002E-2</v>
      </c>
      <c r="M30" s="101">
        <v>5.5E-2</v>
      </c>
      <c r="N30" s="101">
        <v>0.05</v>
      </c>
      <c r="O30" s="101">
        <v>4.4999999999999998E-2</v>
      </c>
      <c r="P30" s="101">
        <v>4.4999999999999998E-2</v>
      </c>
      <c r="Q30" s="101">
        <v>4.2500000000000003E-2</v>
      </c>
      <c r="R30" s="101">
        <v>4.2500000000000003E-2</v>
      </c>
      <c r="S30" s="101">
        <v>0.04</v>
      </c>
      <c r="T30" s="101">
        <v>3.7499999999999999E-2</v>
      </c>
      <c r="U30" s="101">
        <v>3.5000000000000003E-2</v>
      </c>
      <c r="V30" s="101">
        <v>3.5000000000000003E-2</v>
      </c>
      <c r="W30" s="101">
        <v>3.5000000000000003E-2</v>
      </c>
      <c r="X30" s="101">
        <v>3.5000000000000003E-2</v>
      </c>
      <c r="Y30" s="101">
        <v>3.5000000000000003E-2</v>
      </c>
      <c r="Z30" s="101">
        <v>3.5000000000000003E-2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</row>
    <row r="31" spans="1:31" x14ac:dyDescent="0.2">
      <c r="A31" s="99">
        <v>44</v>
      </c>
      <c r="B31" s="101">
        <v>0.27500000000000002</v>
      </c>
      <c r="C31" s="101">
        <v>0.2</v>
      </c>
      <c r="D31" s="101">
        <v>0.16750000000000001</v>
      </c>
      <c r="E31" s="101">
        <v>0.1275</v>
      </c>
      <c r="F31" s="101">
        <v>6.5000000000000002E-2</v>
      </c>
      <c r="G31" s="101">
        <v>9.5000000000000001E-2</v>
      </c>
      <c r="H31" s="101">
        <v>0.08</v>
      </c>
      <c r="I31" s="101">
        <v>7.4999999999999997E-2</v>
      </c>
      <c r="J31" s="101">
        <v>7.4999999999999997E-2</v>
      </c>
      <c r="K31" s="101">
        <v>0.06</v>
      </c>
      <c r="L31" s="101">
        <v>5.7500000000000002E-2</v>
      </c>
      <c r="M31" s="101">
        <v>5.5E-2</v>
      </c>
      <c r="N31" s="101">
        <v>0.05</v>
      </c>
      <c r="O31" s="101">
        <v>4.4999999999999998E-2</v>
      </c>
      <c r="P31" s="101">
        <v>4.4999999999999998E-2</v>
      </c>
      <c r="Q31" s="101">
        <v>4.2500000000000003E-2</v>
      </c>
      <c r="R31" s="101">
        <v>4.2500000000000003E-2</v>
      </c>
      <c r="S31" s="101">
        <v>0.04</v>
      </c>
      <c r="T31" s="101">
        <v>3.7499999999999999E-2</v>
      </c>
      <c r="U31" s="101">
        <v>3.5000000000000003E-2</v>
      </c>
      <c r="V31" s="101">
        <v>3.5000000000000003E-2</v>
      </c>
      <c r="W31" s="101">
        <v>3.5000000000000003E-2</v>
      </c>
      <c r="X31" s="101">
        <v>3.5000000000000003E-2</v>
      </c>
      <c r="Y31" s="101">
        <v>3.5000000000000003E-2</v>
      </c>
      <c r="Z31" s="101">
        <v>3.5000000000000003E-2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</row>
    <row r="32" spans="1:31" x14ac:dyDescent="0.2">
      <c r="A32" s="99">
        <v>45</v>
      </c>
      <c r="B32" s="101">
        <v>0.27500000000000002</v>
      </c>
      <c r="C32" s="101">
        <v>0.2</v>
      </c>
      <c r="D32" s="101">
        <v>0.16750000000000001</v>
      </c>
      <c r="E32" s="101">
        <v>0.1275</v>
      </c>
      <c r="F32" s="101">
        <v>6.5000000000000002E-2</v>
      </c>
      <c r="G32" s="101">
        <v>9.5000000000000001E-2</v>
      </c>
      <c r="H32" s="101">
        <v>0.08</v>
      </c>
      <c r="I32" s="101">
        <v>7.4999999999999997E-2</v>
      </c>
      <c r="J32" s="101">
        <v>7.4999999999999997E-2</v>
      </c>
      <c r="K32" s="101">
        <v>0.06</v>
      </c>
      <c r="L32" s="101">
        <v>5.7500000000000002E-2</v>
      </c>
      <c r="M32" s="101">
        <v>5.5E-2</v>
      </c>
      <c r="N32" s="101">
        <v>0.05</v>
      </c>
      <c r="O32" s="101">
        <v>4.4999999999999998E-2</v>
      </c>
      <c r="P32" s="101">
        <v>4.4999999999999998E-2</v>
      </c>
      <c r="Q32" s="101">
        <v>4.2500000000000003E-2</v>
      </c>
      <c r="R32" s="101">
        <v>4.2500000000000003E-2</v>
      </c>
      <c r="S32" s="101">
        <v>0.04</v>
      </c>
      <c r="T32" s="101">
        <v>3.7499999999999999E-2</v>
      </c>
      <c r="U32" s="101">
        <v>3.5000000000000003E-2</v>
      </c>
      <c r="V32" s="101">
        <v>3.5000000000000003E-2</v>
      </c>
      <c r="W32" s="101">
        <v>3.5000000000000003E-2</v>
      </c>
      <c r="X32" s="101">
        <v>3.5000000000000003E-2</v>
      </c>
      <c r="Y32" s="101">
        <v>3.5000000000000003E-2</v>
      </c>
      <c r="Z32" s="101">
        <v>3.5000000000000003E-2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</row>
    <row r="33" spans="1:31" x14ac:dyDescent="0.2">
      <c r="A33" s="99">
        <v>46</v>
      </c>
      <c r="B33" s="101">
        <v>0.27500000000000002</v>
      </c>
      <c r="C33" s="101">
        <v>0.2</v>
      </c>
      <c r="D33" s="101">
        <v>0.16750000000000001</v>
      </c>
      <c r="E33" s="101">
        <v>0.1275</v>
      </c>
      <c r="F33" s="101">
        <v>6.5000000000000002E-2</v>
      </c>
      <c r="G33" s="101">
        <v>9.5000000000000001E-2</v>
      </c>
      <c r="H33" s="101">
        <v>0.08</v>
      </c>
      <c r="I33" s="101">
        <v>7.4999999999999997E-2</v>
      </c>
      <c r="J33" s="101">
        <v>7.4999999999999997E-2</v>
      </c>
      <c r="K33" s="101">
        <v>0.06</v>
      </c>
      <c r="L33" s="101">
        <v>5.7500000000000002E-2</v>
      </c>
      <c r="M33" s="101">
        <v>5.5E-2</v>
      </c>
      <c r="N33" s="101">
        <v>0.05</v>
      </c>
      <c r="O33" s="101">
        <v>4.4999999999999998E-2</v>
      </c>
      <c r="P33" s="101">
        <v>4.4999999999999998E-2</v>
      </c>
      <c r="Q33" s="101">
        <v>4.2500000000000003E-2</v>
      </c>
      <c r="R33" s="101">
        <v>4.2500000000000003E-2</v>
      </c>
      <c r="S33" s="101">
        <v>0.04</v>
      </c>
      <c r="T33" s="101">
        <v>3.7499999999999999E-2</v>
      </c>
      <c r="U33" s="101">
        <v>3.5000000000000003E-2</v>
      </c>
      <c r="V33" s="101">
        <v>3.5000000000000003E-2</v>
      </c>
      <c r="W33" s="101">
        <v>3.5000000000000003E-2</v>
      </c>
      <c r="X33" s="101">
        <v>3.5000000000000003E-2</v>
      </c>
      <c r="Y33" s="101">
        <v>3.5000000000000003E-2</v>
      </c>
      <c r="Z33" s="101">
        <v>3.5000000000000003E-2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</row>
    <row r="34" spans="1:31" x14ac:dyDescent="0.2">
      <c r="A34" s="99">
        <v>47</v>
      </c>
      <c r="B34" s="101">
        <v>0.27500000000000002</v>
      </c>
      <c r="C34" s="101">
        <v>0.2</v>
      </c>
      <c r="D34" s="101">
        <v>0.16750000000000001</v>
      </c>
      <c r="E34" s="101">
        <v>0.1275</v>
      </c>
      <c r="F34" s="101">
        <v>6.5000000000000002E-2</v>
      </c>
      <c r="G34" s="101">
        <v>9.5000000000000001E-2</v>
      </c>
      <c r="H34" s="101">
        <v>0.08</v>
      </c>
      <c r="I34" s="101">
        <v>7.4999999999999997E-2</v>
      </c>
      <c r="J34" s="101">
        <v>7.4999999999999997E-2</v>
      </c>
      <c r="K34" s="101">
        <v>0.06</v>
      </c>
      <c r="L34" s="101">
        <v>5.7500000000000002E-2</v>
      </c>
      <c r="M34" s="101">
        <v>5.5E-2</v>
      </c>
      <c r="N34" s="101">
        <v>0.05</v>
      </c>
      <c r="O34" s="101">
        <v>4.4999999999999998E-2</v>
      </c>
      <c r="P34" s="101">
        <v>4.4999999999999998E-2</v>
      </c>
      <c r="Q34" s="101">
        <v>4.2500000000000003E-2</v>
      </c>
      <c r="R34" s="101">
        <v>4.2500000000000003E-2</v>
      </c>
      <c r="S34" s="101">
        <v>0.04</v>
      </c>
      <c r="T34" s="101">
        <v>3.7499999999999999E-2</v>
      </c>
      <c r="U34" s="101">
        <v>3.5000000000000003E-2</v>
      </c>
      <c r="V34" s="101">
        <v>3.5000000000000003E-2</v>
      </c>
      <c r="W34" s="101">
        <v>3.5000000000000003E-2</v>
      </c>
      <c r="X34" s="101">
        <v>3.5000000000000003E-2</v>
      </c>
      <c r="Y34" s="101">
        <v>3.5000000000000003E-2</v>
      </c>
      <c r="Z34" s="101">
        <v>3.5000000000000003E-2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</row>
    <row r="35" spans="1:31" x14ac:dyDescent="0.2">
      <c r="A35" s="99">
        <v>48</v>
      </c>
      <c r="B35" s="101">
        <v>0.27500000000000002</v>
      </c>
      <c r="C35" s="101">
        <v>0.2</v>
      </c>
      <c r="D35" s="101">
        <v>0.14000000000000001</v>
      </c>
      <c r="E35" s="101">
        <v>0.1275</v>
      </c>
      <c r="F35" s="101">
        <v>6.5000000000000002E-2</v>
      </c>
      <c r="G35" s="101">
        <v>9.5000000000000001E-2</v>
      </c>
      <c r="H35" s="101">
        <v>7.4999999999999997E-2</v>
      </c>
      <c r="I35" s="101">
        <v>7.4999999999999997E-2</v>
      </c>
      <c r="J35" s="101">
        <v>7.0000000000000007E-2</v>
      </c>
      <c r="K35" s="101">
        <v>0.06</v>
      </c>
      <c r="L35" s="101">
        <v>5.7500000000000002E-2</v>
      </c>
      <c r="M35" s="101">
        <v>5.5E-2</v>
      </c>
      <c r="N35" s="101">
        <v>4.7500000000000001E-2</v>
      </c>
      <c r="O35" s="101">
        <v>4.4999999999999998E-2</v>
      </c>
      <c r="P35" s="101">
        <v>4.4999999999999998E-2</v>
      </c>
      <c r="Q35" s="101">
        <v>4.2500000000000003E-2</v>
      </c>
      <c r="R35" s="101">
        <v>4.2500000000000003E-2</v>
      </c>
      <c r="S35" s="101">
        <v>0.04</v>
      </c>
      <c r="T35" s="101">
        <v>3.7499999999999999E-2</v>
      </c>
      <c r="U35" s="101">
        <v>3.5000000000000003E-2</v>
      </c>
      <c r="V35" s="101">
        <v>3.5000000000000003E-2</v>
      </c>
      <c r="W35" s="101">
        <v>3.5000000000000003E-2</v>
      </c>
      <c r="X35" s="101">
        <v>3.5000000000000003E-2</v>
      </c>
      <c r="Y35" s="101">
        <v>3.5000000000000003E-2</v>
      </c>
      <c r="Z35" s="101">
        <v>3.5000000000000003E-2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</row>
    <row r="36" spans="1:31" x14ac:dyDescent="0.2">
      <c r="A36" s="99">
        <v>49</v>
      </c>
      <c r="B36" s="101">
        <v>0.27500000000000002</v>
      </c>
      <c r="C36" s="101">
        <v>0.2</v>
      </c>
      <c r="D36" s="101">
        <v>0.14000000000000001</v>
      </c>
      <c r="E36" s="101">
        <v>0.1275</v>
      </c>
      <c r="F36" s="101">
        <v>6.5000000000000002E-2</v>
      </c>
      <c r="G36" s="101">
        <v>9.5000000000000001E-2</v>
      </c>
      <c r="H36" s="101">
        <v>7.4999999999999997E-2</v>
      </c>
      <c r="I36" s="101">
        <v>7.4999999999999997E-2</v>
      </c>
      <c r="J36" s="101">
        <v>7.0000000000000007E-2</v>
      </c>
      <c r="K36" s="101">
        <v>0.06</v>
      </c>
      <c r="L36" s="101">
        <v>5.7500000000000002E-2</v>
      </c>
      <c r="M36" s="101">
        <v>5.5E-2</v>
      </c>
      <c r="N36" s="101">
        <v>4.7500000000000001E-2</v>
      </c>
      <c r="O36" s="101">
        <v>4.4999999999999998E-2</v>
      </c>
      <c r="P36" s="101">
        <v>4.4999999999999998E-2</v>
      </c>
      <c r="Q36" s="101">
        <v>4.2500000000000003E-2</v>
      </c>
      <c r="R36" s="101">
        <v>4.2500000000000003E-2</v>
      </c>
      <c r="S36" s="101">
        <v>0.04</v>
      </c>
      <c r="T36" s="101">
        <v>3.7499999999999999E-2</v>
      </c>
      <c r="U36" s="101">
        <v>3.5000000000000003E-2</v>
      </c>
      <c r="V36" s="101">
        <v>3.5000000000000003E-2</v>
      </c>
      <c r="W36" s="101">
        <v>3.5000000000000003E-2</v>
      </c>
      <c r="X36" s="101">
        <v>3.5000000000000003E-2</v>
      </c>
      <c r="Y36" s="101">
        <v>3.5000000000000003E-2</v>
      </c>
      <c r="Z36" s="101">
        <v>3.5000000000000003E-2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</row>
    <row r="37" spans="1:31" x14ac:dyDescent="0.2">
      <c r="A37" s="99">
        <v>50</v>
      </c>
      <c r="B37" s="101">
        <v>0.27500000000000002</v>
      </c>
      <c r="C37" s="101">
        <v>0.2</v>
      </c>
      <c r="D37" s="101">
        <v>0.14000000000000001</v>
      </c>
      <c r="E37" s="101">
        <v>0.1275</v>
      </c>
      <c r="F37" s="101">
        <v>6.5000000000000002E-2</v>
      </c>
      <c r="G37" s="101">
        <v>9.5000000000000001E-2</v>
      </c>
      <c r="H37" s="101">
        <v>7.4999999999999997E-2</v>
      </c>
      <c r="I37" s="101">
        <v>7.4999999999999997E-2</v>
      </c>
      <c r="J37" s="101">
        <v>7.0000000000000007E-2</v>
      </c>
      <c r="K37" s="101">
        <v>0.06</v>
      </c>
      <c r="L37" s="101">
        <v>5.7500000000000002E-2</v>
      </c>
      <c r="M37" s="101">
        <v>5.5E-2</v>
      </c>
      <c r="N37" s="101">
        <v>4.7500000000000001E-2</v>
      </c>
      <c r="O37" s="101">
        <v>4.4999999999999998E-2</v>
      </c>
      <c r="P37" s="101">
        <v>4.4999999999999998E-2</v>
      </c>
      <c r="Q37" s="101">
        <v>4.2500000000000003E-2</v>
      </c>
      <c r="R37" s="101">
        <v>4.2500000000000003E-2</v>
      </c>
      <c r="S37" s="101">
        <v>0.04</v>
      </c>
      <c r="T37" s="101">
        <v>3.7499999999999999E-2</v>
      </c>
      <c r="U37" s="101">
        <v>3.5000000000000003E-2</v>
      </c>
      <c r="V37" s="101">
        <v>3.5000000000000003E-2</v>
      </c>
      <c r="W37" s="101">
        <v>3.5000000000000003E-2</v>
      </c>
      <c r="X37" s="101">
        <v>3.5000000000000003E-2</v>
      </c>
      <c r="Y37" s="101">
        <v>3.5000000000000003E-2</v>
      </c>
      <c r="Z37" s="101">
        <v>3.5000000000000003E-2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</row>
    <row r="38" spans="1:31" x14ac:dyDescent="0.2">
      <c r="A38" s="99">
        <v>51</v>
      </c>
      <c r="B38" s="101">
        <v>0.27500000000000002</v>
      </c>
      <c r="C38" s="101">
        <v>0.2</v>
      </c>
      <c r="D38" s="101">
        <v>0.14000000000000001</v>
      </c>
      <c r="E38" s="101">
        <v>0.1275</v>
      </c>
      <c r="F38" s="101">
        <v>6.5000000000000002E-2</v>
      </c>
      <c r="G38" s="101">
        <v>9.5000000000000001E-2</v>
      </c>
      <c r="H38" s="101">
        <v>7.4999999999999997E-2</v>
      </c>
      <c r="I38" s="101">
        <v>7.4999999999999997E-2</v>
      </c>
      <c r="J38" s="101">
        <v>7.0000000000000007E-2</v>
      </c>
      <c r="K38" s="101">
        <v>0.06</v>
      </c>
      <c r="L38" s="101">
        <v>5.7500000000000002E-2</v>
      </c>
      <c r="M38" s="101">
        <v>5.5E-2</v>
      </c>
      <c r="N38" s="101">
        <v>4.7500000000000001E-2</v>
      </c>
      <c r="O38" s="101">
        <v>4.4999999999999998E-2</v>
      </c>
      <c r="P38" s="101">
        <v>4.4999999999999998E-2</v>
      </c>
      <c r="Q38" s="101">
        <v>4.2500000000000003E-2</v>
      </c>
      <c r="R38" s="101">
        <v>4.2500000000000003E-2</v>
      </c>
      <c r="S38" s="101">
        <v>0.04</v>
      </c>
      <c r="T38" s="101">
        <v>3.7499999999999999E-2</v>
      </c>
      <c r="U38" s="101">
        <v>3.5000000000000003E-2</v>
      </c>
      <c r="V38" s="101">
        <v>3.5000000000000003E-2</v>
      </c>
      <c r="W38" s="101">
        <v>3.5000000000000003E-2</v>
      </c>
      <c r="X38" s="101">
        <v>3.5000000000000003E-2</v>
      </c>
      <c r="Y38" s="101">
        <v>3.5000000000000003E-2</v>
      </c>
      <c r="Z38" s="101">
        <v>3.5000000000000003E-2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</row>
    <row r="39" spans="1:31" x14ac:dyDescent="0.2">
      <c r="A39" s="99">
        <v>52</v>
      </c>
      <c r="B39" s="101">
        <v>0.27500000000000002</v>
      </c>
      <c r="C39" s="101">
        <v>0.2</v>
      </c>
      <c r="D39" s="101">
        <v>0.14000000000000001</v>
      </c>
      <c r="E39" s="101">
        <v>0.1275</v>
      </c>
      <c r="F39" s="101">
        <v>6.5000000000000002E-2</v>
      </c>
      <c r="G39" s="101">
        <v>9.5000000000000001E-2</v>
      </c>
      <c r="H39" s="101">
        <v>7.4999999999999997E-2</v>
      </c>
      <c r="I39" s="101">
        <v>7.4999999999999997E-2</v>
      </c>
      <c r="J39" s="101">
        <v>7.0000000000000007E-2</v>
      </c>
      <c r="K39" s="101">
        <v>0.06</v>
      </c>
      <c r="L39" s="101">
        <v>5.7500000000000002E-2</v>
      </c>
      <c r="M39" s="101">
        <v>5.5E-2</v>
      </c>
      <c r="N39" s="101">
        <v>4.7500000000000001E-2</v>
      </c>
      <c r="O39" s="101">
        <v>4.4999999999999998E-2</v>
      </c>
      <c r="P39" s="101">
        <v>4.4999999999999998E-2</v>
      </c>
      <c r="Q39" s="101">
        <v>4.2500000000000003E-2</v>
      </c>
      <c r="R39" s="101">
        <v>4.2500000000000003E-2</v>
      </c>
      <c r="S39" s="101">
        <v>0.04</v>
      </c>
      <c r="T39" s="101">
        <v>3.7499999999999999E-2</v>
      </c>
      <c r="U39" s="101">
        <v>3.5000000000000003E-2</v>
      </c>
      <c r="V39" s="101">
        <v>3.5000000000000003E-2</v>
      </c>
      <c r="W39" s="101">
        <v>3.5000000000000003E-2</v>
      </c>
      <c r="X39" s="101">
        <v>3.5000000000000003E-2</v>
      </c>
      <c r="Y39" s="101">
        <v>3.5000000000000003E-2</v>
      </c>
      <c r="Z39" s="101">
        <v>3.5000000000000003E-2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</row>
    <row r="40" spans="1:31" x14ac:dyDescent="0.2">
      <c r="A40" s="99">
        <v>53</v>
      </c>
      <c r="B40" s="101">
        <v>0.25</v>
      </c>
      <c r="C40" s="101">
        <v>0.19</v>
      </c>
      <c r="D40" s="101">
        <v>0.14000000000000001</v>
      </c>
      <c r="E40" s="101">
        <v>0.1275</v>
      </c>
      <c r="F40" s="101">
        <v>6.5000000000000002E-2</v>
      </c>
      <c r="G40" s="101">
        <v>9.5000000000000001E-2</v>
      </c>
      <c r="H40" s="101">
        <v>7.4999999999999997E-2</v>
      </c>
      <c r="I40" s="101">
        <v>7.4999999999999997E-2</v>
      </c>
      <c r="J40" s="101">
        <v>7.0000000000000007E-2</v>
      </c>
      <c r="K40" s="101">
        <v>0.06</v>
      </c>
      <c r="L40" s="101">
        <v>5.7500000000000002E-2</v>
      </c>
      <c r="M40" s="101">
        <v>5.5E-2</v>
      </c>
      <c r="N40" s="101">
        <v>4.4999999999999998E-2</v>
      </c>
      <c r="O40" s="101">
        <v>4.4999999999999998E-2</v>
      </c>
      <c r="P40" s="101">
        <v>4.4999999999999998E-2</v>
      </c>
      <c r="Q40" s="101">
        <v>4.2500000000000003E-2</v>
      </c>
      <c r="R40" s="101">
        <v>4.2500000000000003E-2</v>
      </c>
      <c r="S40" s="101">
        <v>0.04</v>
      </c>
      <c r="T40" s="101">
        <v>3.7499999999999999E-2</v>
      </c>
      <c r="U40" s="101">
        <v>3.5000000000000003E-2</v>
      </c>
      <c r="V40" s="101">
        <v>3.5000000000000003E-2</v>
      </c>
      <c r="W40" s="101">
        <v>3.5000000000000003E-2</v>
      </c>
      <c r="X40" s="101">
        <v>3.5000000000000003E-2</v>
      </c>
      <c r="Y40" s="101">
        <v>3.5000000000000003E-2</v>
      </c>
      <c r="Z40" s="101">
        <v>3.5000000000000003E-2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</row>
    <row r="41" spans="1:31" x14ac:dyDescent="0.2">
      <c r="A41" s="99">
        <v>54</v>
      </c>
      <c r="B41" s="101">
        <v>0.25</v>
      </c>
      <c r="C41" s="101">
        <v>0.19</v>
      </c>
      <c r="D41" s="101">
        <v>0.14000000000000001</v>
      </c>
      <c r="E41" s="101">
        <v>0.1275</v>
      </c>
      <c r="F41" s="101">
        <v>6.5000000000000002E-2</v>
      </c>
      <c r="G41" s="101">
        <v>9.5000000000000001E-2</v>
      </c>
      <c r="H41" s="101">
        <v>7.4999999999999997E-2</v>
      </c>
      <c r="I41" s="101">
        <v>7.4999999999999997E-2</v>
      </c>
      <c r="J41" s="101">
        <v>7.0000000000000007E-2</v>
      </c>
      <c r="K41" s="101">
        <v>0.06</v>
      </c>
      <c r="L41" s="101">
        <v>5.7500000000000002E-2</v>
      </c>
      <c r="M41" s="101">
        <v>5.5E-2</v>
      </c>
      <c r="N41" s="101">
        <v>4.4999999999999998E-2</v>
      </c>
      <c r="O41" s="101">
        <v>4.4999999999999998E-2</v>
      </c>
      <c r="P41" s="101">
        <v>4.4999999999999998E-2</v>
      </c>
      <c r="Q41" s="101">
        <v>4.2500000000000003E-2</v>
      </c>
      <c r="R41" s="101">
        <v>4.2500000000000003E-2</v>
      </c>
      <c r="S41" s="101">
        <v>0.04</v>
      </c>
      <c r="T41" s="101">
        <v>3.7499999999999999E-2</v>
      </c>
      <c r="U41" s="101">
        <v>3.5000000000000003E-2</v>
      </c>
      <c r="V41" s="101">
        <v>3.5000000000000003E-2</v>
      </c>
      <c r="W41" s="101">
        <v>3.5000000000000003E-2</v>
      </c>
      <c r="X41" s="101">
        <v>3.5000000000000003E-2</v>
      </c>
      <c r="Y41" s="101">
        <v>3.5000000000000003E-2</v>
      </c>
      <c r="Z41" s="101">
        <v>3.5000000000000003E-2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</row>
    <row r="42" spans="1:31" x14ac:dyDescent="0.2">
      <c r="A42" s="99">
        <v>55</v>
      </c>
      <c r="B42" s="101">
        <v>0.25</v>
      </c>
      <c r="C42" s="101">
        <v>0.19</v>
      </c>
      <c r="D42" s="101">
        <v>0.14000000000000001</v>
      </c>
      <c r="E42" s="101">
        <v>0.1275</v>
      </c>
      <c r="F42" s="101">
        <v>6.5000000000000002E-2</v>
      </c>
      <c r="G42" s="101">
        <v>9.5000000000000001E-2</v>
      </c>
      <c r="H42" s="101">
        <v>7.4999999999999997E-2</v>
      </c>
      <c r="I42" s="101">
        <v>7.4999999999999997E-2</v>
      </c>
      <c r="J42" s="101">
        <v>7.0000000000000007E-2</v>
      </c>
      <c r="K42" s="101">
        <v>0.06</v>
      </c>
      <c r="L42" s="101">
        <v>5.7500000000000002E-2</v>
      </c>
      <c r="M42" s="101">
        <v>5.5E-2</v>
      </c>
      <c r="N42" s="101">
        <v>4.4999999999999998E-2</v>
      </c>
      <c r="O42" s="101">
        <v>4.4999999999999998E-2</v>
      </c>
      <c r="P42" s="101">
        <v>4.4999999999999998E-2</v>
      </c>
      <c r="Q42" s="101">
        <v>4.2500000000000003E-2</v>
      </c>
      <c r="R42" s="101">
        <v>4.2500000000000003E-2</v>
      </c>
      <c r="S42" s="101">
        <v>0.04</v>
      </c>
      <c r="T42" s="101">
        <v>3.7499999999999999E-2</v>
      </c>
      <c r="U42" s="101">
        <v>3.5000000000000003E-2</v>
      </c>
      <c r="V42" s="101">
        <v>3.5000000000000003E-2</v>
      </c>
      <c r="W42" s="101">
        <v>3.5000000000000003E-2</v>
      </c>
      <c r="X42" s="101">
        <v>3.5000000000000003E-2</v>
      </c>
      <c r="Y42" s="101">
        <v>3.5000000000000003E-2</v>
      </c>
      <c r="Z42" s="101">
        <v>3.5000000000000003E-2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</row>
    <row r="43" spans="1:31" x14ac:dyDescent="0.2">
      <c r="A43" s="99">
        <v>56</v>
      </c>
      <c r="B43" s="101">
        <v>0.25</v>
      </c>
      <c r="C43" s="101">
        <v>0.19</v>
      </c>
      <c r="D43" s="101">
        <v>0.14000000000000001</v>
      </c>
      <c r="E43" s="101">
        <v>0.1275</v>
      </c>
      <c r="F43" s="101">
        <v>6.5000000000000002E-2</v>
      </c>
      <c r="G43" s="101">
        <v>9.5000000000000001E-2</v>
      </c>
      <c r="H43" s="101">
        <v>7.4999999999999997E-2</v>
      </c>
      <c r="I43" s="101">
        <v>7.4999999999999997E-2</v>
      </c>
      <c r="J43" s="101">
        <v>7.0000000000000007E-2</v>
      </c>
      <c r="K43" s="101">
        <v>0.06</v>
      </c>
      <c r="L43" s="101">
        <v>5.7500000000000002E-2</v>
      </c>
      <c r="M43" s="101">
        <v>5.5E-2</v>
      </c>
      <c r="N43" s="101">
        <v>4.4999999999999998E-2</v>
      </c>
      <c r="O43" s="101">
        <v>4.4999999999999998E-2</v>
      </c>
      <c r="P43" s="101">
        <v>4.4999999999999998E-2</v>
      </c>
      <c r="Q43" s="101">
        <v>4.2500000000000003E-2</v>
      </c>
      <c r="R43" s="101">
        <v>4.2500000000000003E-2</v>
      </c>
      <c r="S43" s="101">
        <v>0.04</v>
      </c>
      <c r="T43" s="101">
        <v>3.7499999999999999E-2</v>
      </c>
      <c r="U43" s="101">
        <v>3.5000000000000003E-2</v>
      </c>
      <c r="V43" s="101">
        <v>3.5000000000000003E-2</v>
      </c>
      <c r="W43" s="101">
        <v>3.5000000000000003E-2</v>
      </c>
      <c r="X43" s="101">
        <v>3.5000000000000003E-2</v>
      </c>
      <c r="Y43" s="101">
        <v>3.5000000000000003E-2</v>
      </c>
      <c r="Z43" s="101">
        <v>3.5000000000000003E-2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</row>
    <row r="44" spans="1:31" x14ac:dyDescent="0.2">
      <c r="A44" s="99">
        <v>57</v>
      </c>
      <c r="B44" s="101">
        <v>0.25</v>
      </c>
      <c r="C44" s="101">
        <v>0.19</v>
      </c>
      <c r="D44" s="101">
        <v>0.14000000000000001</v>
      </c>
      <c r="E44" s="101">
        <v>0.1275</v>
      </c>
      <c r="F44" s="101">
        <v>6.5000000000000002E-2</v>
      </c>
      <c r="G44" s="101">
        <v>9.5000000000000001E-2</v>
      </c>
      <c r="H44" s="101">
        <v>7.4999999999999997E-2</v>
      </c>
      <c r="I44" s="101">
        <v>7.4999999999999997E-2</v>
      </c>
      <c r="J44" s="101">
        <v>7.0000000000000007E-2</v>
      </c>
      <c r="K44" s="101">
        <v>0.06</v>
      </c>
      <c r="L44" s="101">
        <v>5.7500000000000002E-2</v>
      </c>
      <c r="M44" s="101">
        <v>5.5E-2</v>
      </c>
      <c r="N44" s="101">
        <v>4.4999999999999998E-2</v>
      </c>
      <c r="O44" s="101">
        <v>4.4999999999999998E-2</v>
      </c>
      <c r="P44" s="101">
        <v>4.4999999999999998E-2</v>
      </c>
      <c r="Q44" s="101">
        <v>4.2500000000000003E-2</v>
      </c>
      <c r="R44" s="101">
        <v>4.2500000000000003E-2</v>
      </c>
      <c r="S44" s="101">
        <v>0.04</v>
      </c>
      <c r="T44" s="101">
        <v>3.7499999999999999E-2</v>
      </c>
      <c r="U44" s="101">
        <v>3.5000000000000003E-2</v>
      </c>
      <c r="V44" s="101">
        <v>3.5000000000000003E-2</v>
      </c>
      <c r="W44" s="101">
        <v>3.5000000000000003E-2</v>
      </c>
      <c r="X44" s="101">
        <v>3.5000000000000003E-2</v>
      </c>
      <c r="Y44" s="101">
        <v>3.5000000000000003E-2</v>
      </c>
      <c r="Z44" s="101">
        <v>3.5000000000000003E-2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</row>
    <row r="45" spans="1:31" x14ac:dyDescent="0.2">
      <c r="A45" s="99">
        <v>58</v>
      </c>
      <c r="B45" s="101">
        <v>0.25</v>
      </c>
      <c r="C45" s="101">
        <v>0.19</v>
      </c>
      <c r="D45" s="101">
        <v>0.14000000000000001</v>
      </c>
      <c r="E45" s="101">
        <v>0.1275</v>
      </c>
      <c r="F45" s="101">
        <v>6.5000000000000002E-2</v>
      </c>
      <c r="G45" s="101">
        <v>9.5000000000000001E-2</v>
      </c>
      <c r="H45" s="101">
        <v>7.4999999999999997E-2</v>
      </c>
      <c r="I45" s="101">
        <v>7.4999999999999997E-2</v>
      </c>
      <c r="J45" s="101">
        <v>7.0000000000000007E-2</v>
      </c>
      <c r="K45" s="101">
        <v>0.06</v>
      </c>
      <c r="L45" s="101">
        <v>5.7500000000000002E-2</v>
      </c>
      <c r="M45" s="101">
        <v>5.5E-2</v>
      </c>
      <c r="N45" s="101">
        <v>4.4999999999999998E-2</v>
      </c>
      <c r="O45" s="101">
        <v>4.4999999999999998E-2</v>
      </c>
      <c r="P45" s="101">
        <v>4.4999999999999998E-2</v>
      </c>
      <c r="Q45" s="101">
        <v>4.2500000000000003E-2</v>
      </c>
      <c r="R45" s="101">
        <v>4.2500000000000003E-2</v>
      </c>
      <c r="S45" s="101">
        <v>0.04</v>
      </c>
      <c r="T45" s="101">
        <v>3.7499999999999999E-2</v>
      </c>
      <c r="U45" s="101">
        <v>3.5000000000000003E-2</v>
      </c>
      <c r="V45" s="101">
        <v>3.5000000000000003E-2</v>
      </c>
      <c r="W45" s="101">
        <v>3.5000000000000003E-2</v>
      </c>
      <c r="X45" s="101">
        <v>3.5000000000000003E-2</v>
      </c>
      <c r="Y45" s="101">
        <v>3.5000000000000003E-2</v>
      </c>
      <c r="Z45" s="101">
        <v>3.5000000000000003E-2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</row>
    <row r="46" spans="1:31" x14ac:dyDescent="0.2">
      <c r="A46" s="99">
        <v>59</v>
      </c>
      <c r="B46" s="101">
        <v>0.25</v>
      </c>
      <c r="C46" s="101">
        <v>0.19</v>
      </c>
      <c r="D46" s="101">
        <v>0.14000000000000001</v>
      </c>
      <c r="E46" s="101">
        <v>0.1275</v>
      </c>
      <c r="F46" s="101">
        <v>6.5000000000000002E-2</v>
      </c>
      <c r="G46" s="101">
        <v>9.5000000000000001E-2</v>
      </c>
      <c r="H46" s="101">
        <v>7.4999999999999997E-2</v>
      </c>
      <c r="I46" s="101">
        <v>7.4999999999999997E-2</v>
      </c>
      <c r="J46" s="101">
        <v>7.0000000000000007E-2</v>
      </c>
      <c r="K46" s="101">
        <v>0.06</v>
      </c>
      <c r="L46" s="101">
        <v>5.7500000000000002E-2</v>
      </c>
      <c r="M46" s="101">
        <v>5.5E-2</v>
      </c>
      <c r="N46" s="101">
        <v>4.4999999999999998E-2</v>
      </c>
      <c r="O46" s="101">
        <v>4.4999999999999998E-2</v>
      </c>
      <c r="P46" s="101">
        <v>4.4999999999999998E-2</v>
      </c>
      <c r="Q46" s="101">
        <v>4.2500000000000003E-2</v>
      </c>
      <c r="R46" s="101">
        <v>4.2500000000000003E-2</v>
      </c>
      <c r="S46" s="101">
        <v>0.04</v>
      </c>
      <c r="T46" s="101">
        <v>3.7499999999999999E-2</v>
      </c>
      <c r="U46" s="101">
        <v>3.5000000000000003E-2</v>
      </c>
      <c r="V46" s="101">
        <v>3.5000000000000003E-2</v>
      </c>
      <c r="W46" s="101">
        <v>3.5000000000000003E-2</v>
      </c>
      <c r="X46" s="101">
        <v>3.5000000000000003E-2</v>
      </c>
      <c r="Y46" s="101">
        <v>3.5000000000000003E-2</v>
      </c>
      <c r="Z46" s="101">
        <v>3.5000000000000003E-2</v>
      </c>
      <c r="AA46" s="101">
        <v>0</v>
      </c>
      <c r="AB46" s="101">
        <v>0</v>
      </c>
      <c r="AC46" s="101">
        <v>0</v>
      </c>
      <c r="AD46" s="101">
        <v>0</v>
      </c>
      <c r="AE46" s="101">
        <v>0</v>
      </c>
    </row>
    <row r="47" spans="1:31" x14ac:dyDescent="0.2">
      <c r="A47" s="99">
        <v>60</v>
      </c>
      <c r="B47" s="101">
        <v>0.25</v>
      </c>
      <c r="C47" s="101">
        <v>0.19</v>
      </c>
      <c r="D47" s="101">
        <v>0.14000000000000001</v>
      </c>
      <c r="E47" s="101">
        <v>0.1275</v>
      </c>
      <c r="F47" s="101">
        <v>6.5000000000000002E-2</v>
      </c>
      <c r="G47" s="101">
        <v>9.5000000000000001E-2</v>
      </c>
      <c r="H47" s="101">
        <v>7.4999999999999997E-2</v>
      </c>
      <c r="I47" s="101">
        <v>7.4999999999999997E-2</v>
      </c>
      <c r="J47" s="101">
        <v>7.0000000000000007E-2</v>
      </c>
      <c r="K47" s="101">
        <v>0.06</v>
      </c>
      <c r="L47" s="101">
        <v>5.7500000000000002E-2</v>
      </c>
      <c r="M47" s="101">
        <v>5.5E-2</v>
      </c>
      <c r="N47" s="101">
        <v>4.4999999999999998E-2</v>
      </c>
      <c r="O47" s="101">
        <v>4.4999999999999998E-2</v>
      </c>
      <c r="P47" s="101">
        <v>4.4999999999999998E-2</v>
      </c>
      <c r="Q47" s="101">
        <v>4.2500000000000003E-2</v>
      </c>
      <c r="R47" s="101">
        <v>4.2500000000000003E-2</v>
      </c>
      <c r="S47" s="101">
        <v>0.04</v>
      </c>
      <c r="T47" s="101">
        <v>3.7499999999999999E-2</v>
      </c>
      <c r="U47" s="101">
        <v>3.5000000000000003E-2</v>
      </c>
      <c r="V47" s="101">
        <v>3.5000000000000003E-2</v>
      </c>
      <c r="W47" s="101">
        <v>3.5000000000000003E-2</v>
      </c>
      <c r="X47" s="101">
        <v>3.5000000000000003E-2</v>
      </c>
      <c r="Y47" s="101">
        <v>3.5000000000000003E-2</v>
      </c>
      <c r="Z47" s="101">
        <v>3.5000000000000003E-2</v>
      </c>
      <c r="AA47" s="101">
        <v>0</v>
      </c>
      <c r="AB47" s="101">
        <v>0</v>
      </c>
      <c r="AC47" s="101">
        <v>0</v>
      </c>
      <c r="AD47" s="101">
        <v>0</v>
      </c>
      <c r="AE47" s="101">
        <v>0</v>
      </c>
    </row>
    <row r="48" spans="1:31" x14ac:dyDescent="0.2">
      <c r="A48" s="99">
        <v>61</v>
      </c>
      <c r="B48" s="101">
        <v>0.25</v>
      </c>
      <c r="C48" s="101">
        <v>0.19</v>
      </c>
      <c r="D48" s="101">
        <v>0.14000000000000001</v>
      </c>
      <c r="E48" s="101">
        <v>0.1275</v>
      </c>
      <c r="F48" s="101">
        <v>6.5000000000000002E-2</v>
      </c>
      <c r="G48" s="101">
        <v>9.5000000000000001E-2</v>
      </c>
      <c r="H48" s="101">
        <v>7.4999999999999997E-2</v>
      </c>
      <c r="I48" s="101">
        <v>7.4999999999999997E-2</v>
      </c>
      <c r="J48" s="101">
        <v>7.0000000000000007E-2</v>
      </c>
      <c r="K48" s="101">
        <v>0.06</v>
      </c>
      <c r="L48" s="101">
        <v>5.7500000000000002E-2</v>
      </c>
      <c r="M48" s="101">
        <v>5.5E-2</v>
      </c>
      <c r="N48" s="101">
        <v>4.4999999999999998E-2</v>
      </c>
      <c r="O48" s="101">
        <v>4.4999999999999998E-2</v>
      </c>
      <c r="P48" s="101">
        <v>4.4999999999999998E-2</v>
      </c>
      <c r="Q48" s="101">
        <v>4.2500000000000003E-2</v>
      </c>
      <c r="R48" s="101">
        <v>4.2500000000000003E-2</v>
      </c>
      <c r="S48" s="101">
        <v>0.04</v>
      </c>
      <c r="T48" s="101">
        <v>3.7499999999999999E-2</v>
      </c>
      <c r="U48" s="101">
        <v>3.5000000000000003E-2</v>
      </c>
      <c r="V48" s="101">
        <v>3.5000000000000003E-2</v>
      </c>
      <c r="W48" s="101">
        <v>3.5000000000000003E-2</v>
      </c>
      <c r="X48" s="101">
        <v>3.5000000000000003E-2</v>
      </c>
      <c r="Y48" s="101">
        <v>3.5000000000000003E-2</v>
      </c>
      <c r="Z48" s="101">
        <v>3.5000000000000003E-2</v>
      </c>
      <c r="AA48" s="101">
        <v>0</v>
      </c>
      <c r="AB48" s="101">
        <v>0</v>
      </c>
      <c r="AC48" s="101">
        <v>0</v>
      </c>
      <c r="AD48" s="101">
        <v>0</v>
      </c>
      <c r="AE48" s="101">
        <v>0</v>
      </c>
    </row>
    <row r="49" spans="1:31" x14ac:dyDescent="0.2">
      <c r="A49" s="99">
        <v>62</v>
      </c>
      <c r="B49" s="101">
        <v>0.25</v>
      </c>
      <c r="C49" s="101">
        <v>0.19</v>
      </c>
      <c r="D49" s="101">
        <v>0.14000000000000001</v>
      </c>
      <c r="E49" s="101">
        <v>0.1275</v>
      </c>
      <c r="F49" s="101">
        <v>6.5000000000000002E-2</v>
      </c>
      <c r="G49" s="101">
        <v>9.5000000000000001E-2</v>
      </c>
      <c r="H49" s="101">
        <v>7.4999999999999997E-2</v>
      </c>
      <c r="I49" s="101">
        <v>7.4999999999999997E-2</v>
      </c>
      <c r="J49" s="101">
        <v>7.0000000000000007E-2</v>
      </c>
      <c r="K49" s="101">
        <v>0.06</v>
      </c>
      <c r="L49" s="101">
        <v>5.7500000000000002E-2</v>
      </c>
      <c r="M49" s="101">
        <v>5.5E-2</v>
      </c>
      <c r="N49" s="101">
        <v>4.4999999999999998E-2</v>
      </c>
      <c r="O49" s="101">
        <v>4.4999999999999998E-2</v>
      </c>
      <c r="P49" s="101">
        <v>4.4999999999999998E-2</v>
      </c>
      <c r="Q49" s="101">
        <v>4.2500000000000003E-2</v>
      </c>
      <c r="R49" s="101">
        <v>4.2500000000000003E-2</v>
      </c>
      <c r="S49" s="101">
        <v>0.04</v>
      </c>
      <c r="T49" s="101">
        <v>3.7499999999999999E-2</v>
      </c>
      <c r="U49" s="101">
        <v>3.5000000000000003E-2</v>
      </c>
      <c r="V49" s="101">
        <v>3.5000000000000003E-2</v>
      </c>
      <c r="W49" s="101">
        <v>3.5000000000000003E-2</v>
      </c>
      <c r="X49" s="101">
        <v>3.5000000000000003E-2</v>
      </c>
      <c r="Y49" s="101">
        <v>3.5000000000000003E-2</v>
      </c>
      <c r="Z49" s="101">
        <v>3.5000000000000003E-2</v>
      </c>
      <c r="AA49" s="101">
        <v>0</v>
      </c>
      <c r="AB49" s="101">
        <v>0</v>
      </c>
      <c r="AC49" s="101">
        <v>0</v>
      </c>
      <c r="AD49" s="101">
        <v>0</v>
      </c>
      <c r="AE49" s="101">
        <v>0</v>
      </c>
    </row>
    <row r="50" spans="1:31" x14ac:dyDescent="0.2">
      <c r="A50" s="99">
        <v>63</v>
      </c>
      <c r="B50" s="101">
        <v>0.25</v>
      </c>
      <c r="C50" s="101">
        <v>0.19</v>
      </c>
      <c r="D50" s="101">
        <v>0.14000000000000001</v>
      </c>
      <c r="E50" s="101">
        <v>0.1275</v>
      </c>
      <c r="F50" s="101">
        <v>6.5000000000000002E-2</v>
      </c>
      <c r="G50" s="101">
        <v>9.5000000000000001E-2</v>
      </c>
      <c r="H50" s="101">
        <v>7.4999999999999997E-2</v>
      </c>
      <c r="I50" s="101">
        <v>7.4999999999999997E-2</v>
      </c>
      <c r="J50" s="101">
        <v>7.0000000000000007E-2</v>
      </c>
      <c r="K50" s="101">
        <v>0.06</v>
      </c>
      <c r="L50" s="101">
        <v>5.7500000000000002E-2</v>
      </c>
      <c r="M50" s="101">
        <v>5.5E-2</v>
      </c>
      <c r="N50" s="101">
        <v>4.4999999999999998E-2</v>
      </c>
      <c r="O50" s="101">
        <v>4.4999999999999998E-2</v>
      </c>
      <c r="P50" s="101">
        <v>4.4999999999999998E-2</v>
      </c>
      <c r="Q50" s="101">
        <v>4.2500000000000003E-2</v>
      </c>
      <c r="R50" s="101">
        <v>4.2500000000000003E-2</v>
      </c>
      <c r="S50" s="101">
        <v>0.04</v>
      </c>
      <c r="T50" s="101">
        <v>3.7499999999999999E-2</v>
      </c>
      <c r="U50" s="101">
        <v>3.5000000000000003E-2</v>
      </c>
      <c r="V50" s="101">
        <v>3.5000000000000003E-2</v>
      </c>
      <c r="W50" s="101">
        <v>3.5000000000000003E-2</v>
      </c>
      <c r="X50" s="101">
        <v>3.5000000000000003E-2</v>
      </c>
      <c r="Y50" s="101">
        <v>3.5000000000000003E-2</v>
      </c>
      <c r="Z50" s="101">
        <v>3.5000000000000003E-2</v>
      </c>
      <c r="AA50" s="101">
        <v>0</v>
      </c>
      <c r="AB50" s="101">
        <v>0</v>
      </c>
      <c r="AC50" s="101">
        <v>0</v>
      </c>
      <c r="AD50" s="101">
        <v>0</v>
      </c>
      <c r="AE50" s="101">
        <v>0</v>
      </c>
    </row>
    <row r="51" spans="1:31" x14ac:dyDescent="0.2">
      <c r="A51" s="99">
        <v>64</v>
      </c>
      <c r="B51" s="101">
        <v>0.25</v>
      </c>
      <c r="C51" s="101">
        <v>0.19</v>
      </c>
      <c r="D51" s="101">
        <v>0.14000000000000001</v>
      </c>
      <c r="E51" s="101">
        <v>0.1275</v>
      </c>
      <c r="F51" s="101">
        <v>6.5000000000000002E-2</v>
      </c>
      <c r="G51" s="101">
        <v>9.5000000000000001E-2</v>
      </c>
      <c r="H51" s="101">
        <v>7.4999999999999997E-2</v>
      </c>
      <c r="I51" s="101">
        <v>7.4999999999999997E-2</v>
      </c>
      <c r="J51" s="101">
        <v>7.0000000000000007E-2</v>
      </c>
      <c r="K51" s="101">
        <v>0.06</v>
      </c>
      <c r="L51" s="101">
        <v>5.7500000000000002E-2</v>
      </c>
      <c r="M51" s="101">
        <v>5.5E-2</v>
      </c>
      <c r="N51" s="101">
        <v>4.4999999999999998E-2</v>
      </c>
      <c r="O51" s="101">
        <v>4.4999999999999998E-2</v>
      </c>
      <c r="P51" s="101">
        <v>4.4999999999999998E-2</v>
      </c>
      <c r="Q51" s="101">
        <v>4.2500000000000003E-2</v>
      </c>
      <c r="R51" s="101">
        <v>4.2500000000000003E-2</v>
      </c>
      <c r="S51" s="101">
        <v>0.04</v>
      </c>
      <c r="T51" s="101">
        <v>3.7499999999999999E-2</v>
      </c>
      <c r="U51" s="101">
        <v>3.5000000000000003E-2</v>
      </c>
      <c r="V51" s="101">
        <v>3.5000000000000003E-2</v>
      </c>
      <c r="W51" s="101">
        <v>3.5000000000000003E-2</v>
      </c>
      <c r="X51" s="101">
        <v>3.5000000000000003E-2</v>
      </c>
      <c r="Y51" s="101">
        <v>3.5000000000000003E-2</v>
      </c>
      <c r="Z51" s="101">
        <v>3.5000000000000003E-2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</row>
    <row r="52" spans="1:31" x14ac:dyDescent="0.2">
      <c r="A52" s="99">
        <v>65</v>
      </c>
      <c r="B52" s="101">
        <v>0.25</v>
      </c>
      <c r="C52" s="101">
        <v>0.19</v>
      </c>
      <c r="D52" s="101">
        <v>0.14000000000000001</v>
      </c>
      <c r="E52" s="101">
        <v>0.1275</v>
      </c>
      <c r="F52" s="101">
        <v>6.5000000000000002E-2</v>
      </c>
      <c r="G52" s="101">
        <v>9.5000000000000001E-2</v>
      </c>
      <c r="H52" s="101">
        <v>7.4999999999999997E-2</v>
      </c>
      <c r="I52" s="101">
        <v>7.4999999999999997E-2</v>
      </c>
      <c r="J52" s="101">
        <v>7.0000000000000007E-2</v>
      </c>
      <c r="K52" s="101">
        <v>0.06</v>
      </c>
      <c r="L52" s="101">
        <v>5.7500000000000002E-2</v>
      </c>
      <c r="M52" s="101">
        <v>5.5E-2</v>
      </c>
      <c r="N52" s="101">
        <v>4.4999999999999998E-2</v>
      </c>
      <c r="O52" s="101">
        <v>4.4999999999999998E-2</v>
      </c>
      <c r="P52" s="101">
        <v>4.4999999999999998E-2</v>
      </c>
      <c r="Q52" s="101">
        <v>4.2500000000000003E-2</v>
      </c>
      <c r="R52" s="101">
        <v>4.2500000000000003E-2</v>
      </c>
      <c r="S52" s="101">
        <v>0.04</v>
      </c>
      <c r="T52" s="101">
        <v>3.7499999999999999E-2</v>
      </c>
      <c r="U52" s="101">
        <v>3.5000000000000003E-2</v>
      </c>
      <c r="V52" s="101">
        <v>3.5000000000000003E-2</v>
      </c>
      <c r="W52" s="101">
        <v>3.5000000000000003E-2</v>
      </c>
      <c r="X52" s="101">
        <v>3.5000000000000003E-2</v>
      </c>
      <c r="Y52" s="101">
        <v>3.5000000000000003E-2</v>
      </c>
      <c r="Z52" s="101">
        <v>3.5000000000000003E-2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</row>
    <row r="53" spans="1:31" x14ac:dyDescent="0.2">
      <c r="A53" s="99">
        <v>66</v>
      </c>
      <c r="B53" s="101">
        <v>0.25</v>
      </c>
      <c r="C53" s="101">
        <v>0.19</v>
      </c>
      <c r="D53" s="101">
        <v>0.14000000000000001</v>
      </c>
      <c r="E53" s="101">
        <v>0.1275</v>
      </c>
      <c r="F53" s="101">
        <v>6.5000000000000002E-2</v>
      </c>
      <c r="G53" s="101">
        <v>9.5000000000000001E-2</v>
      </c>
      <c r="H53" s="101">
        <v>7.4999999999999997E-2</v>
      </c>
      <c r="I53" s="101">
        <v>7.4999999999999997E-2</v>
      </c>
      <c r="J53" s="101">
        <v>7.0000000000000007E-2</v>
      </c>
      <c r="K53" s="101">
        <v>0.06</v>
      </c>
      <c r="L53" s="101">
        <v>5.7500000000000002E-2</v>
      </c>
      <c r="M53" s="101">
        <v>5.5E-2</v>
      </c>
      <c r="N53" s="101">
        <v>4.4999999999999998E-2</v>
      </c>
      <c r="O53" s="101">
        <v>4.4999999999999998E-2</v>
      </c>
      <c r="P53" s="101">
        <v>4.4999999999999998E-2</v>
      </c>
      <c r="Q53" s="101">
        <v>4.2500000000000003E-2</v>
      </c>
      <c r="R53" s="101">
        <v>4.2500000000000003E-2</v>
      </c>
      <c r="S53" s="101">
        <v>0.04</v>
      </c>
      <c r="T53" s="101">
        <v>3.7499999999999999E-2</v>
      </c>
      <c r="U53" s="101">
        <v>3.5000000000000003E-2</v>
      </c>
      <c r="V53" s="101">
        <v>3.5000000000000003E-2</v>
      </c>
      <c r="W53" s="101">
        <v>3.5000000000000003E-2</v>
      </c>
      <c r="X53" s="101">
        <v>3.5000000000000003E-2</v>
      </c>
      <c r="Y53" s="101">
        <v>3.5000000000000003E-2</v>
      </c>
      <c r="Z53" s="101">
        <v>3.5000000000000003E-2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</row>
    <row r="54" spans="1:31" x14ac:dyDescent="0.2">
      <c r="A54" s="99">
        <v>67</v>
      </c>
      <c r="B54" s="101">
        <v>0.25</v>
      </c>
      <c r="C54" s="101">
        <v>0.19</v>
      </c>
      <c r="D54" s="101">
        <v>0.14000000000000001</v>
      </c>
      <c r="E54" s="101">
        <v>0.1275</v>
      </c>
      <c r="F54" s="101">
        <v>6.5000000000000002E-2</v>
      </c>
      <c r="G54" s="101">
        <v>9.5000000000000001E-2</v>
      </c>
      <c r="H54" s="101">
        <v>7.4999999999999997E-2</v>
      </c>
      <c r="I54" s="101">
        <v>7.4999999999999997E-2</v>
      </c>
      <c r="J54" s="101">
        <v>7.0000000000000007E-2</v>
      </c>
      <c r="K54" s="101">
        <v>0.06</v>
      </c>
      <c r="L54" s="101">
        <v>5.7500000000000002E-2</v>
      </c>
      <c r="M54" s="101">
        <v>5.5E-2</v>
      </c>
      <c r="N54" s="101">
        <v>4.4999999999999998E-2</v>
      </c>
      <c r="O54" s="101">
        <v>4.4999999999999998E-2</v>
      </c>
      <c r="P54" s="101">
        <v>4.4999999999999998E-2</v>
      </c>
      <c r="Q54" s="101">
        <v>4.2500000000000003E-2</v>
      </c>
      <c r="R54" s="101">
        <v>4.2500000000000003E-2</v>
      </c>
      <c r="S54" s="101">
        <v>0.04</v>
      </c>
      <c r="T54" s="101">
        <v>3.7499999999999999E-2</v>
      </c>
      <c r="U54" s="101">
        <v>3.5000000000000003E-2</v>
      </c>
      <c r="V54" s="101">
        <v>3.5000000000000003E-2</v>
      </c>
      <c r="W54" s="101">
        <v>3.5000000000000003E-2</v>
      </c>
      <c r="X54" s="101">
        <v>3.5000000000000003E-2</v>
      </c>
      <c r="Y54" s="101">
        <v>3.5000000000000003E-2</v>
      </c>
      <c r="Z54" s="101">
        <v>3.5000000000000003E-2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</row>
    <row r="55" spans="1:31" x14ac:dyDescent="0.2">
      <c r="A55" s="99">
        <v>68</v>
      </c>
      <c r="B55" s="101">
        <v>0.25</v>
      </c>
      <c r="C55" s="101">
        <v>0.19</v>
      </c>
      <c r="D55" s="101">
        <v>0.14000000000000001</v>
      </c>
      <c r="E55" s="101">
        <v>0.1275</v>
      </c>
      <c r="F55" s="101">
        <v>6.5000000000000002E-2</v>
      </c>
      <c r="G55" s="101">
        <v>9.5000000000000001E-2</v>
      </c>
      <c r="H55" s="101">
        <v>7.4999999999999997E-2</v>
      </c>
      <c r="I55" s="101">
        <v>7.4999999999999997E-2</v>
      </c>
      <c r="J55" s="101">
        <v>7.0000000000000007E-2</v>
      </c>
      <c r="K55" s="101">
        <v>0.06</v>
      </c>
      <c r="L55" s="101">
        <v>5.7500000000000002E-2</v>
      </c>
      <c r="M55" s="101">
        <v>5.5E-2</v>
      </c>
      <c r="N55" s="101">
        <v>4.4999999999999998E-2</v>
      </c>
      <c r="O55" s="101">
        <v>4.4999999999999998E-2</v>
      </c>
      <c r="P55" s="101">
        <v>4.4999999999999998E-2</v>
      </c>
      <c r="Q55" s="101">
        <v>4.2500000000000003E-2</v>
      </c>
      <c r="R55" s="101">
        <v>4.2500000000000003E-2</v>
      </c>
      <c r="S55" s="101">
        <v>0.04</v>
      </c>
      <c r="T55" s="101">
        <v>3.7499999999999999E-2</v>
      </c>
      <c r="U55" s="101">
        <v>3.5000000000000003E-2</v>
      </c>
      <c r="V55" s="101">
        <v>3.5000000000000003E-2</v>
      </c>
      <c r="W55" s="101">
        <v>3.5000000000000003E-2</v>
      </c>
      <c r="X55" s="101">
        <v>3.5000000000000003E-2</v>
      </c>
      <c r="Y55" s="101">
        <v>3.5000000000000003E-2</v>
      </c>
      <c r="Z55" s="101">
        <v>3.5000000000000003E-2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</row>
    <row r="56" spans="1:31" x14ac:dyDescent="0.2">
      <c r="A56" s="99">
        <v>69</v>
      </c>
      <c r="B56" s="101">
        <v>0.25</v>
      </c>
      <c r="C56" s="101">
        <v>0.19</v>
      </c>
      <c r="D56" s="101">
        <v>0.14000000000000001</v>
      </c>
      <c r="E56" s="101">
        <v>0.1275</v>
      </c>
      <c r="F56" s="101">
        <v>6.5000000000000002E-2</v>
      </c>
      <c r="G56" s="101">
        <v>9.5000000000000001E-2</v>
      </c>
      <c r="H56" s="101">
        <v>7.4999999999999997E-2</v>
      </c>
      <c r="I56" s="101">
        <v>7.4999999999999997E-2</v>
      </c>
      <c r="J56" s="101">
        <v>7.0000000000000007E-2</v>
      </c>
      <c r="K56" s="101">
        <v>0.06</v>
      </c>
      <c r="L56" s="101">
        <v>5.7500000000000002E-2</v>
      </c>
      <c r="M56" s="101">
        <v>5.5E-2</v>
      </c>
      <c r="N56" s="101">
        <v>4.4999999999999998E-2</v>
      </c>
      <c r="O56" s="101">
        <v>4.4999999999999998E-2</v>
      </c>
      <c r="P56" s="101">
        <v>4.4999999999999998E-2</v>
      </c>
      <c r="Q56" s="101">
        <v>4.2500000000000003E-2</v>
      </c>
      <c r="R56" s="101">
        <v>4.2500000000000003E-2</v>
      </c>
      <c r="S56" s="101">
        <v>0.04</v>
      </c>
      <c r="T56" s="101">
        <v>3.7499999999999999E-2</v>
      </c>
      <c r="U56" s="101">
        <v>3.5000000000000003E-2</v>
      </c>
      <c r="V56" s="101">
        <v>3.5000000000000003E-2</v>
      </c>
      <c r="W56" s="101">
        <v>3.5000000000000003E-2</v>
      </c>
      <c r="X56" s="101">
        <v>3.5000000000000003E-2</v>
      </c>
      <c r="Y56" s="101">
        <v>3.5000000000000003E-2</v>
      </c>
      <c r="Z56" s="101">
        <v>3.5000000000000003E-2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</row>
    <row r="57" spans="1:31" x14ac:dyDescent="0.2">
      <c r="A57" s="99">
        <v>70</v>
      </c>
      <c r="B57" s="101">
        <v>0.25</v>
      </c>
      <c r="C57" s="101">
        <v>0.19</v>
      </c>
      <c r="D57" s="101">
        <v>0.14000000000000001</v>
      </c>
      <c r="E57" s="101">
        <v>0.1275</v>
      </c>
      <c r="F57" s="101">
        <v>6.5000000000000002E-2</v>
      </c>
      <c r="G57" s="101">
        <v>9.5000000000000001E-2</v>
      </c>
      <c r="H57" s="101">
        <v>7.4999999999999997E-2</v>
      </c>
      <c r="I57" s="101">
        <v>7.4999999999999997E-2</v>
      </c>
      <c r="J57" s="101">
        <v>7.0000000000000007E-2</v>
      </c>
      <c r="K57" s="101">
        <v>0.06</v>
      </c>
      <c r="L57" s="101">
        <v>5.7500000000000002E-2</v>
      </c>
      <c r="M57" s="101">
        <v>5.5E-2</v>
      </c>
      <c r="N57" s="101">
        <v>4.4999999999999998E-2</v>
      </c>
      <c r="O57" s="101">
        <v>4.4999999999999998E-2</v>
      </c>
      <c r="P57" s="101">
        <v>4.4999999999999998E-2</v>
      </c>
      <c r="Q57" s="101">
        <v>4.2500000000000003E-2</v>
      </c>
      <c r="R57" s="101">
        <v>4.2500000000000003E-2</v>
      </c>
      <c r="S57" s="101">
        <v>0.04</v>
      </c>
      <c r="T57" s="101">
        <v>3.7499999999999999E-2</v>
      </c>
      <c r="U57" s="101">
        <v>3.5000000000000003E-2</v>
      </c>
      <c r="V57" s="101">
        <v>3.5000000000000003E-2</v>
      </c>
      <c r="W57" s="101">
        <v>3.5000000000000003E-2</v>
      </c>
      <c r="X57" s="101">
        <v>3.5000000000000003E-2</v>
      </c>
      <c r="Y57" s="101">
        <v>3.5000000000000003E-2</v>
      </c>
      <c r="Z57" s="101">
        <v>3.5000000000000003E-2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</row>
    <row r="58" spans="1:31" x14ac:dyDescent="0.2">
      <c r="A58" s="99">
        <v>71</v>
      </c>
      <c r="B58" s="101">
        <v>0.25</v>
      </c>
      <c r="C58" s="101">
        <v>0.19</v>
      </c>
      <c r="D58" s="101">
        <v>0.14000000000000001</v>
      </c>
      <c r="E58" s="101">
        <v>0.1275</v>
      </c>
      <c r="F58" s="101">
        <v>6.5000000000000002E-2</v>
      </c>
      <c r="G58" s="101">
        <v>9.5000000000000001E-2</v>
      </c>
      <c r="H58" s="101">
        <v>7.4999999999999997E-2</v>
      </c>
      <c r="I58" s="101">
        <v>7.4999999999999997E-2</v>
      </c>
      <c r="J58" s="101">
        <v>7.0000000000000007E-2</v>
      </c>
      <c r="K58" s="101">
        <v>0.06</v>
      </c>
      <c r="L58" s="101">
        <v>5.7500000000000002E-2</v>
      </c>
      <c r="M58" s="101">
        <v>5.5E-2</v>
      </c>
      <c r="N58" s="101">
        <v>4.4999999999999998E-2</v>
      </c>
      <c r="O58" s="101">
        <v>4.4999999999999998E-2</v>
      </c>
      <c r="P58" s="101">
        <v>4.4999999999999998E-2</v>
      </c>
      <c r="Q58" s="101">
        <v>4.2500000000000003E-2</v>
      </c>
      <c r="R58" s="101">
        <v>4.2500000000000003E-2</v>
      </c>
      <c r="S58" s="101">
        <v>0.04</v>
      </c>
      <c r="T58" s="101">
        <v>3.7499999999999999E-2</v>
      </c>
      <c r="U58" s="101">
        <v>3.5000000000000003E-2</v>
      </c>
      <c r="V58" s="101">
        <v>3.5000000000000003E-2</v>
      </c>
      <c r="W58" s="101">
        <v>3.5000000000000003E-2</v>
      </c>
      <c r="X58" s="101">
        <v>3.5000000000000003E-2</v>
      </c>
      <c r="Y58" s="101">
        <v>3.5000000000000003E-2</v>
      </c>
      <c r="Z58" s="101">
        <v>3.5000000000000003E-2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</row>
    <row r="59" spans="1:31" x14ac:dyDescent="0.2">
      <c r="A59" s="99">
        <v>72</v>
      </c>
      <c r="B59" s="101">
        <v>0.25</v>
      </c>
      <c r="C59" s="101">
        <v>0.19</v>
      </c>
      <c r="D59" s="101">
        <v>0.14000000000000001</v>
      </c>
      <c r="E59" s="101">
        <v>0.1275</v>
      </c>
      <c r="F59" s="101">
        <v>6.5000000000000002E-2</v>
      </c>
      <c r="G59" s="101">
        <v>9.5000000000000001E-2</v>
      </c>
      <c r="H59" s="101">
        <v>7.4999999999999997E-2</v>
      </c>
      <c r="I59" s="101">
        <v>7.4999999999999997E-2</v>
      </c>
      <c r="J59" s="101">
        <v>7.0000000000000007E-2</v>
      </c>
      <c r="K59" s="101">
        <v>0.06</v>
      </c>
      <c r="L59" s="101">
        <v>5.7500000000000002E-2</v>
      </c>
      <c r="M59" s="101">
        <v>5.5E-2</v>
      </c>
      <c r="N59" s="101">
        <v>4.4999999999999998E-2</v>
      </c>
      <c r="O59" s="101">
        <v>4.4999999999999998E-2</v>
      </c>
      <c r="P59" s="101">
        <v>4.4999999999999998E-2</v>
      </c>
      <c r="Q59" s="101">
        <v>4.2500000000000003E-2</v>
      </c>
      <c r="R59" s="101">
        <v>4.2500000000000003E-2</v>
      </c>
      <c r="S59" s="101">
        <v>0.04</v>
      </c>
      <c r="T59" s="101">
        <v>3.7499999999999999E-2</v>
      </c>
      <c r="U59" s="101">
        <v>3.5000000000000003E-2</v>
      </c>
      <c r="V59" s="101">
        <v>3.5000000000000003E-2</v>
      </c>
      <c r="W59" s="101">
        <v>3.5000000000000003E-2</v>
      </c>
      <c r="X59" s="101">
        <v>3.5000000000000003E-2</v>
      </c>
      <c r="Y59" s="101">
        <v>3.5000000000000003E-2</v>
      </c>
      <c r="Z59" s="101">
        <v>3.5000000000000003E-2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</row>
    <row r="60" spans="1:31" x14ac:dyDescent="0.2">
      <c r="A60" s="99">
        <v>73</v>
      </c>
      <c r="B60" s="101">
        <v>0.25</v>
      </c>
      <c r="C60" s="101">
        <v>0.19</v>
      </c>
      <c r="D60" s="101">
        <v>0.14000000000000001</v>
      </c>
      <c r="E60" s="101">
        <v>0.1275</v>
      </c>
      <c r="F60" s="101">
        <v>6.5000000000000002E-2</v>
      </c>
      <c r="G60" s="101">
        <v>9.5000000000000001E-2</v>
      </c>
      <c r="H60" s="101">
        <v>7.4999999999999997E-2</v>
      </c>
      <c r="I60" s="101">
        <v>7.4999999999999997E-2</v>
      </c>
      <c r="J60" s="101">
        <v>7.0000000000000007E-2</v>
      </c>
      <c r="K60" s="101">
        <v>0.06</v>
      </c>
      <c r="L60" s="101">
        <v>5.7500000000000002E-2</v>
      </c>
      <c r="M60" s="101">
        <v>5.5E-2</v>
      </c>
      <c r="N60" s="101">
        <v>4.4999999999999998E-2</v>
      </c>
      <c r="O60" s="101">
        <v>4.4999999999999998E-2</v>
      </c>
      <c r="P60" s="101">
        <v>4.4999999999999998E-2</v>
      </c>
      <c r="Q60" s="101">
        <v>4.2500000000000003E-2</v>
      </c>
      <c r="R60" s="101">
        <v>4.2500000000000003E-2</v>
      </c>
      <c r="S60" s="101">
        <v>0.04</v>
      </c>
      <c r="T60" s="101">
        <v>3.7499999999999999E-2</v>
      </c>
      <c r="U60" s="101">
        <v>3.5000000000000003E-2</v>
      </c>
      <c r="V60" s="101">
        <v>3.5000000000000003E-2</v>
      </c>
      <c r="W60" s="101">
        <v>3.5000000000000003E-2</v>
      </c>
      <c r="X60" s="101">
        <v>3.5000000000000003E-2</v>
      </c>
      <c r="Y60" s="101">
        <v>3.5000000000000003E-2</v>
      </c>
      <c r="Z60" s="101">
        <v>3.5000000000000003E-2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</row>
    <row r="61" spans="1:31" x14ac:dyDescent="0.2">
      <c r="A61" s="99">
        <v>74</v>
      </c>
      <c r="B61" s="101">
        <v>0.25</v>
      </c>
      <c r="C61" s="101">
        <v>0.19</v>
      </c>
      <c r="D61" s="101">
        <v>0.14000000000000001</v>
      </c>
      <c r="E61" s="101">
        <v>0.1275</v>
      </c>
      <c r="F61" s="101">
        <v>6.5000000000000002E-2</v>
      </c>
      <c r="G61" s="101">
        <v>9.5000000000000001E-2</v>
      </c>
      <c r="H61" s="101">
        <v>7.4999999999999997E-2</v>
      </c>
      <c r="I61" s="101">
        <v>7.4999999999999997E-2</v>
      </c>
      <c r="J61" s="101">
        <v>7.0000000000000007E-2</v>
      </c>
      <c r="K61" s="101">
        <v>0.06</v>
      </c>
      <c r="L61" s="101">
        <v>5.7500000000000002E-2</v>
      </c>
      <c r="M61" s="101">
        <v>5.5E-2</v>
      </c>
      <c r="N61" s="101">
        <v>4.4999999999999998E-2</v>
      </c>
      <c r="O61" s="101">
        <v>4.4999999999999998E-2</v>
      </c>
      <c r="P61" s="101">
        <v>4.4999999999999998E-2</v>
      </c>
      <c r="Q61" s="101">
        <v>4.2500000000000003E-2</v>
      </c>
      <c r="R61" s="101">
        <v>4.2500000000000003E-2</v>
      </c>
      <c r="S61" s="101">
        <v>0.04</v>
      </c>
      <c r="T61" s="101">
        <v>3.7499999999999999E-2</v>
      </c>
      <c r="U61" s="101">
        <v>3.5000000000000003E-2</v>
      </c>
      <c r="V61" s="101">
        <v>3.5000000000000003E-2</v>
      </c>
      <c r="W61" s="101">
        <v>3.5000000000000003E-2</v>
      </c>
      <c r="X61" s="101">
        <v>3.5000000000000003E-2</v>
      </c>
      <c r="Y61" s="101">
        <v>3.5000000000000003E-2</v>
      </c>
      <c r="Z61" s="101">
        <v>3.5000000000000003E-2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</row>
    <row r="62" spans="1:31" x14ac:dyDescent="0.2">
      <c r="A62" s="99">
        <v>75</v>
      </c>
      <c r="B62" s="101">
        <v>0.25</v>
      </c>
      <c r="C62" s="101">
        <v>0.19</v>
      </c>
      <c r="D62" s="101">
        <v>0.14000000000000001</v>
      </c>
      <c r="E62" s="101">
        <v>0.1275</v>
      </c>
      <c r="F62" s="101">
        <v>6.5000000000000002E-2</v>
      </c>
      <c r="G62" s="101">
        <v>9.5000000000000001E-2</v>
      </c>
      <c r="H62" s="101">
        <v>7.4999999999999997E-2</v>
      </c>
      <c r="I62" s="101">
        <v>7.4999999999999997E-2</v>
      </c>
      <c r="J62" s="101">
        <v>7.0000000000000007E-2</v>
      </c>
      <c r="K62" s="101">
        <v>0.06</v>
      </c>
      <c r="L62" s="101">
        <v>5.7500000000000002E-2</v>
      </c>
      <c r="M62" s="101">
        <v>5.5E-2</v>
      </c>
      <c r="N62" s="101">
        <v>4.4999999999999998E-2</v>
      </c>
      <c r="O62" s="101">
        <v>4.4999999999999998E-2</v>
      </c>
      <c r="P62" s="101">
        <v>4.4999999999999998E-2</v>
      </c>
      <c r="Q62" s="101">
        <v>4.2500000000000003E-2</v>
      </c>
      <c r="R62" s="101">
        <v>4.2500000000000003E-2</v>
      </c>
      <c r="S62" s="101">
        <v>0.04</v>
      </c>
      <c r="T62" s="101">
        <v>3.7499999999999999E-2</v>
      </c>
      <c r="U62" s="101">
        <v>3.5000000000000003E-2</v>
      </c>
      <c r="V62" s="101">
        <v>3.5000000000000003E-2</v>
      </c>
      <c r="W62" s="101">
        <v>3.5000000000000003E-2</v>
      </c>
      <c r="X62" s="101">
        <v>3.5000000000000003E-2</v>
      </c>
      <c r="Y62" s="101">
        <v>3.5000000000000003E-2</v>
      </c>
      <c r="Z62" s="101">
        <v>3.5000000000000003E-2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</row>
    <row r="63" spans="1:31" x14ac:dyDescent="0.2">
      <c r="A63" s="99">
        <v>76</v>
      </c>
      <c r="B63" s="101">
        <v>0.25</v>
      </c>
      <c r="C63" s="101">
        <v>0.19</v>
      </c>
      <c r="D63" s="101">
        <v>0.14000000000000001</v>
      </c>
      <c r="E63" s="101">
        <v>0.1275</v>
      </c>
      <c r="F63" s="101">
        <v>6.5000000000000002E-2</v>
      </c>
      <c r="G63" s="101">
        <v>9.5000000000000001E-2</v>
      </c>
      <c r="H63" s="101">
        <v>7.4999999999999997E-2</v>
      </c>
      <c r="I63" s="101">
        <v>7.4999999999999997E-2</v>
      </c>
      <c r="J63" s="101">
        <v>7.0000000000000007E-2</v>
      </c>
      <c r="K63" s="101">
        <v>0.06</v>
      </c>
      <c r="L63" s="101">
        <v>5.7500000000000002E-2</v>
      </c>
      <c r="M63" s="101">
        <v>5.5E-2</v>
      </c>
      <c r="N63" s="101">
        <v>4.4999999999999998E-2</v>
      </c>
      <c r="O63" s="101">
        <v>4.4999999999999998E-2</v>
      </c>
      <c r="P63" s="101">
        <v>4.4999999999999998E-2</v>
      </c>
      <c r="Q63" s="101">
        <v>4.2500000000000003E-2</v>
      </c>
      <c r="R63" s="101">
        <v>4.2500000000000003E-2</v>
      </c>
      <c r="S63" s="101">
        <v>0.04</v>
      </c>
      <c r="T63" s="101">
        <v>3.7499999999999999E-2</v>
      </c>
      <c r="U63" s="101">
        <v>3.5000000000000003E-2</v>
      </c>
      <c r="V63" s="101">
        <v>3.5000000000000003E-2</v>
      </c>
      <c r="W63" s="101">
        <v>3.5000000000000003E-2</v>
      </c>
      <c r="X63" s="101">
        <v>3.5000000000000003E-2</v>
      </c>
      <c r="Y63" s="101">
        <v>3.5000000000000003E-2</v>
      </c>
      <c r="Z63" s="101">
        <v>3.5000000000000003E-2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</row>
    <row r="64" spans="1:31" x14ac:dyDescent="0.2">
      <c r="A64" s="99">
        <v>77</v>
      </c>
      <c r="B64" s="101">
        <v>0.25</v>
      </c>
      <c r="C64" s="101">
        <v>0.19</v>
      </c>
      <c r="D64" s="101">
        <v>0.14000000000000001</v>
      </c>
      <c r="E64" s="101">
        <v>0.1275</v>
      </c>
      <c r="F64" s="101">
        <v>6.5000000000000002E-2</v>
      </c>
      <c r="G64" s="101">
        <v>9.5000000000000001E-2</v>
      </c>
      <c r="H64" s="101">
        <v>7.4999999999999997E-2</v>
      </c>
      <c r="I64" s="101">
        <v>7.4999999999999997E-2</v>
      </c>
      <c r="J64" s="101">
        <v>7.0000000000000007E-2</v>
      </c>
      <c r="K64" s="101">
        <v>0.06</v>
      </c>
      <c r="L64" s="101">
        <v>5.7500000000000002E-2</v>
      </c>
      <c r="M64" s="101">
        <v>5.5E-2</v>
      </c>
      <c r="N64" s="101">
        <v>4.4999999999999998E-2</v>
      </c>
      <c r="O64" s="101">
        <v>4.4999999999999998E-2</v>
      </c>
      <c r="P64" s="101">
        <v>4.4999999999999998E-2</v>
      </c>
      <c r="Q64" s="101">
        <v>4.2500000000000003E-2</v>
      </c>
      <c r="R64" s="101">
        <v>4.2500000000000003E-2</v>
      </c>
      <c r="S64" s="101">
        <v>0.04</v>
      </c>
      <c r="T64" s="101">
        <v>3.7499999999999999E-2</v>
      </c>
      <c r="U64" s="101">
        <v>3.5000000000000003E-2</v>
      </c>
      <c r="V64" s="101">
        <v>3.5000000000000003E-2</v>
      </c>
      <c r="W64" s="101">
        <v>3.5000000000000003E-2</v>
      </c>
      <c r="X64" s="101">
        <v>3.5000000000000003E-2</v>
      </c>
      <c r="Y64" s="101">
        <v>3.5000000000000003E-2</v>
      </c>
      <c r="Z64" s="101">
        <v>3.5000000000000003E-2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</row>
    <row r="65" spans="1:31" x14ac:dyDescent="0.2">
      <c r="A65" s="99">
        <v>78</v>
      </c>
      <c r="B65" s="101">
        <v>0.25</v>
      </c>
      <c r="C65" s="101">
        <v>0.19</v>
      </c>
      <c r="D65" s="101">
        <v>0.14000000000000001</v>
      </c>
      <c r="E65" s="101">
        <v>0.1275</v>
      </c>
      <c r="F65" s="101">
        <v>6.5000000000000002E-2</v>
      </c>
      <c r="G65" s="101">
        <v>9.5000000000000001E-2</v>
      </c>
      <c r="H65" s="101">
        <v>7.4999999999999997E-2</v>
      </c>
      <c r="I65" s="101">
        <v>7.4999999999999997E-2</v>
      </c>
      <c r="J65" s="101">
        <v>7.0000000000000007E-2</v>
      </c>
      <c r="K65" s="101">
        <v>0.06</v>
      </c>
      <c r="L65" s="101">
        <v>5.7500000000000002E-2</v>
      </c>
      <c r="M65" s="101">
        <v>5.5E-2</v>
      </c>
      <c r="N65" s="101">
        <v>4.4999999999999998E-2</v>
      </c>
      <c r="O65" s="101">
        <v>4.4999999999999998E-2</v>
      </c>
      <c r="P65" s="101">
        <v>4.4999999999999998E-2</v>
      </c>
      <c r="Q65" s="101">
        <v>4.2500000000000003E-2</v>
      </c>
      <c r="R65" s="101">
        <v>4.2500000000000003E-2</v>
      </c>
      <c r="S65" s="101">
        <v>0.04</v>
      </c>
      <c r="T65" s="101">
        <v>3.7499999999999999E-2</v>
      </c>
      <c r="U65" s="101">
        <v>3.5000000000000003E-2</v>
      </c>
      <c r="V65" s="101">
        <v>3.5000000000000003E-2</v>
      </c>
      <c r="W65" s="101">
        <v>3.5000000000000003E-2</v>
      </c>
      <c r="X65" s="101">
        <v>3.5000000000000003E-2</v>
      </c>
      <c r="Y65" s="101">
        <v>3.5000000000000003E-2</v>
      </c>
      <c r="Z65" s="101">
        <v>3.5000000000000003E-2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</row>
    <row r="66" spans="1:31" x14ac:dyDescent="0.2">
      <c r="A66" s="99">
        <v>79</v>
      </c>
      <c r="B66" s="101">
        <v>0.25</v>
      </c>
      <c r="C66" s="101">
        <v>0.19</v>
      </c>
      <c r="D66" s="101">
        <v>0.14000000000000001</v>
      </c>
      <c r="E66" s="101">
        <v>0.1275</v>
      </c>
      <c r="F66" s="101">
        <v>6.5000000000000002E-2</v>
      </c>
      <c r="G66" s="101">
        <v>9.5000000000000001E-2</v>
      </c>
      <c r="H66" s="101">
        <v>7.4999999999999997E-2</v>
      </c>
      <c r="I66" s="101">
        <v>7.4999999999999997E-2</v>
      </c>
      <c r="J66" s="101">
        <v>7.0000000000000007E-2</v>
      </c>
      <c r="K66" s="101">
        <v>0.06</v>
      </c>
      <c r="L66" s="101">
        <v>5.7500000000000002E-2</v>
      </c>
      <c r="M66" s="101">
        <v>5.5E-2</v>
      </c>
      <c r="N66" s="101">
        <v>4.4999999999999998E-2</v>
      </c>
      <c r="O66" s="101">
        <v>4.4999999999999998E-2</v>
      </c>
      <c r="P66" s="101">
        <v>4.4999999999999998E-2</v>
      </c>
      <c r="Q66" s="101">
        <v>4.2500000000000003E-2</v>
      </c>
      <c r="R66" s="101">
        <v>4.2500000000000003E-2</v>
      </c>
      <c r="S66" s="101">
        <v>0.04</v>
      </c>
      <c r="T66" s="101">
        <v>3.7499999999999999E-2</v>
      </c>
      <c r="U66" s="101">
        <v>3.5000000000000003E-2</v>
      </c>
      <c r="V66" s="101">
        <v>3.5000000000000003E-2</v>
      </c>
      <c r="W66" s="101">
        <v>3.5000000000000003E-2</v>
      </c>
      <c r="X66" s="101">
        <v>3.5000000000000003E-2</v>
      </c>
      <c r="Y66" s="101">
        <v>3.5000000000000003E-2</v>
      </c>
      <c r="Z66" s="101">
        <v>3.5000000000000003E-2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</row>
    <row r="67" spans="1:31" x14ac:dyDescent="0.2">
      <c r="A67" s="99">
        <v>80</v>
      </c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</row>
    <row r="68" spans="1:31" x14ac:dyDescent="0.2">
      <c r="A68" s="99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</row>
    <row r="69" spans="1:31" x14ac:dyDescent="0.2">
      <c r="A69" s="99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</row>
    <row r="70" spans="1:31" x14ac:dyDescent="0.2">
      <c r="A70" s="99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</row>
    <row r="71" spans="1:31" x14ac:dyDescent="0.2">
      <c r="A71" s="99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</row>
    <row r="72" spans="1:31" x14ac:dyDescent="0.2">
      <c r="A72" s="99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</row>
    <row r="73" spans="1:31" x14ac:dyDescent="0.2">
      <c r="A73" s="99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</row>
    <row r="74" spans="1:31" x14ac:dyDescent="0.2">
      <c r="A74" s="99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</row>
    <row r="75" spans="1:31" x14ac:dyDescent="0.2">
      <c r="A75" s="99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</row>
    <row r="76" spans="1:31" x14ac:dyDescent="0.2">
      <c r="A76" s="99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</row>
    <row r="77" spans="1:31" x14ac:dyDescent="0.2">
      <c r="A77" s="99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</row>
    <row r="78" spans="1:31" x14ac:dyDescent="0.2">
      <c r="A78" s="99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</row>
    <row r="79" spans="1:31" x14ac:dyDescent="0.2">
      <c r="A79" s="99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</row>
    <row r="80" spans="1:31" x14ac:dyDescent="0.2">
      <c r="A80" s="99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</row>
    <row r="81" spans="1:31" x14ac:dyDescent="0.2">
      <c r="A81" s="99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</row>
    <row r="82" spans="1:31" x14ac:dyDescent="0.2">
      <c r="A82" s="99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</row>
    <row r="83" spans="1:31" x14ac:dyDescent="0.2">
      <c r="A83" s="99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</row>
    <row r="84" spans="1:31" x14ac:dyDescent="0.2">
      <c r="A84" s="99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</row>
    <row r="85" spans="1:31" x14ac:dyDescent="0.2">
      <c r="A85" s="99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</row>
    <row r="86" spans="1:31" x14ac:dyDescent="0.2">
      <c r="A86" s="99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</row>
    <row r="87" spans="1:31" x14ac:dyDescent="0.2">
      <c r="A87" s="99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</row>
    <row r="88" spans="1:31" x14ac:dyDescent="0.2">
      <c r="A88" s="99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</row>
    <row r="89" spans="1:31" x14ac:dyDescent="0.2">
      <c r="A89" s="99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</row>
    <row r="90" spans="1:31" x14ac:dyDescent="0.2">
      <c r="A90" s="99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</row>
    <row r="91" spans="1:31" x14ac:dyDescent="0.2">
      <c r="A91" s="99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</row>
    <row r="92" spans="1:31" x14ac:dyDescent="0.2">
      <c r="A92" s="99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</row>
    <row r="93" spans="1:31" x14ac:dyDescent="0.2">
      <c r="A93" s="99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</row>
    <row r="94" spans="1:31" x14ac:dyDescent="0.2">
      <c r="A94" s="99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</row>
    <row r="95" spans="1:31" x14ac:dyDescent="0.2">
      <c r="A95" s="99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</row>
    <row r="96" spans="1:31" x14ac:dyDescent="0.2">
      <c r="A96" s="99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</row>
    <row r="97" spans="1:31" x14ac:dyDescent="0.2">
      <c r="A97" s="99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</row>
    <row r="98" spans="1:31" x14ac:dyDescent="0.2">
      <c r="A98" s="99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</row>
    <row r="99" spans="1:31" x14ac:dyDescent="0.2">
      <c r="A99" s="99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</row>
    <row r="100" spans="1:31" x14ac:dyDescent="0.2">
      <c r="A100" s="99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</row>
    <row r="101" spans="1:31" x14ac:dyDescent="0.2">
      <c r="A101" s="99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D08A-E6BB-AB44-8352-CB490DE3592E}">
  <sheetPr>
    <tabColor rgb="FFFFFF00"/>
  </sheetPr>
  <dimension ref="A1:E11"/>
  <sheetViews>
    <sheetView zoomScale="180" zoomScaleNormal="180" workbookViewId="0">
      <selection activeCell="D21" sqref="D21"/>
    </sheetView>
  </sheetViews>
  <sheetFormatPr baseColWidth="10" defaultRowHeight="16" x14ac:dyDescent="0.2"/>
  <cols>
    <col min="1" max="1" width="10.83203125" style="69"/>
    <col min="2" max="2" width="18" bestFit="1" customWidth="1"/>
    <col min="3" max="3" width="15.83203125" bestFit="1" customWidth="1"/>
    <col min="4" max="4" width="19.1640625" bestFit="1" customWidth="1"/>
    <col min="5" max="5" width="18.6640625" bestFit="1" customWidth="1"/>
  </cols>
  <sheetData>
    <row r="1" spans="1:5" x14ac:dyDescent="0.2">
      <c r="A1" s="69" t="s">
        <v>0</v>
      </c>
      <c r="B1" t="s">
        <v>133</v>
      </c>
      <c r="C1" t="s">
        <v>134</v>
      </c>
      <c r="D1" t="s">
        <v>135</v>
      </c>
      <c r="E1" t="s">
        <v>136</v>
      </c>
    </row>
    <row r="2" spans="1:5" x14ac:dyDescent="0.2">
      <c r="A2" s="69">
        <v>45</v>
      </c>
      <c r="B2" s="86">
        <v>0</v>
      </c>
      <c r="C2" s="86">
        <v>0.25</v>
      </c>
      <c r="D2" s="86">
        <v>0</v>
      </c>
      <c r="E2" s="86">
        <v>0.21</v>
      </c>
    </row>
    <row r="3" spans="1:5" x14ac:dyDescent="0.2">
      <c r="A3" s="69">
        <v>50</v>
      </c>
      <c r="B3" s="86">
        <v>0</v>
      </c>
      <c r="C3" s="86">
        <v>0.19</v>
      </c>
      <c r="D3" s="86">
        <v>0</v>
      </c>
      <c r="E3" s="86">
        <v>0.14499999999999999</v>
      </c>
    </row>
    <row r="4" spans="1:5" x14ac:dyDescent="0.2">
      <c r="A4" s="69">
        <v>55</v>
      </c>
      <c r="B4" s="86">
        <v>0</v>
      </c>
      <c r="C4" s="86">
        <v>0.18</v>
      </c>
      <c r="D4" s="86">
        <v>0</v>
      </c>
      <c r="E4" s="86">
        <v>0.19750000000000001</v>
      </c>
    </row>
    <row r="5" spans="1:5" x14ac:dyDescent="0.2">
      <c r="A5" s="69">
        <v>60</v>
      </c>
      <c r="B5" s="86">
        <v>0.1125</v>
      </c>
      <c r="C5" s="86">
        <v>0.19</v>
      </c>
      <c r="D5" s="86">
        <v>0.13250000000000001</v>
      </c>
      <c r="E5" s="86">
        <v>0.215</v>
      </c>
    </row>
    <row r="6" spans="1:5" x14ac:dyDescent="0.2">
      <c r="A6" s="69">
        <v>62</v>
      </c>
      <c r="B6" s="86">
        <v>0.21</v>
      </c>
      <c r="C6" s="86">
        <v>0.28999999999999998</v>
      </c>
      <c r="D6" s="86">
        <v>0.1875</v>
      </c>
      <c r="E6" s="86">
        <v>0.34</v>
      </c>
    </row>
    <row r="7" spans="1:5" x14ac:dyDescent="0.2">
      <c r="A7" s="69">
        <v>65</v>
      </c>
      <c r="B7" s="86">
        <v>0.255</v>
      </c>
      <c r="C7" s="86">
        <v>0.32</v>
      </c>
      <c r="D7" s="86">
        <v>0.3</v>
      </c>
      <c r="E7" s="86">
        <v>0.42249999999999999</v>
      </c>
    </row>
    <row r="8" spans="1:5" x14ac:dyDescent="0.2">
      <c r="A8" s="69">
        <v>70</v>
      </c>
      <c r="B8" s="86">
        <v>0.19500000000000001</v>
      </c>
      <c r="C8" s="86">
        <v>0.26</v>
      </c>
      <c r="D8" s="86">
        <v>0.23</v>
      </c>
      <c r="E8" s="86">
        <v>0.3</v>
      </c>
    </row>
    <row r="9" spans="1:5" x14ac:dyDescent="0.2">
      <c r="A9" s="69">
        <v>75</v>
      </c>
      <c r="B9" s="86">
        <v>0.22</v>
      </c>
      <c r="C9" s="86">
        <v>0.24</v>
      </c>
      <c r="D9" s="86">
        <v>0.215</v>
      </c>
      <c r="E9" s="86">
        <v>0.25</v>
      </c>
    </row>
    <row r="10" spans="1:5" x14ac:dyDescent="0.2">
      <c r="A10" s="69">
        <v>80</v>
      </c>
      <c r="B10" s="86">
        <v>1</v>
      </c>
      <c r="C10" s="86">
        <v>1</v>
      </c>
      <c r="D10" s="86">
        <v>1</v>
      </c>
      <c r="E10" s="86">
        <v>1</v>
      </c>
    </row>
    <row r="11" spans="1:5" x14ac:dyDescent="0.2">
      <c r="A11" s="69">
        <v>120</v>
      </c>
      <c r="B11" s="86">
        <v>1</v>
      </c>
      <c r="C11" s="86">
        <v>1</v>
      </c>
      <c r="D11" s="86">
        <v>1</v>
      </c>
      <c r="E11" s="8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7820-E021-5544-B411-68A87DA30551}">
  <dimension ref="A1:E102"/>
  <sheetViews>
    <sheetView zoomScale="220" zoomScaleNormal="220" workbookViewId="0">
      <selection activeCell="B15" sqref="B15"/>
    </sheetView>
  </sheetViews>
  <sheetFormatPr baseColWidth="10" defaultRowHeight="16" x14ac:dyDescent="0.2"/>
  <cols>
    <col min="1" max="1" width="4.33203125" bestFit="1" customWidth="1"/>
    <col min="2" max="2" width="17.83203125" bestFit="1" customWidth="1"/>
    <col min="3" max="3" width="16.6640625" bestFit="1" customWidth="1"/>
    <col min="4" max="4" width="19.83203125" bestFit="1" customWidth="1"/>
    <col min="5" max="5" width="18.6640625" bestFit="1" customWidth="1"/>
  </cols>
  <sheetData>
    <row r="1" spans="1:5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</row>
    <row r="2" spans="1:5" x14ac:dyDescent="0.2">
      <c r="A2" s="95">
        <v>20</v>
      </c>
      <c r="B2" s="97">
        <v>0</v>
      </c>
      <c r="C2" s="97">
        <v>0</v>
      </c>
      <c r="D2" s="97">
        <v>0</v>
      </c>
      <c r="E2" s="97">
        <v>0</v>
      </c>
    </row>
    <row r="3" spans="1:5" x14ac:dyDescent="0.2">
      <c r="A3" s="95">
        <v>21</v>
      </c>
      <c r="B3" s="97">
        <v>0</v>
      </c>
      <c r="C3" s="97">
        <v>0</v>
      </c>
      <c r="D3" s="97">
        <v>0</v>
      </c>
      <c r="E3" s="97">
        <v>0</v>
      </c>
    </row>
    <row r="4" spans="1:5" x14ac:dyDescent="0.2">
      <c r="A4" s="95">
        <v>22</v>
      </c>
      <c r="B4" s="97">
        <v>0</v>
      </c>
      <c r="C4" s="97">
        <v>0</v>
      </c>
      <c r="D4" s="97">
        <v>0</v>
      </c>
      <c r="E4" s="97">
        <v>0</v>
      </c>
    </row>
    <row r="5" spans="1:5" x14ac:dyDescent="0.2">
      <c r="A5" s="95">
        <v>23</v>
      </c>
      <c r="B5" s="97">
        <v>0</v>
      </c>
      <c r="C5" s="97">
        <v>0</v>
      </c>
      <c r="D5" s="97">
        <v>0</v>
      </c>
      <c r="E5" s="97">
        <v>0</v>
      </c>
    </row>
    <row r="6" spans="1:5" x14ac:dyDescent="0.2">
      <c r="A6" s="95">
        <v>24</v>
      </c>
      <c r="B6" s="97">
        <v>0</v>
      </c>
      <c r="C6" s="97">
        <v>0</v>
      </c>
      <c r="D6" s="97">
        <v>0</v>
      </c>
      <c r="E6" s="97">
        <v>0</v>
      </c>
    </row>
    <row r="7" spans="1:5" x14ac:dyDescent="0.2">
      <c r="A7" s="95">
        <v>25</v>
      </c>
      <c r="B7" s="97">
        <v>0</v>
      </c>
      <c r="C7" s="97">
        <v>0</v>
      </c>
      <c r="D7" s="97">
        <v>0</v>
      </c>
      <c r="E7" s="97">
        <v>0</v>
      </c>
    </row>
    <row r="8" spans="1:5" x14ac:dyDescent="0.2">
      <c r="A8" s="95">
        <v>26</v>
      </c>
      <c r="B8" s="97">
        <v>0</v>
      </c>
      <c r="C8" s="97">
        <v>0</v>
      </c>
      <c r="D8" s="97">
        <v>0</v>
      </c>
      <c r="E8" s="97">
        <v>0</v>
      </c>
    </row>
    <row r="9" spans="1:5" x14ac:dyDescent="0.2">
      <c r="A9" s="95">
        <v>27</v>
      </c>
      <c r="B9" s="97">
        <v>0</v>
      </c>
      <c r="C9" s="97">
        <v>0</v>
      </c>
      <c r="D9" s="97">
        <v>0</v>
      </c>
      <c r="E9" s="97">
        <v>0</v>
      </c>
    </row>
    <row r="10" spans="1:5" x14ac:dyDescent="0.2">
      <c r="A10" s="95">
        <v>28</v>
      </c>
      <c r="B10" s="97">
        <v>0</v>
      </c>
      <c r="C10" s="97">
        <v>0</v>
      </c>
      <c r="D10" s="97">
        <v>0</v>
      </c>
      <c r="E10" s="97">
        <v>0</v>
      </c>
    </row>
    <row r="11" spans="1:5" x14ac:dyDescent="0.2">
      <c r="A11" s="95">
        <v>29</v>
      </c>
      <c r="B11" s="97">
        <v>0</v>
      </c>
      <c r="C11" s="97">
        <v>0</v>
      </c>
      <c r="D11" s="97">
        <v>0</v>
      </c>
      <c r="E11" s="97">
        <v>0</v>
      </c>
    </row>
    <row r="12" spans="1:5" x14ac:dyDescent="0.2">
      <c r="A12" s="95">
        <v>30</v>
      </c>
      <c r="B12" s="97">
        <v>0</v>
      </c>
      <c r="C12" s="97">
        <v>0</v>
      </c>
      <c r="D12" s="97">
        <v>0</v>
      </c>
      <c r="E12" s="97">
        <v>0</v>
      </c>
    </row>
    <row r="13" spans="1:5" x14ac:dyDescent="0.2">
      <c r="A13" s="95">
        <v>31</v>
      </c>
      <c r="B13" s="97">
        <v>0</v>
      </c>
      <c r="C13" s="97">
        <v>0</v>
      </c>
      <c r="D13" s="97">
        <v>0</v>
      </c>
      <c r="E13" s="97">
        <v>0</v>
      </c>
    </row>
    <row r="14" spans="1:5" x14ac:dyDescent="0.2">
      <c r="A14" s="95">
        <v>32</v>
      </c>
      <c r="B14" s="97">
        <v>0</v>
      </c>
      <c r="C14" s="97">
        <v>0</v>
      </c>
      <c r="D14" s="97">
        <v>0</v>
      </c>
      <c r="E14" s="97">
        <v>0</v>
      </c>
    </row>
    <row r="15" spans="1:5" x14ac:dyDescent="0.2">
      <c r="A15" s="95">
        <v>33</v>
      </c>
      <c r="B15" s="97">
        <v>0</v>
      </c>
      <c r="C15" s="97">
        <v>0</v>
      </c>
      <c r="D15" s="97">
        <v>0</v>
      </c>
      <c r="E15" s="97">
        <v>0</v>
      </c>
    </row>
    <row r="16" spans="1:5" x14ac:dyDescent="0.2">
      <c r="A16" s="95">
        <v>34</v>
      </c>
      <c r="B16" s="97">
        <v>0</v>
      </c>
      <c r="C16" s="97">
        <v>0</v>
      </c>
      <c r="D16" s="97">
        <v>0</v>
      </c>
      <c r="E16" s="97">
        <v>0</v>
      </c>
    </row>
    <row r="17" spans="1:5" x14ac:dyDescent="0.2">
      <c r="A17" s="95">
        <v>35</v>
      </c>
      <c r="B17" s="97">
        <v>0</v>
      </c>
      <c r="C17" s="97">
        <v>0</v>
      </c>
      <c r="D17" s="97">
        <v>0</v>
      </c>
      <c r="E17" s="97">
        <v>0</v>
      </c>
    </row>
    <row r="18" spans="1:5" x14ac:dyDescent="0.2">
      <c r="A18" s="95">
        <v>36</v>
      </c>
      <c r="B18" s="97">
        <v>0</v>
      </c>
      <c r="C18" s="97">
        <v>0</v>
      </c>
      <c r="D18" s="97">
        <v>0</v>
      </c>
      <c r="E18" s="97">
        <v>0</v>
      </c>
    </row>
    <row r="19" spans="1:5" x14ac:dyDescent="0.2">
      <c r="A19" s="95">
        <v>37</v>
      </c>
      <c r="B19" s="97">
        <v>0</v>
      </c>
      <c r="C19" s="97">
        <v>0</v>
      </c>
      <c r="D19" s="97">
        <v>0</v>
      </c>
      <c r="E19" s="97">
        <v>0</v>
      </c>
    </row>
    <row r="20" spans="1:5" x14ac:dyDescent="0.2">
      <c r="A20" s="95">
        <v>38</v>
      </c>
      <c r="B20" s="97">
        <v>0</v>
      </c>
      <c r="C20" s="97">
        <v>0</v>
      </c>
      <c r="D20" s="97">
        <v>0</v>
      </c>
      <c r="E20" s="97">
        <v>0</v>
      </c>
    </row>
    <row r="21" spans="1:5" x14ac:dyDescent="0.2">
      <c r="A21" s="95">
        <v>39</v>
      </c>
      <c r="B21" s="97">
        <v>0</v>
      </c>
      <c r="C21" s="97">
        <v>0</v>
      </c>
      <c r="D21" s="97">
        <v>0</v>
      </c>
      <c r="E21" s="97">
        <v>0</v>
      </c>
    </row>
    <row r="22" spans="1:5" x14ac:dyDescent="0.2">
      <c r="A22" s="95">
        <v>40</v>
      </c>
      <c r="B22" s="97">
        <v>0</v>
      </c>
      <c r="C22" s="96">
        <v>0.25</v>
      </c>
      <c r="D22" s="97">
        <v>0</v>
      </c>
      <c r="E22" s="96">
        <v>0.21</v>
      </c>
    </row>
    <row r="23" spans="1:5" x14ac:dyDescent="0.2">
      <c r="A23" s="95">
        <v>41</v>
      </c>
      <c r="B23" s="97">
        <v>0</v>
      </c>
      <c r="C23" s="96">
        <v>0.25</v>
      </c>
      <c r="D23" s="97">
        <v>0</v>
      </c>
      <c r="E23" s="96">
        <v>0.21</v>
      </c>
    </row>
    <row r="24" spans="1:5" x14ac:dyDescent="0.2">
      <c r="A24" s="95">
        <v>42</v>
      </c>
      <c r="B24" s="97">
        <v>0</v>
      </c>
      <c r="C24" s="96">
        <v>0.25</v>
      </c>
      <c r="D24" s="97">
        <v>0</v>
      </c>
      <c r="E24" s="96">
        <v>0.21</v>
      </c>
    </row>
    <row r="25" spans="1:5" x14ac:dyDescent="0.2">
      <c r="A25" s="95">
        <v>43</v>
      </c>
      <c r="B25" s="97">
        <v>0</v>
      </c>
      <c r="C25" s="96">
        <v>0.25</v>
      </c>
      <c r="D25" s="97">
        <v>0</v>
      </c>
      <c r="E25" s="96">
        <v>0.21</v>
      </c>
    </row>
    <row r="26" spans="1:5" x14ac:dyDescent="0.2">
      <c r="A26" s="95">
        <v>44</v>
      </c>
      <c r="B26" s="97">
        <v>0</v>
      </c>
      <c r="C26" s="96">
        <v>0.25</v>
      </c>
      <c r="D26" s="97">
        <v>0</v>
      </c>
      <c r="E26" s="96">
        <v>0.21</v>
      </c>
    </row>
    <row r="27" spans="1:5" x14ac:dyDescent="0.2">
      <c r="A27" s="95">
        <v>45</v>
      </c>
      <c r="B27" s="97">
        <v>0</v>
      </c>
      <c r="C27" s="96">
        <v>0.25</v>
      </c>
      <c r="D27" s="97">
        <v>0</v>
      </c>
      <c r="E27" s="96">
        <v>0.21</v>
      </c>
    </row>
    <row r="28" spans="1:5" x14ac:dyDescent="0.2">
      <c r="A28" s="95">
        <v>46</v>
      </c>
      <c r="B28" s="97">
        <v>0</v>
      </c>
      <c r="C28" s="96">
        <v>0.25</v>
      </c>
      <c r="D28" s="97">
        <v>0</v>
      </c>
      <c r="E28" s="96">
        <v>0.21</v>
      </c>
    </row>
    <row r="29" spans="1:5" x14ac:dyDescent="0.2">
      <c r="A29" s="95">
        <v>47</v>
      </c>
      <c r="B29" s="97">
        <v>0</v>
      </c>
      <c r="C29" s="96">
        <v>0.25</v>
      </c>
      <c r="D29" s="97">
        <v>0</v>
      </c>
      <c r="E29" s="96">
        <v>0.21</v>
      </c>
    </row>
    <row r="30" spans="1:5" x14ac:dyDescent="0.2">
      <c r="A30" s="95">
        <v>48</v>
      </c>
      <c r="B30" s="97">
        <v>0</v>
      </c>
      <c r="C30" s="96">
        <v>0.19</v>
      </c>
      <c r="D30" s="97">
        <v>0</v>
      </c>
      <c r="E30" s="96">
        <v>0.14499999999999999</v>
      </c>
    </row>
    <row r="31" spans="1:5" x14ac:dyDescent="0.2">
      <c r="A31" s="95">
        <v>49</v>
      </c>
      <c r="B31" s="97">
        <v>0</v>
      </c>
      <c r="C31" s="96">
        <v>0.19</v>
      </c>
      <c r="D31" s="97">
        <v>0</v>
      </c>
      <c r="E31" s="96">
        <v>0.14499999999999999</v>
      </c>
    </row>
    <row r="32" spans="1:5" x14ac:dyDescent="0.2">
      <c r="A32" s="95">
        <v>50</v>
      </c>
      <c r="B32" s="97">
        <v>0</v>
      </c>
      <c r="C32" s="96">
        <v>0.19</v>
      </c>
      <c r="D32" s="97">
        <v>0</v>
      </c>
      <c r="E32" s="96">
        <v>0.14499999999999999</v>
      </c>
    </row>
    <row r="33" spans="1:5" x14ac:dyDescent="0.2">
      <c r="A33" s="95">
        <v>51</v>
      </c>
      <c r="B33" s="97">
        <v>0</v>
      </c>
      <c r="C33" s="96">
        <v>0.19</v>
      </c>
      <c r="D33" s="97">
        <v>0</v>
      </c>
      <c r="E33" s="96">
        <v>0.14499999999999999</v>
      </c>
    </row>
    <row r="34" spans="1:5" x14ac:dyDescent="0.2">
      <c r="A34" s="95">
        <v>52</v>
      </c>
      <c r="B34" s="97">
        <v>0</v>
      </c>
      <c r="C34" s="96">
        <v>0.19</v>
      </c>
      <c r="D34" s="97">
        <v>0</v>
      </c>
      <c r="E34" s="96">
        <v>0.15</v>
      </c>
    </row>
    <row r="35" spans="1:5" x14ac:dyDescent="0.2">
      <c r="A35" s="95">
        <v>53</v>
      </c>
      <c r="B35" s="97">
        <v>0</v>
      </c>
      <c r="C35" s="96">
        <v>0.17499999999999999</v>
      </c>
      <c r="D35" s="97">
        <v>0</v>
      </c>
      <c r="E35" s="96">
        <v>0.16750000000000001</v>
      </c>
    </row>
    <row r="36" spans="1:5" x14ac:dyDescent="0.2">
      <c r="A36" s="95">
        <v>54</v>
      </c>
      <c r="B36" s="97">
        <v>0</v>
      </c>
      <c r="C36" s="96">
        <v>0.17499999999999999</v>
      </c>
      <c r="D36" s="97">
        <v>0</v>
      </c>
      <c r="E36" s="96">
        <v>0.16750000000000001</v>
      </c>
    </row>
    <row r="37" spans="1:5" x14ac:dyDescent="0.2">
      <c r="A37" s="95">
        <v>55</v>
      </c>
      <c r="B37" s="97">
        <v>0</v>
      </c>
      <c r="C37" s="96">
        <v>0.18</v>
      </c>
      <c r="D37" s="97">
        <v>0</v>
      </c>
      <c r="E37" s="96">
        <v>0.19750000000000001</v>
      </c>
    </row>
    <row r="38" spans="1:5" x14ac:dyDescent="0.2">
      <c r="A38" s="95">
        <v>56</v>
      </c>
      <c r="B38" s="97">
        <v>0</v>
      </c>
      <c r="C38" s="96">
        <v>0.19</v>
      </c>
      <c r="D38" s="97">
        <v>0</v>
      </c>
      <c r="E38" s="96">
        <v>0.19500000000000001</v>
      </c>
    </row>
    <row r="39" spans="1:5" x14ac:dyDescent="0.2">
      <c r="A39" s="95">
        <v>57</v>
      </c>
      <c r="B39" s="97">
        <v>0</v>
      </c>
      <c r="C39" s="96">
        <v>0.18</v>
      </c>
      <c r="D39" s="97">
        <v>0</v>
      </c>
      <c r="E39" s="96">
        <v>0.19750000000000001</v>
      </c>
    </row>
    <row r="40" spans="1:5" x14ac:dyDescent="0.2">
      <c r="A40" s="95">
        <v>58</v>
      </c>
      <c r="B40" s="97">
        <v>0</v>
      </c>
      <c r="C40" s="96">
        <v>0.17</v>
      </c>
      <c r="D40" s="97">
        <v>0</v>
      </c>
      <c r="E40" s="96">
        <v>0.19750000000000001</v>
      </c>
    </row>
    <row r="41" spans="1:5" x14ac:dyDescent="0.2">
      <c r="A41" s="95">
        <v>59</v>
      </c>
      <c r="B41" s="97">
        <v>0</v>
      </c>
      <c r="C41" s="96">
        <v>0.16</v>
      </c>
      <c r="D41" s="97">
        <v>0</v>
      </c>
      <c r="E41" s="96">
        <v>0.215</v>
      </c>
    </row>
    <row r="42" spans="1:5" x14ac:dyDescent="0.2">
      <c r="A42" s="95">
        <v>60</v>
      </c>
      <c r="B42" s="96">
        <v>0.1125</v>
      </c>
      <c r="C42" s="96">
        <v>0.19</v>
      </c>
      <c r="D42" s="96">
        <v>0.13250000000000001</v>
      </c>
      <c r="E42" s="96">
        <v>0.215</v>
      </c>
    </row>
    <row r="43" spans="1:5" x14ac:dyDescent="0.2">
      <c r="A43" s="95">
        <v>61</v>
      </c>
      <c r="B43" s="96">
        <v>0.105</v>
      </c>
      <c r="C43" s="96">
        <v>0.21</v>
      </c>
      <c r="D43" s="96">
        <v>0.11</v>
      </c>
      <c r="E43" s="96">
        <v>0.25</v>
      </c>
    </row>
    <row r="44" spans="1:5" x14ac:dyDescent="0.2">
      <c r="A44" s="95">
        <v>62</v>
      </c>
      <c r="B44" s="96">
        <v>0.21</v>
      </c>
      <c r="C44" s="96">
        <v>0.28999999999999998</v>
      </c>
      <c r="D44" s="96">
        <v>0.1875</v>
      </c>
      <c r="E44" s="96">
        <v>0.34</v>
      </c>
    </row>
    <row r="45" spans="1:5" x14ac:dyDescent="0.2">
      <c r="A45" s="95">
        <v>63</v>
      </c>
      <c r="B45" s="96">
        <v>0.17</v>
      </c>
      <c r="C45" s="96">
        <v>0.23</v>
      </c>
      <c r="D45" s="96">
        <v>0.1825</v>
      </c>
      <c r="E45" s="96">
        <v>0.30499999999999999</v>
      </c>
    </row>
    <row r="46" spans="1:5" x14ac:dyDescent="0.2">
      <c r="A46" s="95">
        <v>64</v>
      </c>
      <c r="B46" s="96">
        <v>0.1525</v>
      </c>
      <c r="C46" s="96">
        <v>0.23</v>
      </c>
      <c r="D46" s="96">
        <v>0.18</v>
      </c>
      <c r="E46" s="96">
        <v>0.31</v>
      </c>
    </row>
    <row r="47" spans="1:5" x14ac:dyDescent="0.2">
      <c r="A47" s="95">
        <v>65</v>
      </c>
      <c r="B47" s="96">
        <v>0.255</v>
      </c>
      <c r="C47" s="96">
        <v>0.32</v>
      </c>
      <c r="D47" s="96">
        <v>0.3</v>
      </c>
      <c r="E47" s="96">
        <v>0.42249999999999999</v>
      </c>
    </row>
    <row r="48" spans="1:5" x14ac:dyDescent="0.2">
      <c r="A48" s="95">
        <v>66</v>
      </c>
      <c r="B48" s="96">
        <v>0.23499999999999999</v>
      </c>
      <c r="C48" s="96">
        <v>0.32</v>
      </c>
      <c r="D48" s="96">
        <v>0.28499999999999998</v>
      </c>
      <c r="E48" s="96">
        <v>0.38500000000000001</v>
      </c>
    </row>
    <row r="49" spans="1:5" x14ac:dyDescent="0.2">
      <c r="A49" s="95">
        <v>67</v>
      </c>
      <c r="B49" s="96">
        <v>0.2</v>
      </c>
      <c r="C49" s="96">
        <v>0.25</v>
      </c>
      <c r="D49" s="96">
        <v>0.24</v>
      </c>
      <c r="E49" s="96">
        <v>0.33500000000000002</v>
      </c>
    </row>
    <row r="50" spans="1:5" x14ac:dyDescent="0.2">
      <c r="A50" s="95">
        <v>68</v>
      </c>
      <c r="B50" s="96">
        <v>0.2</v>
      </c>
      <c r="C50" s="96">
        <v>0.26</v>
      </c>
      <c r="D50" s="96">
        <v>0.21</v>
      </c>
      <c r="E50" s="96">
        <v>0.27500000000000002</v>
      </c>
    </row>
    <row r="51" spans="1:5" x14ac:dyDescent="0.2">
      <c r="A51" s="95">
        <v>69</v>
      </c>
      <c r="B51" s="96">
        <v>0.19500000000000001</v>
      </c>
      <c r="C51" s="96">
        <v>0.26</v>
      </c>
      <c r="D51" s="96">
        <v>0.215</v>
      </c>
      <c r="E51" s="96">
        <v>0.28499999999999998</v>
      </c>
    </row>
    <row r="52" spans="1:5" x14ac:dyDescent="0.2">
      <c r="A52" s="95">
        <v>70</v>
      </c>
      <c r="B52" s="96">
        <v>0.19500000000000001</v>
      </c>
      <c r="C52" s="96">
        <v>0.26</v>
      </c>
      <c r="D52" s="96">
        <v>0.23</v>
      </c>
      <c r="E52" s="96">
        <v>0.3</v>
      </c>
    </row>
    <row r="53" spans="1:5" x14ac:dyDescent="0.2">
      <c r="A53" s="95">
        <v>71</v>
      </c>
      <c r="B53" s="96">
        <v>0.19500000000000001</v>
      </c>
      <c r="C53" s="96">
        <v>0.26</v>
      </c>
      <c r="D53" s="96">
        <v>0.2</v>
      </c>
      <c r="E53" s="96">
        <v>0.3</v>
      </c>
    </row>
    <row r="54" spans="1:5" x14ac:dyDescent="0.2">
      <c r="A54" s="95">
        <v>72</v>
      </c>
      <c r="B54" s="96">
        <v>0.19500000000000001</v>
      </c>
      <c r="C54" s="96">
        <v>0.22</v>
      </c>
      <c r="D54" s="96">
        <v>0.22</v>
      </c>
      <c r="E54" s="96">
        <v>0.25</v>
      </c>
    </row>
    <row r="55" spans="1:5" x14ac:dyDescent="0.2">
      <c r="A55" s="95">
        <v>73</v>
      </c>
      <c r="B55" s="96">
        <v>0.19</v>
      </c>
      <c r="C55" s="96">
        <v>0.2</v>
      </c>
      <c r="D55" s="96">
        <v>0.185</v>
      </c>
      <c r="E55" s="96">
        <v>0.25</v>
      </c>
    </row>
    <row r="56" spans="1:5" x14ac:dyDescent="0.2">
      <c r="A56" s="95">
        <v>74</v>
      </c>
      <c r="B56" s="96">
        <v>0.19</v>
      </c>
      <c r="C56" s="96">
        <v>0.2</v>
      </c>
      <c r="D56" s="96">
        <v>0.21</v>
      </c>
      <c r="E56" s="96">
        <v>0.25</v>
      </c>
    </row>
    <row r="57" spans="1:5" x14ac:dyDescent="0.2">
      <c r="A57" s="95">
        <v>75</v>
      </c>
      <c r="B57" s="96">
        <v>0.22</v>
      </c>
      <c r="C57" s="96">
        <v>0.24</v>
      </c>
      <c r="D57" s="96">
        <v>0.215</v>
      </c>
      <c r="E57" s="96">
        <v>0.25</v>
      </c>
    </row>
    <row r="58" spans="1:5" x14ac:dyDescent="0.2">
      <c r="A58" s="95">
        <v>76</v>
      </c>
      <c r="B58" s="96">
        <v>0.22</v>
      </c>
      <c r="C58" s="96">
        <v>0.24</v>
      </c>
      <c r="D58" s="96">
        <v>0.215</v>
      </c>
      <c r="E58" s="96">
        <v>0.25</v>
      </c>
    </row>
    <row r="59" spans="1:5" x14ac:dyDescent="0.2">
      <c r="A59" s="95">
        <v>77</v>
      </c>
      <c r="B59" s="96">
        <v>0.22</v>
      </c>
      <c r="C59" s="96">
        <v>0.24</v>
      </c>
      <c r="D59" s="96">
        <v>0.215</v>
      </c>
      <c r="E59" s="96">
        <v>0.25</v>
      </c>
    </row>
    <row r="60" spans="1:5" x14ac:dyDescent="0.2">
      <c r="A60" s="95">
        <v>78</v>
      </c>
      <c r="B60" s="96">
        <v>0.22</v>
      </c>
      <c r="C60" s="96">
        <v>0.24</v>
      </c>
      <c r="D60" s="96">
        <v>0.215</v>
      </c>
      <c r="E60" s="96">
        <v>0.25</v>
      </c>
    </row>
    <row r="61" spans="1:5" x14ac:dyDescent="0.2">
      <c r="A61" s="95">
        <v>79</v>
      </c>
      <c r="B61" s="96">
        <v>0.22</v>
      </c>
      <c r="C61" s="96">
        <v>0.24</v>
      </c>
      <c r="D61" s="96">
        <v>0.215</v>
      </c>
      <c r="E61" s="96">
        <v>0.25</v>
      </c>
    </row>
    <row r="62" spans="1:5" x14ac:dyDescent="0.2">
      <c r="A62" s="95">
        <v>80</v>
      </c>
      <c r="B62" s="96">
        <v>1</v>
      </c>
      <c r="C62" s="96">
        <v>1</v>
      </c>
      <c r="D62" s="96">
        <v>1</v>
      </c>
      <c r="E62" s="96">
        <v>1</v>
      </c>
    </row>
    <row r="63" spans="1:5" x14ac:dyDescent="0.2">
      <c r="A63" s="95">
        <v>81</v>
      </c>
      <c r="B63" s="96">
        <v>1</v>
      </c>
      <c r="C63" s="96">
        <v>1</v>
      </c>
      <c r="D63" s="96">
        <v>1</v>
      </c>
      <c r="E63" s="96">
        <v>1</v>
      </c>
    </row>
    <row r="64" spans="1:5" x14ac:dyDescent="0.2">
      <c r="A64" s="95">
        <v>82</v>
      </c>
      <c r="B64" s="96">
        <v>1</v>
      </c>
      <c r="C64" s="96">
        <v>1</v>
      </c>
      <c r="D64" s="96">
        <v>1</v>
      </c>
      <c r="E64" s="96">
        <v>1</v>
      </c>
    </row>
    <row r="65" spans="1:5" x14ac:dyDescent="0.2">
      <c r="A65" s="95">
        <v>83</v>
      </c>
      <c r="B65" s="96">
        <v>1</v>
      </c>
      <c r="C65" s="96">
        <v>1</v>
      </c>
      <c r="D65" s="96">
        <v>1</v>
      </c>
      <c r="E65" s="96">
        <v>1</v>
      </c>
    </row>
    <row r="66" spans="1:5" x14ac:dyDescent="0.2">
      <c r="A66" s="95">
        <v>84</v>
      </c>
      <c r="B66" s="96">
        <v>1</v>
      </c>
      <c r="C66" s="96">
        <v>1</v>
      </c>
      <c r="D66" s="96">
        <v>1</v>
      </c>
      <c r="E66" s="96">
        <v>1</v>
      </c>
    </row>
    <row r="67" spans="1:5" x14ac:dyDescent="0.2">
      <c r="A67" s="95">
        <v>85</v>
      </c>
      <c r="B67" s="96">
        <v>1</v>
      </c>
      <c r="C67" s="96">
        <v>1</v>
      </c>
      <c r="D67" s="96">
        <v>1</v>
      </c>
      <c r="E67" s="96">
        <v>1</v>
      </c>
    </row>
    <row r="68" spans="1:5" x14ac:dyDescent="0.2">
      <c r="A68" s="95">
        <v>86</v>
      </c>
      <c r="B68" s="96">
        <v>1</v>
      </c>
      <c r="C68" s="96">
        <v>1</v>
      </c>
      <c r="D68" s="96">
        <v>1</v>
      </c>
      <c r="E68" s="96">
        <v>1</v>
      </c>
    </row>
    <row r="69" spans="1:5" x14ac:dyDescent="0.2">
      <c r="A69" s="95">
        <v>87</v>
      </c>
      <c r="B69" s="96">
        <v>1</v>
      </c>
      <c r="C69" s="96">
        <v>1</v>
      </c>
      <c r="D69" s="96">
        <v>1</v>
      </c>
      <c r="E69" s="96">
        <v>1</v>
      </c>
    </row>
    <row r="70" spans="1:5" x14ac:dyDescent="0.2">
      <c r="A70" s="95">
        <v>88</v>
      </c>
      <c r="B70" s="96">
        <v>1</v>
      </c>
      <c r="C70" s="96">
        <v>1</v>
      </c>
      <c r="D70" s="96">
        <v>1</v>
      </c>
      <c r="E70" s="96">
        <v>1</v>
      </c>
    </row>
    <row r="71" spans="1:5" x14ac:dyDescent="0.2">
      <c r="A71" s="95">
        <v>89</v>
      </c>
      <c r="B71" s="96">
        <v>1</v>
      </c>
      <c r="C71" s="96">
        <v>1</v>
      </c>
      <c r="D71" s="96">
        <v>1</v>
      </c>
      <c r="E71" s="96">
        <v>1</v>
      </c>
    </row>
    <row r="72" spans="1:5" x14ac:dyDescent="0.2">
      <c r="A72" s="95">
        <v>90</v>
      </c>
      <c r="B72" s="96">
        <v>1</v>
      </c>
      <c r="C72" s="96">
        <v>1</v>
      </c>
      <c r="D72" s="96">
        <v>1</v>
      </c>
      <c r="E72" s="96">
        <v>1</v>
      </c>
    </row>
    <row r="73" spans="1:5" x14ac:dyDescent="0.2">
      <c r="A73" s="95">
        <v>91</v>
      </c>
      <c r="B73" s="96">
        <v>1</v>
      </c>
      <c r="C73" s="96">
        <v>1</v>
      </c>
      <c r="D73" s="96">
        <v>1</v>
      </c>
      <c r="E73" s="96">
        <v>1</v>
      </c>
    </row>
    <row r="74" spans="1:5" x14ac:dyDescent="0.2">
      <c r="A74" s="95">
        <v>92</v>
      </c>
      <c r="B74" s="96">
        <v>1</v>
      </c>
      <c r="C74" s="96">
        <v>1</v>
      </c>
      <c r="D74" s="96">
        <v>1</v>
      </c>
      <c r="E74" s="96">
        <v>1</v>
      </c>
    </row>
    <row r="75" spans="1:5" x14ac:dyDescent="0.2">
      <c r="A75" s="95">
        <v>93</v>
      </c>
      <c r="B75" s="96">
        <v>1</v>
      </c>
      <c r="C75" s="96">
        <v>1</v>
      </c>
      <c r="D75" s="96">
        <v>1</v>
      </c>
      <c r="E75" s="96">
        <v>1</v>
      </c>
    </row>
    <row r="76" spans="1:5" x14ac:dyDescent="0.2">
      <c r="A76" s="95">
        <v>94</v>
      </c>
      <c r="B76" s="96">
        <v>1</v>
      </c>
      <c r="C76" s="96">
        <v>1</v>
      </c>
      <c r="D76" s="96">
        <v>1</v>
      </c>
      <c r="E76" s="96">
        <v>1</v>
      </c>
    </row>
    <row r="77" spans="1:5" x14ac:dyDescent="0.2">
      <c r="A77" s="95">
        <v>95</v>
      </c>
      <c r="B77" s="96">
        <v>1</v>
      </c>
      <c r="C77" s="96">
        <v>1</v>
      </c>
      <c r="D77" s="96">
        <v>1</v>
      </c>
      <c r="E77" s="96">
        <v>1</v>
      </c>
    </row>
    <row r="78" spans="1:5" x14ac:dyDescent="0.2">
      <c r="A78" s="95">
        <v>96</v>
      </c>
      <c r="B78" s="96">
        <v>1</v>
      </c>
      <c r="C78" s="96">
        <v>1</v>
      </c>
      <c r="D78" s="96">
        <v>1</v>
      </c>
      <c r="E78" s="96">
        <v>1</v>
      </c>
    </row>
    <row r="79" spans="1:5" x14ac:dyDescent="0.2">
      <c r="A79" s="95">
        <v>97</v>
      </c>
      <c r="B79" s="96">
        <v>1</v>
      </c>
      <c r="C79" s="96">
        <v>1</v>
      </c>
      <c r="D79" s="96">
        <v>1</v>
      </c>
      <c r="E79" s="96">
        <v>1</v>
      </c>
    </row>
    <row r="80" spans="1:5" x14ac:dyDescent="0.2">
      <c r="A80" s="95">
        <v>98</v>
      </c>
      <c r="B80" s="96">
        <v>1</v>
      </c>
      <c r="C80" s="96">
        <v>1</v>
      </c>
      <c r="D80" s="96">
        <v>1</v>
      </c>
      <c r="E80" s="96">
        <v>1</v>
      </c>
    </row>
    <row r="81" spans="1:5" x14ac:dyDescent="0.2">
      <c r="A81" s="95">
        <v>99</v>
      </c>
      <c r="B81" s="96">
        <v>1</v>
      </c>
      <c r="C81" s="96">
        <v>1</v>
      </c>
      <c r="D81" s="96">
        <v>1</v>
      </c>
      <c r="E81" s="96">
        <v>1</v>
      </c>
    </row>
    <row r="82" spans="1:5" x14ac:dyDescent="0.2">
      <c r="A82" s="95">
        <v>100</v>
      </c>
      <c r="B82" s="96">
        <v>1</v>
      </c>
      <c r="C82" s="96">
        <v>1</v>
      </c>
      <c r="D82" s="96">
        <v>1</v>
      </c>
      <c r="E82" s="96">
        <v>1</v>
      </c>
    </row>
    <row r="83" spans="1:5" x14ac:dyDescent="0.2">
      <c r="A83" s="95">
        <v>101</v>
      </c>
      <c r="B83" s="96">
        <v>1</v>
      </c>
      <c r="C83" s="96">
        <v>1</v>
      </c>
      <c r="D83" s="96">
        <v>1</v>
      </c>
      <c r="E83" s="96">
        <v>1</v>
      </c>
    </row>
    <row r="84" spans="1:5" x14ac:dyDescent="0.2">
      <c r="A84" s="95">
        <v>102</v>
      </c>
      <c r="B84" s="96">
        <v>1</v>
      </c>
      <c r="C84" s="96">
        <v>1</v>
      </c>
      <c r="D84" s="96">
        <v>1</v>
      </c>
      <c r="E84" s="96">
        <v>1</v>
      </c>
    </row>
    <row r="85" spans="1:5" x14ac:dyDescent="0.2">
      <c r="A85" s="95">
        <v>103</v>
      </c>
      <c r="B85" s="96">
        <v>1</v>
      </c>
      <c r="C85" s="96">
        <v>1</v>
      </c>
      <c r="D85" s="96">
        <v>1</v>
      </c>
      <c r="E85" s="96">
        <v>1</v>
      </c>
    </row>
    <row r="86" spans="1:5" x14ac:dyDescent="0.2">
      <c r="A86" s="95">
        <v>104</v>
      </c>
      <c r="B86" s="96">
        <v>1</v>
      </c>
      <c r="C86" s="96">
        <v>1</v>
      </c>
      <c r="D86" s="96">
        <v>1</v>
      </c>
      <c r="E86" s="96">
        <v>1</v>
      </c>
    </row>
    <row r="87" spans="1:5" x14ac:dyDescent="0.2">
      <c r="A87" s="95">
        <v>105</v>
      </c>
      <c r="B87" s="96">
        <v>1</v>
      </c>
      <c r="C87" s="96">
        <v>1</v>
      </c>
      <c r="D87" s="96">
        <v>1</v>
      </c>
      <c r="E87" s="96">
        <v>1</v>
      </c>
    </row>
    <row r="88" spans="1:5" x14ac:dyDescent="0.2">
      <c r="A88" s="95">
        <v>106</v>
      </c>
      <c r="B88" s="96">
        <v>1</v>
      </c>
      <c r="C88" s="96">
        <v>1</v>
      </c>
      <c r="D88" s="96">
        <v>1</v>
      </c>
      <c r="E88" s="96">
        <v>1</v>
      </c>
    </row>
    <row r="89" spans="1:5" x14ac:dyDescent="0.2">
      <c r="A89" s="95">
        <v>107</v>
      </c>
      <c r="B89" s="96">
        <v>1</v>
      </c>
      <c r="C89" s="96">
        <v>1</v>
      </c>
      <c r="D89" s="96">
        <v>1</v>
      </c>
      <c r="E89" s="96">
        <v>1</v>
      </c>
    </row>
    <row r="90" spans="1:5" x14ac:dyDescent="0.2">
      <c r="A90" s="95">
        <v>108</v>
      </c>
      <c r="B90" s="96">
        <v>1</v>
      </c>
      <c r="C90" s="96">
        <v>1</v>
      </c>
      <c r="D90" s="96">
        <v>1</v>
      </c>
      <c r="E90" s="96">
        <v>1</v>
      </c>
    </row>
    <row r="91" spans="1:5" x14ac:dyDescent="0.2">
      <c r="A91" s="95">
        <v>109</v>
      </c>
      <c r="B91" s="96">
        <v>1</v>
      </c>
      <c r="C91" s="96">
        <v>1</v>
      </c>
      <c r="D91" s="96">
        <v>1</v>
      </c>
      <c r="E91" s="96">
        <v>1</v>
      </c>
    </row>
    <row r="92" spans="1:5" x14ac:dyDescent="0.2">
      <c r="A92" s="95">
        <v>110</v>
      </c>
      <c r="B92" s="96">
        <v>1</v>
      </c>
      <c r="C92" s="96">
        <v>1</v>
      </c>
      <c r="D92" s="96">
        <v>1</v>
      </c>
      <c r="E92" s="96">
        <v>1</v>
      </c>
    </row>
    <row r="93" spans="1:5" x14ac:dyDescent="0.2">
      <c r="A93" s="95">
        <v>111</v>
      </c>
      <c r="B93" s="96">
        <v>1</v>
      </c>
      <c r="C93" s="96">
        <v>1</v>
      </c>
      <c r="D93" s="96">
        <v>1</v>
      </c>
      <c r="E93" s="96">
        <v>1</v>
      </c>
    </row>
    <row r="94" spans="1:5" x14ac:dyDescent="0.2">
      <c r="A94" s="95">
        <v>112</v>
      </c>
      <c r="B94" s="96">
        <v>1</v>
      </c>
      <c r="C94" s="96">
        <v>1</v>
      </c>
      <c r="D94" s="96">
        <v>1</v>
      </c>
      <c r="E94" s="96">
        <v>1</v>
      </c>
    </row>
    <row r="95" spans="1:5" x14ac:dyDescent="0.2">
      <c r="A95" s="95">
        <v>113</v>
      </c>
      <c r="B95" s="96">
        <v>1</v>
      </c>
      <c r="C95" s="96">
        <v>1</v>
      </c>
      <c r="D95" s="96">
        <v>1</v>
      </c>
      <c r="E95" s="96">
        <v>1</v>
      </c>
    </row>
    <row r="96" spans="1:5" x14ac:dyDescent="0.2">
      <c r="A96" s="95">
        <v>114</v>
      </c>
      <c r="B96" s="96">
        <v>1</v>
      </c>
      <c r="C96" s="96">
        <v>1</v>
      </c>
      <c r="D96" s="96">
        <v>1</v>
      </c>
      <c r="E96" s="96">
        <v>1</v>
      </c>
    </row>
    <row r="97" spans="1:5" x14ac:dyDescent="0.2">
      <c r="A97" s="95">
        <v>115</v>
      </c>
      <c r="B97" s="96">
        <v>1</v>
      </c>
      <c r="C97" s="96">
        <v>1</v>
      </c>
      <c r="D97" s="96">
        <v>1</v>
      </c>
      <c r="E97" s="96">
        <v>1</v>
      </c>
    </row>
    <row r="98" spans="1:5" x14ac:dyDescent="0.2">
      <c r="A98" s="95">
        <v>116</v>
      </c>
      <c r="B98" s="96">
        <v>1</v>
      </c>
      <c r="C98" s="96">
        <v>1</v>
      </c>
      <c r="D98" s="96">
        <v>1</v>
      </c>
      <c r="E98" s="96">
        <v>1</v>
      </c>
    </row>
    <row r="99" spans="1:5" x14ac:dyDescent="0.2">
      <c r="A99" s="95">
        <v>117</v>
      </c>
      <c r="B99" s="96">
        <v>1</v>
      </c>
      <c r="C99" s="96">
        <v>1</v>
      </c>
      <c r="D99" s="96">
        <v>1</v>
      </c>
      <c r="E99" s="96">
        <v>1</v>
      </c>
    </row>
    <row r="100" spans="1:5" x14ac:dyDescent="0.2">
      <c r="A100" s="95">
        <v>118</v>
      </c>
      <c r="B100" s="96">
        <v>1</v>
      </c>
      <c r="C100" s="96">
        <v>1</v>
      </c>
      <c r="D100" s="96">
        <v>1</v>
      </c>
      <c r="E100" s="96">
        <v>1</v>
      </c>
    </row>
    <row r="101" spans="1:5" x14ac:dyDescent="0.2">
      <c r="A101" s="95">
        <v>119</v>
      </c>
      <c r="B101" s="96">
        <v>1</v>
      </c>
      <c r="C101" s="96">
        <v>1</v>
      </c>
      <c r="D101" s="96">
        <v>1</v>
      </c>
      <c r="E101" s="96">
        <v>1</v>
      </c>
    </row>
    <row r="102" spans="1:5" x14ac:dyDescent="0.2">
      <c r="A102" s="95">
        <v>120</v>
      </c>
      <c r="B102" s="96">
        <v>1</v>
      </c>
      <c r="C102" s="96">
        <v>1</v>
      </c>
      <c r="D102" s="96">
        <v>1</v>
      </c>
      <c r="E102" s="96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2A24-C72A-584C-A286-2FEC6CC0CA54}">
  <sheetPr>
    <tabColor rgb="FFFFFF00"/>
  </sheetPr>
  <dimension ref="A1:E11"/>
  <sheetViews>
    <sheetView zoomScale="150" zoomScaleNormal="150" workbookViewId="0">
      <selection activeCell="F19" sqref="F19"/>
    </sheetView>
  </sheetViews>
  <sheetFormatPr baseColWidth="10" defaultRowHeight="16" x14ac:dyDescent="0.2"/>
  <cols>
    <col min="2" max="2" width="17.83203125" bestFit="1" customWidth="1"/>
    <col min="3" max="3" width="16.6640625" bestFit="1" customWidth="1"/>
    <col min="4" max="4" width="19.83203125" bestFit="1" customWidth="1"/>
    <col min="5" max="5" width="18.6640625" bestFit="1" customWidth="1"/>
  </cols>
  <sheetData>
    <row r="1" spans="1:5" x14ac:dyDescent="0.2">
      <c r="A1" s="69" t="s">
        <v>0</v>
      </c>
      <c r="B1" t="s">
        <v>137</v>
      </c>
      <c r="C1" t="s">
        <v>138</v>
      </c>
      <c r="D1" t="s">
        <v>139</v>
      </c>
      <c r="E1" t="s">
        <v>140</v>
      </c>
    </row>
    <row r="2" spans="1:5" x14ac:dyDescent="0.2">
      <c r="A2" s="69">
        <v>45</v>
      </c>
      <c r="B2" s="86">
        <v>0</v>
      </c>
      <c r="C2" s="86">
        <v>0.25</v>
      </c>
      <c r="D2" s="86">
        <v>0</v>
      </c>
      <c r="E2" s="86">
        <v>0.21</v>
      </c>
    </row>
    <row r="3" spans="1:5" x14ac:dyDescent="0.2">
      <c r="A3" s="69">
        <v>50</v>
      </c>
      <c r="B3" s="86">
        <v>0</v>
      </c>
      <c r="C3" s="86">
        <v>0.19</v>
      </c>
      <c r="D3" s="86">
        <v>0</v>
      </c>
      <c r="E3" s="86">
        <v>0.14499999999999999</v>
      </c>
    </row>
    <row r="4" spans="1:5" x14ac:dyDescent="0.2">
      <c r="A4" s="69">
        <v>55</v>
      </c>
      <c r="B4" s="86">
        <v>0</v>
      </c>
      <c r="C4" s="86">
        <v>0.18</v>
      </c>
      <c r="D4" s="86">
        <v>0</v>
      </c>
      <c r="E4" s="86">
        <v>0.19750000000000001</v>
      </c>
    </row>
    <row r="5" spans="1:5" x14ac:dyDescent="0.2">
      <c r="A5" s="69">
        <v>60</v>
      </c>
      <c r="B5" s="86">
        <v>0.1125</v>
      </c>
      <c r="C5" s="86">
        <v>0.19</v>
      </c>
      <c r="D5" s="86">
        <v>0.13250000000000001</v>
      </c>
      <c r="E5" s="86">
        <v>0.215</v>
      </c>
    </row>
    <row r="6" spans="1:5" x14ac:dyDescent="0.2">
      <c r="A6" s="69">
        <v>62</v>
      </c>
      <c r="B6" s="86">
        <v>0.21</v>
      </c>
      <c r="C6" s="86">
        <v>0.28999999999999998</v>
      </c>
      <c r="D6" s="86">
        <v>0.1875</v>
      </c>
      <c r="E6" s="86">
        <v>0.34</v>
      </c>
    </row>
    <row r="7" spans="1:5" x14ac:dyDescent="0.2">
      <c r="A7" s="69">
        <v>65</v>
      </c>
      <c r="B7" s="86">
        <v>0.255</v>
      </c>
      <c r="C7" s="86">
        <v>0.32</v>
      </c>
      <c r="D7" s="86">
        <v>0.3</v>
      </c>
      <c r="E7" s="86">
        <v>0.42249999999999999</v>
      </c>
    </row>
    <row r="8" spans="1:5" x14ac:dyDescent="0.2">
      <c r="A8" s="69">
        <v>70</v>
      </c>
      <c r="B8" s="86">
        <v>0.19500000000000001</v>
      </c>
      <c r="C8" s="86">
        <v>0.26</v>
      </c>
      <c r="D8" s="86">
        <v>0.23</v>
      </c>
      <c r="E8" s="86">
        <v>0.3</v>
      </c>
    </row>
    <row r="9" spans="1:5" x14ac:dyDescent="0.2">
      <c r="A9" s="69">
        <v>75</v>
      </c>
      <c r="B9" s="86">
        <v>0.22</v>
      </c>
      <c r="C9" s="86">
        <v>0.24</v>
      </c>
      <c r="D9" s="86">
        <v>0.215</v>
      </c>
      <c r="E9" s="86">
        <v>0.25</v>
      </c>
    </row>
    <row r="10" spans="1:5" x14ac:dyDescent="0.2">
      <c r="A10" s="69">
        <v>80</v>
      </c>
      <c r="B10" s="86">
        <v>1</v>
      </c>
      <c r="C10" s="86">
        <v>1</v>
      </c>
      <c r="D10" s="86">
        <v>1</v>
      </c>
      <c r="E10" s="86">
        <v>1</v>
      </c>
    </row>
    <row r="11" spans="1:5" x14ac:dyDescent="0.2">
      <c r="A11" s="69">
        <v>120</v>
      </c>
      <c r="B11" s="86">
        <v>1</v>
      </c>
      <c r="C11" s="86">
        <v>1</v>
      </c>
      <c r="D11" s="86">
        <v>1</v>
      </c>
      <c r="E11" s="8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89E9-0921-2A4D-92D0-31AA85BE144D}">
  <dimension ref="A1:E102"/>
  <sheetViews>
    <sheetView zoomScale="180" zoomScaleNormal="180" workbookViewId="0">
      <selection activeCell="H24" sqref="H24"/>
    </sheetView>
  </sheetViews>
  <sheetFormatPr baseColWidth="10" defaultRowHeight="16" x14ac:dyDescent="0.2"/>
  <cols>
    <col min="1" max="1" width="4.33203125" bestFit="1" customWidth="1"/>
    <col min="2" max="2" width="17.83203125" bestFit="1" customWidth="1"/>
    <col min="3" max="3" width="16.6640625" bestFit="1" customWidth="1"/>
    <col min="4" max="4" width="19.83203125" bestFit="1" customWidth="1"/>
    <col min="5" max="5" width="18.6640625" bestFit="1" customWidth="1"/>
  </cols>
  <sheetData>
    <row r="1" spans="1:5" x14ac:dyDescent="0.2">
      <c r="A1" t="s">
        <v>142</v>
      </c>
      <c r="B1" t="s">
        <v>147</v>
      </c>
      <c r="C1" t="s">
        <v>148</v>
      </c>
      <c r="D1" t="s">
        <v>149</v>
      </c>
      <c r="E1" t="s">
        <v>150</v>
      </c>
    </row>
    <row r="2" spans="1:5" x14ac:dyDescent="0.2">
      <c r="A2" s="95">
        <v>20</v>
      </c>
      <c r="B2" s="97">
        <v>0</v>
      </c>
      <c r="C2" s="97">
        <v>0</v>
      </c>
      <c r="D2" s="97">
        <v>0</v>
      </c>
      <c r="E2" s="97">
        <v>0</v>
      </c>
    </row>
    <row r="3" spans="1:5" x14ac:dyDescent="0.2">
      <c r="A3" s="95">
        <v>21</v>
      </c>
      <c r="B3" s="97">
        <v>0</v>
      </c>
      <c r="C3" s="97">
        <v>0</v>
      </c>
      <c r="D3" s="97">
        <v>0</v>
      </c>
      <c r="E3" s="97">
        <v>0</v>
      </c>
    </row>
    <row r="4" spans="1:5" x14ac:dyDescent="0.2">
      <c r="A4" s="95">
        <v>22</v>
      </c>
      <c r="B4" s="97">
        <v>0</v>
      </c>
      <c r="C4" s="97">
        <v>0</v>
      </c>
      <c r="D4" s="97">
        <v>0</v>
      </c>
      <c r="E4" s="97">
        <v>0</v>
      </c>
    </row>
    <row r="5" spans="1:5" x14ac:dyDescent="0.2">
      <c r="A5" s="95">
        <v>23</v>
      </c>
      <c r="B5" s="97">
        <v>0</v>
      </c>
      <c r="C5" s="97">
        <v>0</v>
      </c>
      <c r="D5" s="97">
        <v>0</v>
      </c>
      <c r="E5" s="97">
        <v>0</v>
      </c>
    </row>
    <row r="6" spans="1:5" x14ac:dyDescent="0.2">
      <c r="A6" s="95">
        <v>24</v>
      </c>
      <c r="B6" s="97">
        <v>0</v>
      </c>
      <c r="C6" s="97">
        <v>0</v>
      </c>
      <c r="D6" s="97">
        <v>0</v>
      </c>
      <c r="E6" s="97">
        <v>0</v>
      </c>
    </row>
    <row r="7" spans="1:5" x14ac:dyDescent="0.2">
      <c r="A7" s="95">
        <v>25</v>
      </c>
      <c r="B7" s="97">
        <v>0</v>
      </c>
      <c r="C7" s="97">
        <v>0</v>
      </c>
      <c r="D7" s="97">
        <v>0</v>
      </c>
      <c r="E7" s="97">
        <v>0</v>
      </c>
    </row>
    <row r="8" spans="1:5" x14ac:dyDescent="0.2">
      <c r="A8" s="95">
        <v>26</v>
      </c>
      <c r="B8" s="97">
        <v>0</v>
      </c>
      <c r="C8" s="97">
        <v>0</v>
      </c>
      <c r="D8" s="97">
        <v>0</v>
      </c>
      <c r="E8" s="97">
        <v>0</v>
      </c>
    </row>
    <row r="9" spans="1:5" x14ac:dyDescent="0.2">
      <c r="A9" s="95">
        <v>27</v>
      </c>
      <c r="B9" s="97">
        <v>0</v>
      </c>
      <c r="C9" s="97">
        <v>0</v>
      </c>
      <c r="D9" s="97">
        <v>0</v>
      </c>
      <c r="E9" s="97">
        <v>0</v>
      </c>
    </row>
    <row r="10" spans="1:5" x14ac:dyDescent="0.2">
      <c r="A10" s="95">
        <v>28</v>
      </c>
      <c r="B10" s="97">
        <v>0</v>
      </c>
      <c r="C10" s="97">
        <v>0</v>
      </c>
      <c r="D10" s="97">
        <v>0</v>
      </c>
      <c r="E10" s="97">
        <v>0</v>
      </c>
    </row>
    <row r="11" spans="1:5" x14ac:dyDescent="0.2">
      <c r="A11" s="95">
        <v>29</v>
      </c>
      <c r="B11" s="97">
        <v>0</v>
      </c>
      <c r="C11" s="97">
        <v>0</v>
      </c>
      <c r="D11" s="97">
        <v>0</v>
      </c>
      <c r="E11" s="97">
        <v>0</v>
      </c>
    </row>
    <row r="12" spans="1:5" x14ac:dyDescent="0.2">
      <c r="A12" s="95">
        <v>30</v>
      </c>
      <c r="B12" s="97">
        <v>0</v>
      </c>
      <c r="C12" s="97">
        <v>0</v>
      </c>
      <c r="D12" s="97">
        <v>0</v>
      </c>
      <c r="E12" s="97">
        <v>0</v>
      </c>
    </row>
    <row r="13" spans="1:5" x14ac:dyDescent="0.2">
      <c r="A13" s="95">
        <v>31</v>
      </c>
      <c r="B13" s="97">
        <v>0</v>
      </c>
      <c r="C13" s="97">
        <v>0</v>
      </c>
      <c r="D13" s="97">
        <v>0</v>
      </c>
      <c r="E13" s="97">
        <v>0</v>
      </c>
    </row>
    <row r="14" spans="1:5" x14ac:dyDescent="0.2">
      <c r="A14" s="95">
        <v>32</v>
      </c>
      <c r="B14" s="97">
        <v>0</v>
      </c>
      <c r="C14" s="97">
        <v>0</v>
      </c>
      <c r="D14" s="97">
        <v>0</v>
      </c>
      <c r="E14" s="97">
        <v>0</v>
      </c>
    </row>
    <row r="15" spans="1:5" x14ac:dyDescent="0.2">
      <c r="A15" s="95">
        <v>33</v>
      </c>
      <c r="B15" s="97">
        <v>0</v>
      </c>
      <c r="C15" s="97">
        <v>0</v>
      </c>
      <c r="D15" s="97">
        <v>0</v>
      </c>
      <c r="E15" s="97">
        <v>0</v>
      </c>
    </row>
    <row r="16" spans="1:5" x14ac:dyDescent="0.2">
      <c r="A16" s="95">
        <v>34</v>
      </c>
      <c r="B16" s="97">
        <v>0</v>
      </c>
      <c r="C16" s="97">
        <v>0</v>
      </c>
      <c r="D16" s="97">
        <v>0</v>
      </c>
      <c r="E16" s="97">
        <v>0</v>
      </c>
    </row>
    <row r="17" spans="1:5" x14ac:dyDescent="0.2">
      <c r="A17" s="95">
        <v>35</v>
      </c>
      <c r="B17" s="97">
        <v>0</v>
      </c>
      <c r="C17" s="97">
        <v>0</v>
      </c>
      <c r="D17" s="97">
        <v>0</v>
      </c>
      <c r="E17" s="97">
        <v>0</v>
      </c>
    </row>
    <row r="18" spans="1:5" x14ac:dyDescent="0.2">
      <c r="A18" s="95">
        <v>36</v>
      </c>
      <c r="B18" s="97">
        <v>0</v>
      </c>
      <c r="C18" s="97">
        <v>0</v>
      </c>
      <c r="D18" s="97">
        <v>0</v>
      </c>
      <c r="E18" s="97">
        <v>0</v>
      </c>
    </row>
    <row r="19" spans="1:5" x14ac:dyDescent="0.2">
      <c r="A19" s="95">
        <v>37</v>
      </c>
      <c r="B19" s="97">
        <v>0</v>
      </c>
      <c r="C19" s="97">
        <v>0</v>
      </c>
      <c r="D19" s="97">
        <v>0</v>
      </c>
      <c r="E19" s="97">
        <v>0</v>
      </c>
    </row>
    <row r="20" spans="1:5" x14ac:dyDescent="0.2">
      <c r="A20" s="95">
        <v>38</v>
      </c>
      <c r="B20" s="97">
        <v>0</v>
      </c>
      <c r="C20" s="97">
        <v>0</v>
      </c>
      <c r="D20" s="97">
        <v>0</v>
      </c>
      <c r="E20" s="97">
        <v>0</v>
      </c>
    </row>
    <row r="21" spans="1:5" x14ac:dyDescent="0.2">
      <c r="A21" s="95">
        <v>39</v>
      </c>
      <c r="B21" s="97">
        <v>0</v>
      </c>
      <c r="C21" s="97">
        <v>0</v>
      </c>
      <c r="D21" s="97">
        <v>0</v>
      </c>
      <c r="E21" s="97">
        <v>0</v>
      </c>
    </row>
    <row r="22" spans="1:5" x14ac:dyDescent="0.2">
      <c r="A22" s="95">
        <v>40</v>
      </c>
      <c r="B22" s="97">
        <v>0</v>
      </c>
      <c r="C22" s="96">
        <v>0.25</v>
      </c>
      <c r="D22" s="97">
        <v>0</v>
      </c>
      <c r="E22" s="96">
        <v>0.21</v>
      </c>
    </row>
    <row r="23" spans="1:5" x14ac:dyDescent="0.2">
      <c r="A23" s="95">
        <v>41</v>
      </c>
      <c r="B23" s="97">
        <v>0</v>
      </c>
      <c r="C23" s="96">
        <v>0.25</v>
      </c>
      <c r="D23" s="97">
        <v>0</v>
      </c>
      <c r="E23" s="96">
        <v>0.21</v>
      </c>
    </row>
    <row r="24" spans="1:5" x14ac:dyDescent="0.2">
      <c r="A24" s="95">
        <v>42</v>
      </c>
      <c r="B24" s="97">
        <v>0</v>
      </c>
      <c r="C24" s="96">
        <v>0.25</v>
      </c>
      <c r="D24" s="97">
        <v>0</v>
      </c>
      <c r="E24" s="96">
        <v>0.21</v>
      </c>
    </row>
    <row r="25" spans="1:5" x14ac:dyDescent="0.2">
      <c r="A25" s="95">
        <v>43</v>
      </c>
      <c r="B25" s="97">
        <v>0</v>
      </c>
      <c r="C25" s="96">
        <v>0.25</v>
      </c>
      <c r="D25" s="97">
        <v>0</v>
      </c>
      <c r="E25" s="96">
        <v>0.21</v>
      </c>
    </row>
    <row r="26" spans="1:5" x14ac:dyDescent="0.2">
      <c r="A26" s="95">
        <v>44</v>
      </c>
      <c r="B26" s="97">
        <v>0</v>
      </c>
      <c r="C26" s="96">
        <v>0.25</v>
      </c>
      <c r="D26" s="97">
        <v>0</v>
      </c>
      <c r="E26" s="96">
        <v>0.21</v>
      </c>
    </row>
    <row r="27" spans="1:5" x14ac:dyDescent="0.2">
      <c r="A27" s="95">
        <v>45</v>
      </c>
      <c r="B27" s="97">
        <v>0</v>
      </c>
      <c r="C27" s="96">
        <v>0.25</v>
      </c>
      <c r="D27" s="97">
        <v>0</v>
      </c>
      <c r="E27" s="96">
        <v>0.21</v>
      </c>
    </row>
    <row r="28" spans="1:5" x14ac:dyDescent="0.2">
      <c r="A28" s="95">
        <v>46</v>
      </c>
      <c r="B28" s="97">
        <v>0</v>
      </c>
      <c r="C28" s="96">
        <v>0.25</v>
      </c>
      <c r="D28" s="97">
        <v>0</v>
      </c>
      <c r="E28" s="96">
        <v>0.21</v>
      </c>
    </row>
    <row r="29" spans="1:5" x14ac:dyDescent="0.2">
      <c r="A29" s="95">
        <v>47</v>
      </c>
      <c r="B29" s="97">
        <v>0</v>
      </c>
      <c r="C29" s="96">
        <v>0.25</v>
      </c>
      <c r="D29" s="97">
        <v>0</v>
      </c>
      <c r="E29" s="96">
        <v>0.21</v>
      </c>
    </row>
    <row r="30" spans="1:5" x14ac:dyDescent="0.2">
      <c r="A30" s="95">
        <v>48</v>
      </c>
      <c r="B30" s="97">
        <v>0</v>
      </c>
      <c r="C30" s="96">
        <v>0.19</v>
      </c>
      <c r="D30" s="97">
        <v>0</v>
      </c>
      <c r="E30" s="96">
        <v>0.14499999999999999</v>
      </c>
    </row>
    <row r="31" spans="1:5" x14ac:dyDescent="0.2">
      <c r="A31" s="95">
        <v>49</v>
      </c>
      <c r="B31" s="97">
        <v>0</v>
      </c>
      <c r="C31" s="96">
        <v>0.19</v>
      </c>
      <c r="D31" s="97">
        <v>0</v>
      </c>
      <c r="E31" s="96">
        <v>0.14499999999999999</v>
      </c>
    </row>
    <row r="32" spans="1:5" x14ac:dyDescent="0.2">
      <c r="A32" s="95">
        <v>50</v>
      </c>
      <c r="B32" s="97">
        <v>0</v>
      </c>
      <c r="C32" s="96">
        <v>0.19</v>
      </c>
      <c r="D32" s="97">
        <v>0</v>
      </c>
      <c r="E32" s="96">
        <v>0.14499999999999999</v>
      </c>
    </row>
    <row r="33" spans="1:5" x14ac:dyDescent="0.2">
      <c r="A33" s="95">
        <v>51</v>
      </c>
      <c r="B33" s="97">
        <v>0</v>
      </c>
      <c r="C33" s="96">
        <v>0.19</v>
      </c>
      <c r="D33" s="97">
        <v>0</v>
      </c>
      <c r="E33" s="96">
        <v>0.14499999999999999</v>
      </c>
    </row>
    <row r="34" spans="1:5" x14ac:dyDescent="0.2">
      <c r="A34" s="95">
        <v>52</v>
      </c>
      <c r="B34" s="97">
        <v>0</v>
      </c>
      <c r="C34" s="96">
        <v>0.19</v>
      </c>
      <c r="D34" s="97">
        <v>0</v>
      </c>
      <c r="E34" s="96">
        <v>0.15</v>
      </c>
    </row>
    <row r="35" spans="1:5" x14ac:dyDescent="0.2">
      <c r="A35" s="95">
        <v>53</v>
      </c>
      <c r="B35" s="97">
        <v>0</v>
      </c>
      <c r="C35" s="96">
        <v>0.17499999999999999</v>
      </c>
      <c r="D35" s="97">
        <v>0</v>
      </c>
      <c r="E35" s="96">
        <v>0.16750000000000001</v>
      </c>
    </row>
    <row r="36" spans="1:5" x14ac:dyDescent="0.2">
      <c r="A36" s="95">
        <v>54</v>
      </c>
      <c r="B36" s="97">
        <v>0</v>
      </c>
      <c r="C36" s="96">
        <v>0.17499999999999999</v>
      </c>
      <c r="D36" s="97">
        <v>0</v>
      </c>
      <c r="E36" s="96">
        <v>0.16750000000000001</v>
      </c>
    </row>
    <row r="37" spans="1:5" x14ac:dyDescent="0.2">
      <c r="A37" s="95">
        <v>55</v>
      </c>
      <c r="B37" s="97">
        <v>0</v>
      </c>
      <c r="C37" s="96">
        <v>0.18</v>
      </c>
      <c r="D37" s="97">
        <v>0</v>
      </c>
      <c r="E37" s="96">
        <v>0.19750000000000001</v>
      </c>
    </row>
    <row r="38" spans="1:5" x14ac:dyDescent="0.2">
      <c r="A38" s="95">
        <v>56</v>
      </c>
      <c r="B38" s="97">
        <v>0</v>
      </c>
      <c r="C38" s="96">
        <v>0.19</v>
      </c>
      <c r="D38" s="97">
        <v>0</v>
      </c>
      <c r="E38" s="96">
        <v>0.19500000000000001</v>
      </c>
    </row>
    <row r="39" spans="1:5" x14ac:dyDescent="0.2">
      <c r="A39" s="95">
        <v>57</v>
      </c>
      <c r="B39" s="97">
        <v>0</v>
      </c>
      <c r="C39" s="96">
        <v>0.18</v>
      </c>
      <c r="D39" s="97">
        <v>0</v>
      </c>
      <c r="E39" s="96">
        <v>0.19750000000000001</v>
      </c>
    </row>
    <row r="40" spans="1:5" x14ac:dyDescent="0.2">
      <c r="A40" s="95">
        <v>58</v>
      </c>
      <c r="B40" s="97">
        <v>0</v>
      </c>
      <c r="C40" s="96">
        <v>0.17</v>
      </c>
      <c r="D40" s="97">
        <v>0</v>
      </c>
      <c r="E40" s="96">
        <v>0.19750000000000001</v>
      </c>
    </row>
    <row r="41" spans="1:5" x14ac:dyDescent="0.2">
      <c r="A41" s="95">
        <v>59</v>
      </c>
      <c r="B41" s="97">
        <v>0</v>
      </c>
      <c r="C41" s="96">
        <v>0.16</v>
      </c>
      <c r="D41" s="97">
        <v>0</v>
      </c>
      <c r="E41" s="96">
        <v>0.215</v>
      </c>
    </row>
    <row r="42" spans="1:5" x14ac:dyDescent="0.2">
      <c r="A42" s="95">
        <v>60</v>
      </c>
      <c r="B42" s="96">
        <v>0.1125</v>
      </c>
      <c r="C42" s="96">
        <v>0.19</v>
      </c>
      <c r="D42" s="96">
        <v>0.13250000000000001</v>
      </c>
      <c r="E42" s="96">
        <v>0.215</v>
      </c>
    </row>
    <row r="43" spans="1:5" x14ac:dyDescent="0.2">
      <c r="A43" s="95">
        <v>61</v>
      </c>
      <c r="B43" s="96">
        <v>0.105</v>
      </c>
      <c r="C43" s="96">
        <v>0.21</v>
      </c>
      <c r="D43" s="96">
        <v>0.11</v>
      </c>
      <c r="E43" s="96">
        <v>0.25</v>
      </c>
    </row>
    <row r="44" spans="1:5" x14ac:dyDescent="0.2">
      <c r="A44" s="95">
        <v>62</v>
      </c>
      <c r="B44" s="96">
        <v>0.21</v>
      </c>
      <c r="C44" s="96">
        <v>0.28999999999999998</v>
      </c>
      <c r="D44" s="96">
        <v>0.1875</v>
      </c>
      <c r="E44" s="96">
        <v>0.34</v>
      </c>
    </row>
    <row r="45" spans="1:5" x14ac:dyDescent="0.2">
      <c r="A45" s="95">
        <v>63</v>
      </c>
      <c r="B45" s="96">
        <v>0.17</v>
      </c>
      <c r="C45" s="96">
        <v>0.23</v>
      </c>
      <c r="D45" s="96">
        <v>0.1825</v>
      </c>
      <c r="E45" s="96">
        <v>0.30499999999999999</v>
      </c>
    </row>
    <row r="46" spans="1:5" x14ac:dyDescent="0.2">
      <c r="A46" s="95">
        <v>64</v>
      </c>
      <c r="B46" s="96">
        <v>0.1525</v>
      </c>
      <c r="C46" s="96">
        <v>0.23</v>
      </c>
      <c r="D46" s="96">
        <v>0.18</v>
      </c>
      <c r="E46" s="96">
        <v>0.31</v>
      </c>
    </row>
    <row r="47" spans="1:5" x14ac:dyDescent="0.2">
      <c r="A47" s="95">
        <v>65</v>
      </c>
      <c r="B47" s="96">
        <v>0.255</v>
      </c>
      <c r="C47" s="96">
        <v>0.32</v>
      </c>
      <c r="D47" s="96">
        <v>0.3</v>
      </c>
      <c r="E47" s="96">
        <v>0.42249999999999999</v>
      </c>
    </row>
    <row r="48" spans="1:5" x14ac:dyDescent="0.2">
      <c r="A48" s="95">
        <v>66</v>
      </c>
      <c r="B48" s="96">
        <v>0.23499999999999999</v>
      </c>
      <c r="C48" s="96">
        <v>0.32</v>
      </c>
      <c r="D48" s="96">
        <v>0.28499999999999998</v>
      </c>
      <c r="E48" s="96">
        <v>0.38500000000000001</v>
      </c>
    </row>
    <row r="49" spans="1:5" x14ac:dyDescent="0.2">
      <c r="A49" s="95">
        <v>67</v>
      </c>
      <c r="B49" s="96">
        <v>0.2</v>
      </c>
      <c r="C49" s="96">
        <v>0.25</v>
      </c>
      <c r="D49" s="96">
        <v>0.24</v>
      </c>
      <c r="E49" s="96">
        <v>0.33500000000000002</v>
      </c>
    </row>
    <row r="50" spans="1:5" x14ac:dyDescent="0.2">
      <c r="A50" s="95">
        <v>68</v>
      </c>
      <c r="B50" s="96">
        <v>0.2</v>
      </c>
      <c r="C50" s="96">
        <v>0.26</v>
      </c>
      <c r="D50" s="96">
        <v>0.21</v>
      </c>
      <c r="E50" s="96">
        <v>0.27500000000000002</v>
      </c>
    </row>
    <row r="51" spans="1:5" x14ac:dyDescent="0.2">
      <c r="A51" s="95">
        <v>69</v>
      </c>
      <c r="B51" s="96">
        <v>0.19500000000000001</v>
      </c>
      <c r="C51" s="96">
        <v>0.26</v>
      </c>
      <c r="D51" s="96">
        <v>0.215</v>
      </c>
      <c r="E51" s="96">
        <v>0.28499999999999998</v>
      </c>
    </row>
    <row r="52" spans="1:5" x14ac:dyDescent="0.2">
      <c r="A52" s="95">
        <v>70</v>
      </c>
      <c r="B52" s="96">
        <v>0.19500000000000001</v>
      </c>
      <c r="C52" s="96">
        <v>0.26</v>
      </c>
      <c r="D52" s="96">
        <v>0.23</v>
      </c>
      <c r="E52" s="96">
        <v>0.3</v>
      </c>
    </row>
    <row r="53" spans="1:5" x14ac:dyDescent="0.2">
      <c r="A53" s="95">
        <v>71</v>
      </c>
      <c r="B53" s="96">
        <v>0.19500000000000001</v>
      </c>
      <c r="C53" s="96">
        <v>0.26</v>
      </c>
      <c r="D53" s="96">
        <v>0.2</v>
      </c>
      <c r="E53" s="96">
        <v>0.3</v>
      </c>
    </row>
    <row r="54" spans="1:5" x14ac:dyDescent="0.2">
      <c r="A54" s="95">
        <v>72</v>
      </c>
      <c r="B54" s="96">
        <v>0.19500000000000001</v>
      </c>
      <c r="C54" s="96">
        <v>0.22</v>
      </c>
      <c r="D54" s="96">
        <v>0.22</v>
      </c>
      <c r="E54" s="96">
        <v>0.25</v>
      </c>
    </row>
    <row r="55" spans="1:5" x14ac:dyDescent="0.2">
      <c r="A55" s="95">
        <v>73</v>
      </c>
      <c r="B55" s="96">
        <v>0.19</v>
      </c>
      <c r="C55" s="96">
        <v>0.2</v>
      </c>
      <c r="D55" s="96">
        <v>0.185</v>
      </c>
      <c r="E55" s="96">
        <v>0.25</v>
      </c>
    </row>
    <row r="56" spans="1:5" x14ac:dyDescent="0.2">
      <c r="A56" s="95">
        <v>74</v>
      </c>
      <c r="B56" s="96">
        <v>0.19</v>
      </c>
      <c r="C56" s="96">
        <v>0.2</v>
      </c>
      <c r="D56" s="96">
        <v>0.21</v>
      </c>
      <c r="E56" s="96">
        <v>0.25</v>
      </c>
    </row>
    <row r="57" spans="1:5" x14ac:dyDescent="0.2">
      <c r="A57" s="95">
        <v>75</v>
      </c>
      <c r="B57" s="96">
        <v>0.22</v>
      </c>
      <c r="C57" s="96">
        <v>0.24</v>
      </c>
      <c r="D57" s="96">
        <v>0.215</v>
      </c>
      <c r="E57" s="96">
        <v>0.25</v>
      </c>
    </row>
    <row r="58" spans="1:5" x14ac:dyDescent="0.2">
      <c r="A58" s="95">
        <v>76</v>
      </c>
      <c r="B58" s="96">
        <v>0.22</v>
      </c>
      <c r="C58" s="96">
        <v>0.24</v>
      </c>
      <c r="D58" s="96">
        <v>0.215</v>
      </c>
      <c r="E58" s="96">
        <v>0.25</v>
      </c>
    </row>
    <row r="59" spans="1:5" x14ac:dyDescent="0.2">
      <c r="A59" s="95">
        <v>77</v>
      </c>
      <c r="B59" s="96">
        <v>0.22</v>
      </c>
      <c r="C59" s="96">
        <v>0.24</v>
      </c>
      <c r="D59" s="96">
        <v>0.215</v>
      </c>
      <c r="E59" s="96">
        <v>0.25</v>
      </c>
    </row>
    <row r="60" spans="1:5" x14ac:dyDescent="0.2">
      <c r="A60" s="95">
        <v>78</v>
      </c>
      <c r="B60" s="96">
        <v>0.22</v>
      </c>
      <c r="C60" s="96">
        <v>0.24</v>
      </c>
      <c r="D60" s="96">
        <v>0.215</v>
      </c>
      <c r="E60" s="96">
        <v>0.25</v>
      </c>
    </row>
    <row r="61" spans="1:5" x14ac:dyDescent="0.2">
      <c r="A61" s="95">
        <v>79</v>
      </c>
      <c r="B61" s="96">
        <v>0.22</v>
      </c>
      <c r="C61" s="96">
        <v>0.24</v>
      </c>
      <c r="D61" s="96">
        <v>0.215</v>
      </c>
      <c r="E61" s="96">
        <v>0.25</v>
      </c>
    </row>
    <row r="62" spans="1:5" x14ac:dyDescent="0.2">
      <c r="A62" s="95">
        <v>80</v>
      </c>
      <c r="B62" s="96">
        <v>1</v>
      </c>
      <c r="C62" s="96">
        <v>1</v>
      </c>
      <c r="D62" s="96">
        <v>1</v>
      </c>
      <c r="E62" s="96">
        <v>1</v>
      </c>
    </row>
    <row r="63" spans="1:5" x14ac:dyDescent="0.2">
      <c r="A63" s="95">
        <v>81</v>
      </c>
      <c r="B63" s="96">
        <v>1</v>
      </c>
      <c r="C63" s="96">
        <v>1</v>
      </c>
      <c r="D63" s="96">
        <v>1</v>
      </c>
      <c r="E63" s="96">
        <v>1</v>
      </c>
    </row>
    <row r="64" spans="1:5" x14ac:dyDescent="0.2">
      <c r="A64" s="95">
        <v>82</v>
      </c>
      <c r="B64" s="96">
        <v>1</v>
      </c>
      <c r="C64" s="96">
        <v>1</v>
      </c>
      <c r="D64" s="96">
        <v>1</v>
      </c>
      <c r="E64" s="96">
        <v>1</v>
      </c>
    </row>
    <row r="65" spans="1:5" x14ac:dyDescent="0.2">
      <c r="A65" s="95">
        <v>83</v>
      </c>
      <c r="B65" s="96">
        <v>1</v>
      </c>
      <c r="C65" s="96">
        <v>1</v>
      </c>
      <c r="D65" s="96">
        <v>1</v>
      </c>
      <c r="E65" s="96">
        <v>1</v>
      </c>
    </row>
    <row r="66" spans="1:5" x14ac:dyDescent="0.2">
      <c r="A66" s="95">
        <v>84</v>
      </c>
      <c r="B66" s="96">
        <v>1</v>
      </c>
      <c r="C66" s="96">
        <v>1</v>
      </c>
      <c r="D66" s="96">
        <v>1</v>
      </c>
      <c r="E66" s="96">
        <v>1</v>
      </c>
    </row>
    <row r="67" spans="1:5" x14ac:dyDescent="0.2">
      <c r="A67" s="95">
        <v>85</v>
      </c>
      <c r="B67" s="96">
        <v>1</v>
      </c>
      <c r="C67" s="96">
        <v>1</v>
      </c>
      <c r="D67" s="96">
        <v>1</v>
      </c>
      <c r="E67" s="96">
        <v>1</v>
      </c>
    </row>
    <row r="68" spans="1:5" x14ac:dyDescent="0.2">
      <c r="A68" s="95">
        <v>86</v>
      </c>
      <c r="B68" s="96">
        <v>1</v>
      </c>
      <c r="C68" s="96">
        <v>1</v>
      </c>
      <c r="D68" s="96">
        <v>1</v>
      </c>
      <c r="E68" s="96">
        <v>1</v>
      </c>
    </row>
    <row r="69" spans="1:5" x14ac:dyDescent="0.2">
      <c r="A69" s="95">
        <v>87</v>
      </c>
      <c r="B69" s="96">
        <v>1</v>
      </c>
      <c r="C69" s="96">
        <v>1</v>
      </c>
      <c r="D69" s="96">
        <v>1</v>
      </c>
      <c r="E69" s="96">
        <v>1</v>
      </c>
    </row>
    <row r="70" spans="1:5" x14ac:dyDescent="0.2">
      <c r="A70" s="95">
        <v>88</v>
      </c>
      <c r="B70" s="96">
        <v>1</v>
      </c>
      <c r="C70" s="96">
        <v>1</v>
      </c>
      <c r="D70" s="96">
        <v>1</v>
      </c>
      <c r="E70" s="96">
        <v>1</v>
      </c>
    </row>
    <row r="71" spans="1:5" x14ac:dyDescent="0.2">
      <c r="A71" s="95">
        <v>89</v>
      </c>
      <c r="B71" s="96">
        <v>1</v>
      </c>
      <c r="C71" s="96">
        <v>1</v>
      </c>
      <c r="D71" s="96">
        <v>1</v>
      </c>
      <c r="E71" s="96">
        <v>1</v>
      </c>
    </row>
    <row r="72" spans="1:5" x14ac:dyDescent="0.2">
      <c r="A72" s="95">
        <v>90</v>
      </c>
      <c r="B72" s="96">
        <v>1</v>
      </c>
      <c r="C72" s="96">
        <v>1</v>
      </c>
      <c r="D72" s="96">
        <v>1</v>
      </c>
      <c r="E72" s="96">
        <v>1</v>
      </c>
    </row>
    <row r="73" spans="1:5" x14ac:dyDescent="0.2">
      <c r="A73" s="95">
        <v>91</v>
      </c>
      <c r="B73" s="96">
        <v>1</v>
      </c>
      <c r="C73" s="96">
        <v>1</v>
      </c>
      <c r="D73" s="96">
        <v>1</v>
      </c>
      <c r="E73" s="96">
        <v>1</v>
      </c>
    </row>
    <row r="74" spans="1:5" x14ac:dyDescent="0.2">
      <c r="A74" s="95">
        <v>92</v>
      </c>
      <c r="B74" s="96">
        <v>1</v>
      </c>
      <c r="C74" s="96">
        <v>1</v>
      </c>
      <c r="D74" s="96">
        <v>1</v>
      </c>
      <c r="E74" s="96">
        <v>1</v>
      </c>
    </row>
    <row r="75" spans="1:5" x14ac:dyDescent="0.2">
      <c r="A75" s="95">
        <v>93</v>
      </c>
      <c r="B75" s="96">
        <v>1</v>
      </c>
      <c r="C75" s="96">
        <v>1</v>
      </c>
      <c r="D75" s="96">
        <v>1</v>
      </c>
      <c r="E75" s="96">
        <v>1</v>
      </c>
    </row>
    <row r="76" spans="1:5" x14ac:dyDescent="0.2">
      <c r="A76" s="95">
        <v>94</v>
      </c>
      <c r="B76" s="96">
        <v>1</v>
      </c>
      <c r="C76" s="96">
        <v>1</v>
      </c>
      <c r="D76" s="96">
        <v>1</v>
      </c>
      <c r="E76" s="96">
        <v>1</v>
      </c>
    </row>
    <row r="77" spans="1:5" x14ac:dyDescent="0.2">
      <c r="A77" s="95">
        <v>95</v>
      </c>
      <c r="B77" s="96">
        <v>1</v>
      </c>
      <c r="C77" s="96">
        <v>1</v>
      </c>
      <c r="D77" s="96">
        <v>1</v>
      </c>
      <c r="E77" s="96">
        <v>1</v>
      </c>
    </row>
    <row r="78" spans="1:5" x14ac:dyDescent="0.2">
      <c r="A78" s="95">
        <v>96</v>
      </c>
      <c r="B78" s="96">
        <v>1</v>
      </c>
      <c r="C78" s="96">
        <v>1</v>
      </c>
      <c r="D78" s="96">
        <v>1</v>
      </c>
      <c r="E78" s="96">
        <v>1</v>
      </c>
    </row>
    <row r="79" spans="1:5" x14ac:dyDescent="0.2">
      <c r="A79" s="95">
        <v>97</v>
      </c>
      <c r="B79" s="96">
        <v>1</v>
      </c>
      <c r="C79" s="96">
        <v>1</v>
      </c>
      <c r="D79" s="96">
        <v>1</v>
      </c>
      <c r="E79" s="96">
        <v>1</v>
      </c>
    </row>
    <row r="80" spans="1:5" x14ac:dyDescent="0.2">
      <c r="A80" s="95">
        <v>98</v>
      </c>
      <c r="B80" s="96">
        <v>1</v>
      </c>
      <c r="C80" s="96">
        <v>1</v>
      </c>
      <c r="D80" s="96">
        <v>1</v>
      </c>
      <c r="E80" s="96">
        <v>1</v>
      </c>
    </row>
    <row r="81" spans="1:5" x14ac:dyDescent="0.2">
      <c r="A81" s="95">
        <v>99</v>
      </c>
      <c r="B81" s="96">
        <v>1</v>
      </c>
      <c r="C81" s="96">
        <v>1</v>
      </c>
      <c r="D81" s="96">
        <v>1</v>
      </c>
      <c r="E81" s="96">
        <v>1</v>
      </c>
    </row>
    <row r="82" spans="1:5" x14ac:dyDescent="0.2">
      <c r="A82" s="95">
        <v>100</v>
      </c>
      <c r="B82" s="96">
        <v>1</v>
      </c>
      <c r="C82" s="96">
        <v>1</v>
      </c>
      <c r="D82" s="96">
        <v>1</v>
      </c>
      <c r="E82" s="96">
        <v>1</v>
      </c>
    </row>
    <row r="83" spans="1:5" x14ac:dyDescent="0.2">
      <c r="A83" s="95">
        <v>101</v>
      </c>
      <c r="B83" s="96">
        <v>1</v>
      </c>
      <c r="C83" s="96">
        <v>1</v>
      </c>
      <c r="D83" s="96">
        <v>1</v>
      </c>
      <c r="E83" s="96">
        <v>1</v>
      </c>
    </row>
    <row r="84" spans="1:5" x14ac:dyDescent="0.2">
      <c r="A84" s="95">
        <v>102</v>
      </c>
      <c r="B84" s="96">
        <v>1</v>
      </c>
      <c r="C84" s="96">
        <v>1</v>
      </c>
      <c r="D84" s="96">
        <v>1</v>
      </c>
      <c r="E84" s="96">
        <v>1</v>
      </c>
    </row>
    <row r="85" spans="1:5" x14ac:dyDescent="0.2">
      <c r="A85" s="95">
        <v>103</v>
      </c>
      <c r="B85" s="96">
        <v>1</v>
      </c>
      <c r="C85" s="96">
        <v>1</v>
      </c>
      <c r="D85" s="96">
        <v>1</v>
      </c>
      <c r="E85" s="96">
        <v>1</v>
      </c>
    </row>
    <row r="86" spans="1:5" x14ac:dyDescent="0.2">
      <c r="A86" s="95">
        <v>104</v>
      </c>
      <c r="B86" s="96">
        <v>1</v>
      </c>
      <c r="C86" s="96">
        <v>1</v>
      </c>
      <c r="D86" s="96">
        <v>1</v>
      </c>
      <c r="E86" s="96">
        <v>1</v>
      </c>
    </row>
    <row r="87" spans="1:5" x14ac:dyDescent="0.2">
      <c r="A87" s="95">
        <v>105</v>
      </c>
      <c r="B87" s="96">
        <v>1</v>
      </c>
      <c r="C87" s="96">
        <v>1</v>
      </c>
      <c r="D87" s="96">
        <v>1</v>
      </c>
      <c r="E87" s="96">
        <v>1</v>
      </c>
    </row>
    <row r="88" spans="1:5" x14ac:dyDescent="0.2">
      <c r="A88" s="95">
        <v>106</v>
      </c>
      <c r="B88" s="96">
        <v>1</v>
      </c>
      <c r="C88" s="96">
        <v>1</v>
      </c>
      <c r="D88" s="96">
        <v>1</v>
      </c>
      <c r="E88" s="96">
        <v>1</v>
      </c>
    </row>
    <row r="89" spans="1:5" x14ac:dyDescent="0.2">
      <c r="A89" s="95">
        <v>107</v>
      </c>
      <c r="B89" s="96">
        <v>1</v>
      </c>
      <c r="C89" s="96">
        <v>1</v>
      </c>
      <c r="D89" s="96">
        <v>1</v>
      </c>
      <c r="E89" s="96">
        <v>1</v>
      </c>
    </row>
    <row r="90" spans="1:5" x14ac:dyDescent="0.2">
      <c r="A90" s="95">
        <v>108</v>
      </c>
      <c r="B90" s="96">
        <v>1</v>
      </c>
      <c r="C90" s="96">
        <v>1</v>
      </c>
      <c r="D90" s="96">
        <v>1</v>
      </c>
      <c r="E90" s="96">
        <v>1</v>
      </c>
    </row>
    <row r="91" spans="1:5" x14ac:dyDescent="0.2">
      <c r="A91" s="95">
        <v>109</v>
      </c>
      <c r="B91" s="96">
        <v>1</v>
      </c>
      <c r="C91" s="96">
        <v>1</v>
      </c>
      <c r="D91" s="96">
        <v>1</v>
      </c>
      <c r="E91" s="96">
        <v>1</v>
      </c>
    </row>
    <row r="92" spans="1:5" x14ac:dyDescent="0.2">
      <c r="A92" s="95">
        <v>110</v>
      </c>
      <c r="B92" s="96">
        <v>1</v>
      </c>
      <c r="C92" s="96">
        <v>1</v>
      </c>
      <c r="D92" s="96">
        <v>1</v>
      </c>
      <c r="E92" s="96">
        <v>1</v>
      </c>
    </row>
    <row r="93" spans="1:5" x14ac:dyDescent="0.2">
      <c r="A93" s="95">
        <v>111</v>
      </c>
      <c r="B93" s="96">
        <v>1</v>
      </c>
      <c r="C93" s="96">
        <v>1</v>
      </c>
      <c r="D93" s="96">
        <v>1</v>
      </c>
      <c r="E93" s="96">
        <v>1</v>
      </c>
    </row>
    <row r="94" spans="1:5" x14ac:dyDescent="0.2">
      <c r="A94" s="95">
        <v>112</v>
      </c>
      <c r="B94" s="96">
        <v>1</v>
      </c>
      <c r="C94" s="96">
        <v>1</v>
      </c>
      <c r="D94" s="96">
        <v>1</v>
      </c>
      <c r="E94" s="96">
        <v>1</v>
      </c>
    </row>
    <row r="95" spans="1:5" x14ac:dyDescent="0.2">
      <c r="A95" s="95">
        <v>113</v>
      </c>
      <c r="B95" s="96">
        <v>1</v>
      </c>
      <c r="C95" s="96">
        <v>1</v>
      </c>
      <c r="D95" s="96">
        <v>1</v>
      </c>
      <c r="E95" s="96">
        <v>1</v>
      </c>
    </row>
    <row r="96" spans="1:5" x14ac:dyDescent="0.2">
      <c r="A96" s="95">
        <v>114</v>
      </c>
      <c r="B96" s="96">
        <v>1</v>
      </c>
      <c r="C96" s="96">
        <v>1</v>
      </c>
      <c r="D96" s="96">
        <v>1</v>
      </c>
      <c r="E96" s="96">
        <v>1</v>
      </c>
    </row>
    <row r="97" spans="1:5" x14ac:dyDescent="0.2">
      <c r="A97" s="95">
        <v>115</v>
      </c>
      <c r="B97" s="96">
        <v>1</v>
      </c>
      <c r="C97" s="96">
        <v>1</v>
      </c>
      <c r="D97" s="96">
        <v>1</v>
      </c>
      <c r="E97" s="96">
        <v>1</v>
      </c>
    </row>
    <row r="98" spans="1:5" x14ac:dyDescent="0.2">
      <c r="A98" s="95">
        <v>116</v>
      </c>
      <c r="B98" s="96">
        <v>1</v>
      </c>
      <c r="C98" s="96">
        <v>1</v>
      </c>
      <c r="D98" s="96">
        <v>1</v>
      </c>
      <c r="E98" s="96">
        <v>1</v>
      </c>
    </row>
    <row r="99" spans="1:5" x14ac:dyDescent="0.2">
      <c r="A99" s="95">
        <v>117</v>
      </c>
      <c r="B99" s="96">
        <v>1</v>
      </c>
      <c r="C99" s="96">
        <v>1</v>
      </c>
      <c r="D99" s="96">
        <v>1</v>
      </c>
      <c r="E99" s="96">
        <v>1</v>
      </c>
    </row>
    <row r="100" spans="1:5" x14ac:dyDescent="0.2">
      <c r="A100" s="95">
        <v>118</v>
      </c>
      <c r="B100" s="96">
        <v>1</v>
      </c>
      <c r="C100" s="96">
        <v>1</v>
      </c>
      <c r="D100" s="96">
        <v>1</v>
      </c>
      <c r="E100" s="96">
        <v>1</v>
      </c>
    </row>
    <row r="101" spans="1:5" x14ac:dyDescent="0.2">
      <c r="A101" s="95">
        <v>119</v>
      </c>
      <c r="B101" s="96">
        <v>1</v>
      </c>
      <c r="C101" s="96">
        <v>1</v>
      </c>
      <c r="D101" s="96">
        <v>1</v>
      </c>
      <c r="E101" s="96">
        <v>1</v>
      </c>
    </row>
    <row r="102" spans="1:5" x14ac:dyDescent="0.2">
      <c r="A102" s="95">
        <v>120</v>
      </c>
      <c r="B102" s="96">
        <v>1</v>
      </c>
      <c r="C102" s="96">
        <v>1</v>
      </c>
      <c r="D102" s="96">
        <v>1</v>
      </c>
      <c r="E102" s="9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2F47-FF4B-A848-8B77-2EFF2CB695EB}">
  <dimension ref="A1:F12"/>
  <sheetViews>
    <sheetView zoomScale="190" zoomScaleNormal="190" workbookViewId="0">
      <selection activeCell="A2" sqref="A2"/>
    </sheetView>
  </sheetViews>
  <sheetFormatPr baseColWidth="10" defaultRowHeight="16" x14ac:dyDescent="0.2"/>
  <cols>
    <col min="1" max="1" width="9.33203125" bestFit="1" customWidth="1"/>
    <col min="2" max="2" width="11.5" bestFit="1" customWidth="1"/>
    <col min="3" max="3" width="11.1640625" bestFit="1" customWidth="1"/>
  </cols>
  <sheetData>
    <row r="1" spans="1:6" x14ac:dyDescent="0.2">
      <c r="A1" t="s">
        <v>142</v>
      </c>
      <c r="B1" t="s">
        <v>151</v>
      </c>
      <c r="C1" t="s">
        <v>173</v>
      </c>
    </row>
    <row r="2" spans="1:6" x14ac:dyDescent="0.2">
      <c r="A2">
        <v>22</v>
      </c>
      <c r="B2">
        <v>2022</v>
      </c>
      <c r="C2" s="91">
        <v>31100</v>
      </c>
      <c r="E2" s="69"/>
    </row>
    <row r="3" spans="1:6" x14ac:dyDescent="0.2">
      <c r="A3">
        <v>27</v>
      </c>
      <c r="B3">
        <v>2022</v>
      </c>
      <c r="C3" s="91">
        <v>35800</v>
      </c>
      <c r="E3" s="69"/>
      <c r="F3" s="91"/>
    </row>
    <row r="4" spans="1:6" x14ac:dyDescent="0.2">
      <c r="A4">
        <v>32</v>
      </c>
      <c r="B4">
        <v>2022</v>
      </c>
      <c r="C4" s="91">
        <v>35800</v>
      </c>
      <c r="E4" s="69"/>
      <c r="F4" s="91"/>
    </row>
    <row r="5" spans="1:6" x14ac:dyDescent="0.2">
      <c r="A5">
        <v>37</v>
      </c>
      <c r="B5">
        <v>2022</v>
      </c>
      <c r="C5" s="91">
        <v>36200</v>
      </c>
      <c r="E5" s="69"/>
      <c r="F5" s="91"/>
    </row>
    <row r="6" spans="1:6" x14ac:dyDescent="0.2">
      <c r="A6">
        <v>42</v>
      </c>
      <c r="B6">
        <v>2022</v>
      </c>
      <c r="C6" s="91">
        <v>35600</v>
      </c>
      <c r="E6" s="69"/>
      <c r="F6" s="91"/>
    </row>
    <row r="7" spans="1:6" x14ac:dyDescent="0.2">
      <c r="A7">
        <v>47</v>
      </c>
      <c r="B7">
        <v>2022</v>
      </c>
      <c r="C7" s="91">
        <v>35600</v>
      </c>
      <c r="E7" s="69"/>
      <c r="F7" s="91"/>
    </row>
    <row r="8" spans="1:6" x14ac:dyDescent="0.2">
      <c r="A8">
        <v>52</v>
      </c>
      <c r="B8">
        <v>2022</v>
      </c>
      <c r="C8" s="91">
        <v>35600</v>
      </c>
      <c r="E8" s="69"/>
      <c r="F8" s="91"/>
    </row>
    <row r="9" spans="1:6" x14ac:dyDescent="0.2">
      <c r="A9">
        <v>57</v>
      </c>
      <c r="B9">
        <v>2022</v>
      </c>
      <c r="C9" s="91">
        <v>35600</v>
      </c>
      <c r="E9" s="69"/>
      <c r="F9" s="91"/>
    </row>
    <row r="10" spans="1:6" x14ac:dyDescent="0.2">
      <c r="A10">
        <v>62</v>
      </c>
      <c r="B10">
        <v>2022</v>
      </c>
      <c r="C10" s="91">
        <v>35600</v>
      </c>
      <c r="E10" s="69"/>
      <c r="F10" s="91"/>
    </row>
    <row r="11" spans="1:6" x14ac:dyDescent="0.2">
      <c r="A11">
        <v>67</v>
      </c>
      <c r="B11">
        <v>2022</v>
      </c>
      <c r="C11" s="91">
        <v>31400</v>
      </c>
      <c r="E11" s="69"/>
      <c r="F11" s="91"/>
    </row>
    <row r="12" spans="1:6" x14ac:dyDescent="0.2">
      <c r="C12" s="9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C38F-51C5-8A4A-A7AA-F9012130EF50}">
  <dimension ref="A1:DM102"/>
  <sheetViews>
    <sheetView workbookViewId="0">
      <selection activeCell="V39" sqref="V39"/>
    </sheetView>
  </sheetViews>
  <sheetFormatPr baseColWidth="10" defaultColWidth="8.83203125" defaultRowHeight="16" x14ac:dyDescent="0.2"/>
  <cols>
    <col min="59" max="65" width="9.1640625" style="7" customWidth="1"/>
    <col min="66" max="66" width="9.33203125" style="7" customWidth="1"/>
    <col min="67" max="81" width="9.1640625" style="7" customWidth="1"/>
    <col min="82" max="87" width="9.1640625" customWidth="1"/>
  </cols>
  <sheetData>
    <row r="1" spans="1:117" s="8" customFormat="1" x14ac:dyDescent="0.2">
      <c r="A1" s="40" t="s">
        <v>142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8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</row>
    <row r="2" spans="1:117" x14ac:dyDescent="0.2">
      <c r="A2" s="5">
        <v>20</v>
      </c>
      <c r="B2" s="43">
        <v>-1.49E-2</v>
      </c>
      <c r="C2" s="43">
        <v>-6.4000000000000003E-3</v>
      </c>
      <c r="D2" s="43">
        <v>1.6999999999999999E-3</v>
      </c>
      <c r="E2" s="43">
        <v>8.9999999999999993E-3</v>
      </c>
      <c r="F2" s="43">
        <v>1.49E-2</v>
      </c>
      <c r="G2" s="43">
        <v>1.9199999999999998E-2</v>
      </c>
      <c r="H2" s="43">
        <v>2.1499999999999998E-2</v>
      </c>
      <c r="I2" s="43">
        <v>2.1299999999999999E-2</v>
      </c>
      <c r="J2" s="43">
        <v>1.83E-2</v>
      </c>
      <c r="K2" s="43">
        <v>1.2500000000000001E-2</v>
      </c>
      <c r="L2" s="43">
        <v>4.1999999999999997E-3</v>
      </c>
      <c r="M2" s="43">
        <v>-5.7000000000000002E-3</v>
      </c>
      <c r="N2" s="43">
        <v>-1.6199999999999999E-2</v>
      </c>
      <c r="O2" s="43">
        <v>-2.5700000000000001E-2</v>
      </c>
      <c r="P2" s="43">
        <v>-3.3099999999999997E-2</v>
      </c>
      <c r="Q2" s="43">
        <v>-3.7199999999999997E-2</v>
      </c>
      <c r="R2" s="43">
        <v>-3.7100000000000001E-2</v>
      </c>
      <c r="S2" s="43">
        <v>-3.2800000000000003E-2</v>
      </c>
      <c r="T2" s="43">
        <v>-2.5000000000000001E-2</v>
      </c>
      <c r="U2" s="43">
        <v>-1.5100000000000001E-2</v>
      </c>
      <c r="V2" s="43">
        <v>-5.0000000000000001E-3</v>
      </c>
      <c r="W2" s="43">
        <v>3.8999999999999998E-3</v>
      </c>
      <c r="X2" s="43">
        <v>1.09E-2</v>
      </c>
      <c r="Y2" s="43">
        <v>1.5699999999999999E-2</v>
      </c>
      <c r="Z2" s="43">
        <v>1.8200000000000001E-2</v>
      </c>
      <c r="AA2" s="43">
        <v>1.9199999999999998E-2</v>
      </c>
      <c r="AB2" s="43">
        <v>0.02</v>
      </c>
      <c r="AC2" s="43">
        <v>2.1999999999999999E-2</v>
      </c>
      <c r="AD2" s="43">
        <v>2.5700000000000001E-2</v>
      </c>
      <c r="AE2" s="43">
        <v>3.0200000000000001E-2</v>
      </c>
      <c r="AF2" s="43">
        <v>3.3500000000000002E-2</v>
      </c>
      <c r="AG2" s="43">
        <v>3.3500000000000002E-2</v>
      </c>
      <c r="AH2" s="43">
        <v>2.9399999999999999E-2</v>
      </c>
      <c r="AI2" s="43">
        <v>2.1899999999999999E-2</v>
      </c>
      <c r="AJ2" s="43">
        <v>1.2999999999999999E-2</v>
      </c>
      <c r="AK2" s="43">
        <v>4.7999999999999996E-3</v>
      </c>
      <c r="AL2" s="43">
        <v>-1.1999999999999999E-3</v>
      </c>
      <c r="AM2" s="43">
        <v>-4.4000000000000003E-3</v>
      </c>
      <c r="AN2" s="43">
        <v>-4.7999999999999996E-3</v>
      </c>
      <c r="AO2" s="43">
        <v>-2.7000000000000001E-3</v>
      </c>
      <c r="AP2" s="43">
        <v>1.8E-3</v>
      </c>
      <c r="AQ2" s="43">
        <v>7.7999999999999996E-3</v>
      </c>
      <c r="AR2" s="43">
        <v>1.46E-2</v>
      </c>
      <c r="AS2" s="43">
        <v>2.1299999999999999E-2</v>
      </c>
      <c r="AT2" s="43">
        <v>2.6800000000000001E-2</v>
      </c>
      <c r="AU2" s="43">
        <v>2.9700000000000001E-2</v>
      </c>
      <c r="AV2" s="43">
        <v>2.9000000000000001E-2</v>
      </c>
      <c r="AW2" s="43">
        <v>2.47E-2</v>
      </c>
      <c r="AX2" s="43">
        <v>1.77E-2</v>
      </c>
      <c r="AY2" s="43">
        <v>9.5999999999999992E-3</v>
      </c>
      <c r="AZ2" s="43">
        <v>2.3999999999999998E-3</v>
      </c>
      <c r="BA2" s="43">
        <v>-2.0999999999999999E-3</v>
      </c>
      <c r="BB2" s="43">
        <v>-2.8999999999999998E-3</v>
      </c>
      <c r="BC2" s="43">
        <v>2.0000000000000001E-4</v>
      </c>
      <c r="BD2" s="43">
        <v>6.8999999999999999E-3</v>
      </c>
      <c r="BE2" s="43">
        <v>1.6E-2</v>
      </c>
      <c r="BF2" s="43">
        <v>2.5700000000000001E-2</v>
      </c>
      <c r="BG2" s="43">
        <v>3.3500000000000002E-2</v>
      </c>
      <c r="BH2" s="43">
        <v>3.7100000000000001E-2</v>
      </c>
      <c r="BI2" s="43">
        <v>3.5799999999999998E-2</v>
      </c>
      <c r="BJ2" s="43">
        <v>2.98E-2</v>
      </c>
      <c r="BK2" s="43">
        <v>2.0299999999999999E-2</v>
      </c>
      <c r="BL2" s="43">
        <v>8.8000000000000005E-3</v>
      </c>
      <c r="BM2" s="43">
        <v>-3.0000000000000001E-3</v>
      </c>
      <c r="BN2" s="43">
        <v>-1.3100000000000001E-2</v>
      </c>
      <c r="BO2" s="43">
        <v>-2.0199999999999999E-2</v>
      </c>
      <c r="BP2" s="10">
        <v>-1.9699999999999999E-2</v>
      </c>
      <c r="BQ2" s="10">
        <v>-1.7999999999999999E-2</v>
      </c>
      <c r="BR2" s="10">
        <v>-1.5599999999999999E-2</v>
      </c>
      <c r="BS2" s="10">
        <v>-1.26E-2</v>
      </c>
      <c r="BT2" s="10">
        <v>-9.1999999999999998E-3</v>
      </c>
      <c r="BU2" s="10">
        <v>-5.7000000000000002E-3</v>
      </c>
      <c r="BV2" s="10">
        <v>-2.3E-3</v>
      </c>
      <c r="BW2" s="10">
        <v>8.0000000000000004E-4</v>
      </c>
      <c r="BX2" s="10">
        <v>3.3E-3</v>
      </c>
      <c r="BY2" s="10">
        <v>5.1000000000000004E-3</v>
      </c>
      <c r="BZ2" s="10">
        <v>6.3E-3</v>
      </c>
      <c r="CA2" s="10">
        <v>7.6E-3</v>
      </c>
      <c r="CB2" s="10">
        <v>8.6999999999999994E-3</v>
      </c>
      <c r="CC2" s="10">
        <v>9.9000000000000008E-3</v>
      </c>
      <c r="CD2" s="10">
        <v>1.09E-2</v>
      </c>
      <c r="CE2" s="10">
        <v>1.17E-2</v>
      </c>
      <c r="CF2" s="10">
        <v>1.2500000000000001E-2</v>
      </c>
      <c r="CG2" s="10">
        <v>1.2999999999999999E-2</v>
      </c>
      <c r="CH2" s="10">
        <v>1.34E-2</v>
      </c>
      <c r="CI2" s="10">
        <v>1.35E-2</v>
      </c>
    </row>
    <row r="3" spans="1:117" x14ac:dyDescent="0.2">
      <c r="A3" s="5">
        <v>21</v>
      </c>
      <c r="B3" s="43">
        <v>-1.4200000000000001E-2</v>
      </c>
      <c r="C3" s="43">
        <v>-5.8999999999999999E-3</v>
      </c>
      <c r="D3" s="43">
        <v>2.0999999999999999E-3</v>
      </c>
      <c r="E3" s="43">
        <v>9.2999999999999992E-3</v>
      </c>
      <c r="F3" s="43">
        <v>1.5100000000000001E-2</v>
      </c>
      <c r="G3" s="43">
        <v>1.9300000000000001E-2</v>
      </c>
      <c r="H3" s="43">
        <v>2.1399999999999999E-2</v>
      </c>
      <c r="I3" s="43">
        <v>2.1000000000000001E-2</v>
      </c>
      <c r="J3" s="43">
        <v>1.78E-2</v>
      </c>
      <c r="K3" s="43">
        <v>1.1900000000000001E-2</v>
      </c>
      <c r="L3" s="43">
        <v>3.7000000000000002E-3</v>
      </c>
      <c r="M3" s="43">
        <v>-6.0000000000000001E-3</v>
      </c>
      <c r="N3" s="43">
        <v>-1.6E-2</v>
      </c>
      <c r="O3" s="43">
        <v>-2.52E-2</v>
      </c>
      <c r="P3" s="43">
        <v>-3.2399999999999998E-2</v>
      </c>
      <c r="Q3" s="43">
        <v>-3.6299999999999999E-2</v>
      </c>
      <c r="R3" s="43">
        <v>-3.6200000000000003E-2</v>
      </c>
      <c r="S3" s="43">
        <v>-3.2000000000000001E-2</v>
      </c>
      <c r="T3" s="43">
        <v>-2.4299999999999999E-2</v>
      </c>
      <c r="U3" s="43">
        <v>-1.47E-2</v>
      </c>
      <c r="V3" s="43">
        <v>-4.8999999999999998E-3</v>
      </c>
      <c r="W3" s="43">
        <v>3.7000000000000002E-3</v>
      </c>
      <c r="X3" s="43">
        <v>1.03E-2</v>
      </c>
      <c r="Y3" s="43">
        <v>1.47E-2</v>
      </c>
      <c r="Z3" s="43">
        <v>1.6799999999999999E-2</v>
      </c>
      <c r="AA3" s="43">
        <v>1.77E-2</v>
      </c>
      <c r="AB3" s="43">
        <v>1.84E-2</v>
      </c>
      <c r="AC3" s="43">
        <v>2.0400000000000001E-2</v>
      </c>
      <c r="AD3" s="43">
        <v>2.41E-2</v>
      </c>
      <c r="AE3" s="43">
        <v>2.87E-2</v>
      </c>
      <c r="AF3" s="43">
        <v>3.2300000000000002E-2</v>
      </c>
      <c r="AG3" s="43">
        <v>3.27E-2</v>
      </c>
      <c r="AH3" s="43">
        <v>2.9000000000000001E-2</v>
      </c>
      <c r="AI3" s="43">
        <v>2.1899999999999999E-2</v>
      </c>
      <c r="AJ3" s="43">
        <v>1.34E-2</v>
      </c>
      <c r="AK3" s="43">
        <v>5.4999999999999997E-3</v>
      </c>
      <c r="AL3" s="43">
        <v>0</v>
      </c>
      <c r="AM3" s="43">
        <v>-2.8E-3</v>
      </c>
      <c r="AN3" s="43">
        <v>-2.8999999999999998E-3</v>
      </c>
      <c r="AO3" s="43">
        <v>-5.9999999999999995E-4</v>
      </c>
      <c r="AP3" s="43">
        <v>3.8E-3</v>
      </c>
      <c r="AQ3" s="43">
        <v>9.5999999999999992E-3</v>
      </c>
      <c r="AR3" s="43">
        <v>1.6E-2</v>
      </c>
      <c r="AS3" s="43">
        <v>2.2200000000000001E-2</v>
      </c>
      <c r="AT3" s="43">
        <v>2.69E-2</v>
      </c>
      <c r="AU3" s="43">
        <v>2.9000000000000001E-2</v>
      </c>
      <c r="AV3" s="43">
        <v>2.75E-2</v>
      </c>
      <c r="AW3" s="43">
        <v>2.24E-2</v>
      </c>
      <c r="AX3" s="43">
        <v>1.47E-2</v>
      </c>
      <c r="AY3" s="43">
        <v>6.0000000000000001E-3</v>
      </c>
      <c r="AZ3" s="43">
        <v>-1.6000000000000001E-3</v>
      </c>
      <c r="BA3" s="43">
        <v>-6.3E-3</v>
      </c>
      <c r="BB3" s="43">
        <v>-7.3000000000000001E-3</v>
      </c>
      <c r="BC3" s="43">
        <v>-4.3E-3</v>
      </c>
      <c r="BD3" s="43">
        <v>2.2000000000000001E-3</v>
      </c>
      <c r="BE3" s="43">
        <v>1.1299999999999999E-2</v>
      </c>
      <c r="BF3" s="43">
        <v>2.1100000000000001E-2</v>
      </c>
      <c r="BG3" s="43">
        <v>2.8899999999999999E-2</v>
      </c>
      <c r="BH3" s="43">
        <v>3.2800000000000003E-2</v>
      </c>
      <c r="BI3" s="43">
        <v>3.1699999999999999E-2</v>
      </c>
      <c r="BJ3" s="43">
        <v>2.5999999999999999E-2</v>
      </c>
      <c r="BK3" s="43">
        <v>1.6899999999999998E-2</v>
      </c>
      <c r="BL3" s="43">
        <v>5.7999999999999996E-3</v>
      </c>
      <c r="BM3" s="43">
        <v>-5.4999999999999997E-3</v>
      </c>
      <c r="BN3" s="43">
        <v>-1.49E-2</v>
      </c>
      <c r="BO3" s="43">
        <v>-2.1399999999999999E-2</v>
      </c>
      <c r="BP3" s="10">
        <v>-2.0199999999999999E-2</v>
      </c>
      <c r="BQ3" s="10">
        <v>-1.8499999999999999E-2</v>
      </c>
      <c r="BR3" s="10">
        <v>-1.6E-2</v>
      </c>
      <c r="BS3" s="10">
        <v>-1.29E-2</v>
      </c>
      <c r="BT3" s="10">
        <v>-9.4999999999999998E-3</v>
      </c>
      <c r="BU3" s="10">
        <v>-5.8999999999999999E-3</v>
      </c>
      <c r="BV3" s="10">
        <v>-2.3999999999999998E-3</v>
      </c>
      <c r="BW3" s="10">
        <v>8.0000000000000004E-4</v>
      </c>
      <c r="BX3" s="10">
        <v>3.3E-3</v>
      </c>
      <c r="BY3" s="10">
        <v>5.1000000000000004E-3</v>
      </c>
      <c r="BZ3" s="10">
        <v>6.3E-3</v>
      </c>
      <c r="CA3" s="10">
        <v>7.6E-3</v>
      </c>
      <c r="CB3" s="10">
        <v>8.6999999999999994E-3</v>
      </c>
      <c r="CC3" s="10">
        <v>9.9000000000000008E-3</v>
      </c>
      <c r="CD3" s="10">
        <v>1.09E-2</v>
      </c>
      <c r="CE3" s="10">
        <v>1.17E-2</v>
      </c>
      <c r="CF3" s="10">
        <v>1.2500000000000001E-2</v>
      </c>
      <c r="CG3" s="10">
        <v>1.2999999999999999E-2</v>
      </c>
      <c r="CH3" s="10">
        <v>1.34E-2</v>
      </c>
      <c r="CI3" s="10">
        <v>1.35E-2</v>
      </c>
    </row>
    <row r="4" spans="1:117" x14ac:dyDescent="0.2">
      <c r="A4" s="5">
        <v>22</v>
      </c>
      <c r="B4" s="43">
        <v>-1.18E-2</v>
      </c>
      <c r="C4" s="43">
        <v>-3.8999999999999998E-3</v>
      </c>
      <c r="D4" s="43">
        <v>3.5999999999999999E-3</v>
      </c>
      <c r="E4" s="43">
        <v>1.04E-2</v>
      </c>
      <c r="F4" s="43">
        <v>1.5699999999999999E-2</v>
      </c>
      <c r="G4" s="43">
        <v>1.95E-2</v>
      </c>
      <c r="H4" s="43">
        <v>2.1100000000000001E-2</v>
      </c>
      <c r="I4" s="43">
        <v>2.0400000000000001E-2</v>
      </c>
      <c r="J4" s="43">
        <v>1.7000000000000001E-2</v>
      </c>
      <c r="K4" s="43">
        <v>1.0999999999999999E-2</v>
      </c>
      <c r="L4" s="43">
        <v>3.0000000000000001E-3</v>
      </c>
      <c r="M4" s="43">
        <v>-6.4000000000000003E-3</v>
      </c>
      <c r="N4" s="43">
        <v>-1.5900000000000001E-2</v>
      </c>
      <c r="O4" s="43">
        <v>-2.46E-2</v>
      </c>
      <c r="P4" s="43">
        <v>-3.1300000000000001E-2</v>
      </c>
      <c r="Q4" s="43">
        <v>-3.49E-2</v>
      </c>
      <c r="R4" s="43">
        <v>-3.4700000000000002E-2</v>
      </c>
      <c r="S4" s="43">
        <v>-3.0499999999999999E-2</v>
      </c>
      <c r="T4" s="43">
        <v>-2.3099999999999999E-2</v>
      </c>
      <c r="U4" s="43">
        <v>-1.3899999999999999E-2</v>
      </c>
      <c r="V4" s="43">
        <v>-4.4999999999999997E-3</v>
      </c>
      <c r="W4" s="43">
        <v>3.5999999999999999E-3</v>
      </c>
      <c r="X4" s="43">
        <v>9.7999999999999997E-3</v>
      </c>
      <c r="Y4" s="43">
        <v>1.37E-2</v>
      </c>
      <c r="Z4" s="43">
        <v>1.5599999999999999E-2</v>
      </c>
      <c r="AA4" s="43">
        <v>1.6199999999999999E-2</v>
      </c>
      <c r="AB4" s="43">
        <v>1.6799999999999999E-2</v>
      </c>
      <c r="AC4" s="43">
        <v>1.8700000000000001E-2</v>
      </c>
      <c r="AD4" s="43">
        <v>2.23E-2</v>
      </c>
      <c r="AE4" s="43">
        <v>2.6800000000000001E-2</v>
      </c>
      <c r="AF4" s="43">
        <v>3.0599999999999999E-2</v>
      </c>
      <c r="AG4" s="43">
        <v>3.1300000000000001E-2</v>
      </c>
      <c r="AH4" s="43">
        <v>2.7900000000000001E-2</v>
      </c>
      <c r="AI4" s="43">
        <v>2.1100000000000001E-2</v>
      </c>
      <c r="AJ4" s="43">
        <v>1.29E-2</v>
      </c>
      <c r="AK4" s="43">
        <v>5.4000000000000003E-3</v>
      </c>
      <c r="AL4" s="43">
        <v>2.0000000000000001E-4</v>
      </c>
      <c r="AM4" s="43">
        <v>-2.3E-3</v>
      </c>
      <c r="AN4" s="43">
        <v>-1.9E-3</v>
      </c>
      <c r="AO4" s="43">
        <v>8.0000000000000004E-4</v>
      </c>
      <c r="AP4" s="43">
        <v>5.5999999999999999E-3</v>
      </c>
      <c r="AQ4" s="43">
        <v>1.1599999999999999E-2</v>
      </c>
      <c r="AR4" s="43">
        <v>1.7999999999999999E-2</v>
      </c>
      <c r="AS4" s="43">
        <v>2.3900000000000001E-2</v>
      </c>
      <c r="AT4" s="43">
        <v>2.8299999999999999E-2</v>
      </c>
      <c r="AU4" s="43">
        <v>2.9700000000000001E-2</v>
      </c>
      <c r="AV4" s="43">
        <v>2.75E-2</v>
      </c>
      <c r="AW4" s="43">
        <v>2.1600000000000001E-2</v>
      </c>
      <c r="AX4" s="43">
        <v>1.2999999999999999E-2</v>
      </c>
      <c r="AY4" s="43">
        <v>3.5000000000000001E-3</v>
      </c>
      <c r="AZ4" s="43">
        <v>-4.7000000000000002E-3</v>
      </c>
      <c r="BA4" s="43">
        <v>-9.9000000000000008E-3</v>
      </c>
      <c r="BB4" s="43">
        <v>-1.12E-2</v>
      </c>
      <c r="BC4" s="43">
        <v>-8.3999999999999995E-3</v>
      </c>
      <c r="BD4" s="43">
        <v>-2E-3</v>
      </c>
      <c r="BE4" s="43">
        <v>7.0000000000000001E-3</v>
      </c>
      <c r="BF4" s="43">
        <v>1.67E-2</v>
      </c>
      <c r="BG4" s="43">
        <v>2.46E-2</v>
      </c>
      <c r="BH4" s="43">
        <v>2.86E-2</v>
      </c>
      <c r="BI4" s="43">
        <v>2.76E-2</v>
      </c>
      <c r="BJ4" s="43">
        <v>2.2100000000000002E-2</v>
      </c>
      <c r="BK4" s="43">
        <v>1.32E-2</v>
      </c>
      <c r="BL4" s="43">
        <v>2.3999999999999998E-3</v>
      </c>
      <c r="BM4" s="43">
        <v>-8.5000000000000006E-3</v>
      </c>
      <c r="BN4" s="43">
        <v>-1.7500000000000002E-2</v>
      </c>
      <c r="BO4" s="43">
        <v>-2.3400000000000001E-2</v>
      </c>
      <c r="BP4" s="10">
        <v>-2.18E-2</v>
      </c>
      <c r="BQ4" s="10">
        <v>-1.9400000000000001E-2</v>
      </c>
      <c r="BR4" s="10">
        <v>-1.6799999999999999E-2</v>
      </c>
      <c r="BS4" s="10">
        <v>-1.3599999999999999E-2</v>
      </c>
      <c r="BT4" s="10">
        <v>-0.01</v>
      </c>
      <c r="BU4" s="10">
        <v>-6.1999999999999998E-3</v>
      </c>
      <c r="BV4" s="10">
        <v>-2.5999999999999999E-3</v>
      </c>
      <c r="BW4" s="10">
        <v>5.9999999999999995E-4</v>
      </c>
      <c r="BX4" s="10">
        <v>3.3E-3</v>
      </c>
      <c r="BY4" s="10">
        <v>5.1000000000000004E-3</v>
      </c>
      <c r="BZ4" s="10">
        <v>6.3E-3</v>
      </c>
      <c r="CA4" s="10">
        <v>7.6E-3</v>
      </c>
      <c r="CB4" s="10">
        <v>8.6999999999999994E-3</v>
      </c>
      <c r="CC4" s="10">
        <v>9.9000000000000008E-3</v>
      </c>
      <c r="CD4" s="10">
        <v>1.09E-2</v>
      </c>
      <c r="CE4" s="10">
        <v>1.17E-2</v>
      </c>
      <c r="CF4" s="10">
        <v>1.2500000000000001E-2</v>
      </c>
      <c r="CG4" s="10">
        <v>1.2999999999999999E-2</v>
      </c>
      <c r="CH4" s="10">
        <v>1.34E-2</v>
      </c>
      <c r="CI4" s="10">
        <v>1.35E-2</v>
      </c>
    </row>
    <row r="5" spans="1:117" x14ac:dyDescent="0.2">
      <c r="A5" s="5">
        <v>23</v>
      </c>
      <c r="B5" s="43">
        <v>-7.9000000000000008E-3</v>
      </c>
      <c r="C5" s="43">
        <v>-8.0000000000000004E-4</v>
      </c>
      <c r="D5" s="43">
        <v>6.0000000000000001E-3</v>
      </c>
      <c r="E5" s="43">
        <v>1.2E-2</v>
      </c>
      <c r="F5" s="43">
        <v>1.66E-2</v>
      </c>
      <c r="G5" s="43">
        <v>1.9599999999999999E-2</v>
      </c>
      <c r="H5" s="43">
        <v>2.07E-2</v>
      </c>
      <c r="I5" s="43">
        <v>1.95E-2</v>
      </c>
      <c r="J5" s="43">
        <v>1.5800000000000002E-2</v>
      </c>
      <c r="K5" s="43">
        <v>9.7999999999999997E-3</v>
      </c>
      <c r="L5" s="43">
        <v>2E-3</v>
      </c>
      <c r="M5" s="43">
        <v>-6.8999999999999999E-3</v>
      </c>
      <c r="N5" s="43">
        <v>-1.5900000000000001E-2</v>
      </c>
      <c r="O5" s="43">
        <v>-2.3900000000000001E-2</v>
      </c>
      <c r="P5" s="43">
        <v>-2.9899999999999999E-2</v>
      </c>
      <c r="Q5" s="43">
        <v>-3.3099999999999997E-2</v>
      </c>
      <c r="R5" s="43">
        <v>-3.27E-2</v>
      </c>
      <c r="S5" s="43">
        <v>-2.86E-2</v>
      </c>
      <c r="T5" s="43">
        <v>-2.1499999999999998E-2</v>
      </c>
      <c r="U5" s="43">
        <v>-1.2699999999999999E-2</v>
      </c>
      <c r="V5" s="43">
        <v>-3.8999999999999998E-3</v>
      </c>
      <c r="W5" s="43">
        <v>3.8E-3</v>
      </c>
      <c r="X5" s="43">
        <v>9.4999999999999998E-3</v>
      </c>
      <c r="Y5" s="43">
        <v>1.2999999999999999E-2</v>
      </c>
      <c r="Z5" s="43">
        <v>1.4500000000000001E-2</v>
      </c>
      <c r="AA5" s="43">
        <v>1.49E-2</v>
      </c>
      <c r="AB5" s="43">
        <v>1.5299999999999999E-2</v>
      </c>
      <c r="AC5" s="43">
        <v>1.6899999999999998E-2</v>
      </c>
      <c r="AD5" s="43">
        <v>2.0299999999999999E-2</v>
      </c>
      <c r="AE5" s="43">
        <v>2.47E-2</v>
      </c>
      <c r="AF5" s="43">
        <v>2.8400000000000002E-2</v>
      </c>
      <c r="AG5" s="43">
        <v>2.92E-2</v>
      </c>
      <c r="AH5" s="43">
        <v>2.6100000000000002E-2</v>
      </c>
      <c r="AI5" s="43">
        <v>1.95E-2</v>
      </c>
      <c r="AJ5" s="43">
        <v>1.15E-2</v>
      </c>
      <c r="AK5" s="43">
        <v>4.1999999999999997E-3</v>
      </c>
      <c r="AL5" s="43">
        <v>-8.0000000000000004E-4</v>
      </c>
      <c r="AM5" s="43">
        <v>-2.8E-3</v>
      </c>
      <c r="AN5" s="43">
        <v>-1.9E-3</v>
      </c>
      <c r="AO5" s="43">
        <v>1.5E-3</v>
      </c>
      <c r="AP5" s="43">
        <v>6.8999999999999999E-3</v>
      </c>
      <c r="AQ5" s="43">
        <v>1.35E-2</v>
      </c>
      <c r="AR5" s="43">
        <v>2.0299999999999999E-2</v>
      </c>
      <c r="AS5" s="43">
        <v>2.6499999999999999E-2</v>
      </c>
      <c r="AT5" s="43">
        <v>3.0800000000000001E-2</v>
      </c>
      <c r="AU5" s="43">
        <v>3.1899999999999998E-2</v>
      </c>
      <c r="AV5" s="43">
        <v>2.9000000000000001E-2</v>
      </c>
      <c r="AW5" s="43">
        <v>2.2200000000000001E-2</v>
      </c>
      <c r="AX5" s="43">
        <v>1.26E-2</v>
      </c>
      <c r="AY5" s="43">
        <v>2.2000000000000001E-3</v>
      </c>
      <c r="AZ5" s="43">
        <v>-6.8999999999999999E-3</v>
      </c>
      <c r="BA5" s="43">
        <v>-1.2699999999999999E-2</v>
      </c>
      <c r="BB5" s="43">
        <v>-1.44E-2</v>
      </c>
      <c r="BC5" s="43">
        <v>-1.1900000000000001E-2</v>
      </c>
      <c r="BD5" s="43">
        <v>-5.7000000000000002E-3</v>
      </c>
      <c r="BE5" s="43">
        <v>3.0999999999999999E-3</v>
      </c>
      <c r="BF5" s="43">
        <v>1.2699999999999999E-2</v>
      </c>
      <c r="BG5" s="43">
        <v>2.0500000000000001E-2</v>
      </c>
      <c r="BH5" s="43">
        <v>2.4500000000000001E-2</v>
      </c>
      <c r="BI5" s="43">
        <v>2.35E-2</v>
      </c>
      <c r="BJ5" s="43">
        <v>1.8100000000000002E-2</v>
      </c>
      <c r="BK5" s="43">
        <v>9.4000000000000004E-3</v>
      </c>
      <c r="BL5" s="43">
        <v>-1.1999999999999999E-3</v>
      </c>
      <c r="BM5" s="43">
        <v>-1.18E-2</v>
      </c>
      <c r="BN5" s="43">
        <v>-2.0500000000000001E-2</v>
      </c>
      <c r="BO5" s="43">
        <v>-2.6100000000000002E-2</v>
      </c>
      <c r="BP5" s="10">
        <v>-2.41E-2</v>
      </c>
      <c r="BQ5" s="10">
        <v>-2.12E-2</v>
      </c>
      <c r="BR5" s="10">
        <v>-1.7899999999999999E-2</v>
      </c>
      <c r="BS5" s="10">
        <v>-1.4500000000000001E-2</v>
      </c>
      <c r="BT5" s="10">
        <v>-1.06E-2</v>
      </c>
      <c r="BU5" s="10">
        <v>-6.7000000000000002E-3</v>
      </c>
      <c r="BV5" s="10">
        <v>-2.8999999999999998E-3</v>
      </c>
      <c r="BW5" s="10">
        <v>5.0000000000000001E-4</v>
      </c>
      <c r="BX5" s="10">
        <v>3.2000000000000002E-3</v>
      </c>
      <c r="BY5" s="10">
        <v>5.1000000000000004E-3</v>
      </c>
      <c r="BZ5" s="10">
        <v>6.3E-3</v>
      </c>
      <c r="CA5" s="10">
        <v>7.6E-3</v>
      </c>
      <c r="CB5" s="10">
        <v>8.6999999999999994E-3</v>
      </c>
      <c r="CC5" s="10">
        <v>9.9000000000000008E-3</v>
      </c>
      <c r="CD5" s="10">
        <v>1.09E-2</v>
      </c>
      <c r="CE5" s="10">
        <v>1.17E-2</v>
      </c>
      <c r="CF5" s="10">
        <v>1.2500000000000001E-2</v>
      </c>
      <c r="CG5" s="10">
        <v>1.2999999999999999E-2</v>
      </c>
      <c r="CH5" s="10">
        <v>1.34E-2</v>
      </c>
      <c r="CI5" s="10">
        <v>1.35E-2</v>
      </c>
    </row>
    <row r="6" spans="1:117" x14ac:dyDescent="0.2">
      <c r="A6" s="5">
        <v>24</v>
      </c>
      <c r="B6" s="43">
        <v>-2.8E-3</v>
      </c>
      <c r="C6" s="43">
        <v>3.3E-3</v>
      </c>
      <c r="D6" s="43">
        <v>9.1000000000000004E-3</v>
      </c>
      <c r="E6" s="43">
        <v>1.4E-2</v>
      </c>
      <c r="F6" s="43">
        <v>1.77E-2</v>
      </c>
      <c r="G6" s="43">
        <v>1.9800000000000002E-2</v>
      </c>
      <c r="H6" s="43">
        <v>2.01E-2</v>
      </c>
      <c r="I6" s="43">
        <v>1.8200000000000001E-2</v>
      </c>
      <c r="J6" s="43">
        <v>1.4200000000000001E-2</v>
      </c>
      <c r="K6" s="43">
        <v>8.3000000000000001E-3</v>
      </c>
      <c r="L6" s="43">
        <v>8.0000000000000004E-4</v>
      </c>
      <c r="M6" s="43">
        <v>-7.6E-3</v>
      </c>
      <c r="N6" s="43">
        <v>-1.5900000000000001E-2</v>
      </c>
      <c r="O6" s="43">
        <v>-2.3099999999999999E-2</v>
      </c>
      <c r="P6" s="43">
        <v>-2.8500000000000001E-2</v>
      </c>
      <c r="Q6" s="43">
        <v>-3.1099999999999999E-2</v>
      </c>
      <c r="R6" s="43">
        <v>-3.04E-2</v>
      </c>
      <c r="S6" s="43">
        <v>-2.63E-2</v>
      </c>
      <c r="T6" s="43">
        <v>-1.95E-2</v>
      </c>
      <c r="U6" s="43">
        <v>-1.1299999999999999E-2</v>
      </c>
      <c r="V6" s="43">
        <v>-3.0000000000000001E-3</v>
      </c>
      <c r="W6" s="43">
        <v>4.1000000000000003E-3</v>
      </c>
      <c r="X6" s="43">
        <v>9.4000000000000004E-3</v>
      </c>
      <c r="Y6" s="43">
        <v>1.26E-2</v>
      </c>
      <c r="Z6" s="43">
        <v>1.38E-2</v>
      </c>
      <c r="AA6" s="43">
        <v>1.3899999999999999E-2</v>
      </c>
      <c r="AB6" s="43">
        <v>1.4E-2</v>
      </c>
      <c r="AC6" s="43">
        <v>1.52E-2</v>
      </c>
      <c r="AD6" s="43">
        <v>1.8200000000000001E-2</v>
      </c>
      <c r="AE6" s="43">
        <v>2.2200000000000001E-2</v>
      </c>
      <c r="AF6" s="43">
        <v>2.58E-2</v>
      </c>
      <c r="AG6" s="43">
        <v>2.6599999999999999E-2</v>
      </c>
      <c r="AH6" s="43">
        <v>2.3599999999999999E-2</v>
      </c>
      <c r="AI6" s="43">
        <v>1.72E-2</v>
      </c>
      <c r="AJ6" s="43">
        <v>9.2999999999999992E-3</v>
      </c>
      <c r="AK6" s="43">
        <v>2.0999999999999999E-3</v>
      </c>
      <c r="AL6" s="43">
        <v>-2.7000000000000001E-3</v>
      </c>
      <c r="AM6" s="43">
        <v>-4.4000000000000003E-3</v>
      </c>
      <c r="AN6" s="43">
        <v>-2.8999999999999998E-3</v>
      </c>
      <c r="AO6" s="43">
        <v>1.2999999999999999E-3</v>
      </c>
      <c r="AP6" s="43">
        <v>7.7000000000000002E-3</v>
      </c>
      <c r="AQ6" s="43">
        <v>1.52E-2</v>
      </c>
      <c r="AR6" s="43">
        <v>2.2800000000000001E-2</v>
      </c>
      <c r="AS6" s="43">
        <v>2.9600000000000001E-2</v>
      </c>
      <c r="AT6" s="43">
        <v>3.4200000000000001E-2</v>
      </c>
      <c r="AU6" s="43">
        <v>3.5299999999999998E-2</v>
      </c>
      <c r="AV6" s="43">
        <v>3.2000000000000001E-2</v>
      </c>
      <c r="AW6" s="43">
        <v>2.4400000000000002E-2</v>
      </c>
      <c r="AX6" s="43">
        <v>1.37E-2</v>
      </c>
      <c r="AY6" s="43">
        <v>2.2000000000000001E-3</v>
      </c>
      <c r="AZ6" s="43">
        <v>-7.9000000000000008E-3</v>
      </c>
      <c r="BA6" s="43">
        <v>-1.4500000000000001E-2</v>
      </c>
      <c r="BB6" s="43">
        <v>-1.6799999999999999E-2</v>
      </c>
      <c r="BC6" s="43">
        <v>-1.4800000000000001E-2</v>
      </c>
      <c r="BD6" s="43">
        <v>-8.8000000000000005E-3</v>
      </c>
      <c r="BE6" s="43">
        <v>-2.0000000000000001E-4</v>
      </c>
      <c r="BF6" s="43">
        <v>9.1999999999999998E-3</v>
      </c>
      <c r="BG6" s="43">
        <v>1.67E-2</v>
      </c>
      <c r="BH6" s="43">
        <v>2.0500000000000001E-2</v>
      </c>
      <c r="BI6" s="43">
        <v>1.95E-2</v>
      </c>
      <c r="BJ6" s="43">
        <v>1.41E-2</v>
      </c>
      <c r="BK6" s="43">
        <v>5.4000000000000003E-3</v>
      </c>
      <c r="BL6" s="43">
        <v>-5.0000000000000001E-3</v>
      </c>
      <c r="BM6" s="43">
        <v>-1.54E-2</v>
      </c>
      <c r="BN6" s="43">
        <v>-2.4E-2</v>
      </c>
      <c r="BO6" s="43">
        <v>-2.9499999999999998E-2</v>
      </c>
      <c r="BP6" s="10">
        <v>-2.7099999999999999E-2</v>
      </c>
      <c r="BQ6" s="10">
        <v>-2.3699999999999999E-2</v>
      </c>
      <c r="BR6" s="10">
        <v>-1.9699999999999999E-2</v>
      </c>
      <c r="BS6" s="10">
        <v>-1.55E-2</v>
      </c>
      <c r="BT6" s="10">
        <v>-1.15E-2</v>
      </c>
      <c r="BU6" s="10">
        <v>-7.3000000000000001E-3</v>
      </c>
      <c r="BV6" s="10">
        <v>-3.3E-3</v>
      </c>
      <c r="BW6" s="10">
        <v>2.9999999999999997E-4</v>
      </c>
      <c r="BX6" s="10">
        <v>3.2000000000000002E-3</v>
      </c>
      <c r="BY6" s="10">
        <v>5.1000000000000004E-3</v>
      </c>
      <c r="BZ6" s="10">
        <v>6.3E-3</v>
      </c>
      <c r="CA6" s="10">
        <v>7.6E-3</v>
      </c>
      <c r="CB6" s="10">
        <v>8.6999999999999994E-3</v>
      </c>
      <c r="CC6" s="10">
        <v>9.9000000000000008E-3</v>
      </c>
      <c r="CD6" s="10">
        <v>1.09E-2</v>
      </c>
      <c r="CE6" s="10">
        <v>1.17E-2</v>
      </c>
      <c r="CF6" s="10">
        <v>1.2500000000000001E-2</v>
      </c>
      <c r="CG6" s="10">
        <v>1.2999999999999999E-2</v>
      </c>
      <c r="CH6" s="10">
        <v>1.34E-2</v>
      </c>
      <c r="CI6" s="10">
        <v>1.35E-2</v>
      </c>
    </row>
    <row r="7" spans="1:117" x14ac:dyDescent="0.2">
      <c r="A7" s="5">
        <v>25</v>
      </c>
      <c r="B7" s="43">
        <v>3.0000000000000001E-3</v>
      </c>
      <c r="C7" s="43">
        <v>8.0000000000000002E-3</v>
      </c>
      <c r="D7" s="43">
        <v>1.2500000000000001E-2</v>
      </c>
      <c r="E7" s="43">
        <v>1.6299999999999999E-2</v>
      </c>
      <c r="F7" s="43">
        <v>1.8800000000000001E-2</v>
      </c>
      <c r="G7" s="43">
        <v>1.9800000000000002E-2</v>
      </c>
      <c r="H7" s="43">
        <v>1.9199999999999998E-2</v>
      </c>
      <c r="I7" s="43">
        <v>1.6799999999999999E-2</v>
      </c>
      <c r="J7" s="43">
        <v>1.2500000000000001E-2</v>
      </c>
      <c r="K7" s="43">
        <v>6.6E-3</v>
      </c>
      <c r="L7" s="43">
        <v>-5.0000000000000001E-4</v>
      </c>
      <c r="M7" s="43">
        <v>-8.3000000000000001E-3</v>
      </c>
      <c r="N7" s="43">
        <v>-1.5900000000000001E-2</v>
      </c>
      <c r="O7" s="43">
        <v>-2.24E-2</v>
      </c>
      <c r="P7" s="43">
        <v>-2.69E-2</v>
      </c>
      <c r="Q7" s="43">
        <v>-2.8899999999999999E-2</v>
      </c>
      <c r="R7" s="43">
        <v>-2.7900000000000001E-2</v>
      </c>
      <c r="S7" s="43">
        <v>-2.3900000000000001E-2</v>
      </c>
      <c r="T7" s="43">
        <v>-1.7500000000000002E-2</v>
      </c>
      <c r="U7" s="43">
        <v>-9.7000000000000003E-3</v>
      </c>
      <c r="V7" s="43">
        <v>-2E-3</v>
      </c>
      <c r="W7" s="43">
        <v>4.7000000000000002E-3</v>
      </c>
      <c r="X7" s="43">
        <v>9.5999999999999992E-3</v>
      </c>
      <c r="Y7" s="43">
        <v>1.2500000000000001E-2</v>
      </c>
      <c r="Z7" s="43">
        <v>1.35E-2</v>
      </c>
      <c r="AA7" s="43">
        <v>1.34E-2</v>
      </c>
      <c r="AB7" s="43">
        <v>1.3100000000000001E-2</v>
      </c>
      <c r="AC7" s="43">
        <v>1.38E-2</v>
      </c>
      <c r="AD7" s="43">
        <v>1.61E-2</v>
      </c>
      <c r="AE7" s="43">
        <v>1.9599999999999999E-2</v>
      </c>
      <c r="AF7" s="43">
        <v>2.2700000000000001E-2</v>
      </c>
      <c r="AG7" s="43">
        <v>2.3400000000000001E-2</v>
      </c>
      <c r="AH7" s="43">
        <v>2.0299999999999999E-2</v>
      </c>
      <c r="AI7" s="43">
        <v>1.4E-2</v>
      </c>
      <c r="AJ7" s="43">
        <v>6.1999999999999998E-3</v>
      </c>
      <c r="AK7" s="43">
        <v>-8.9999999999999998E-4</v>
      </c>
      <c r="AL7" s="43">
        <v>-5.4999999999999997E-3</v>
      </c>
      <c r="AM7" s="43">
        <v>-6.8999999999999999E-3</v>
      </c>
      <c r="AN7" s="43">
        <v>-4.7999999999999996E-3</v>
      </c>
      <c r="AO7" s="43">
        <v>4.0000000000000002E-4</v>
      </c>
      <c r="AP7" s="43">
        <v>7.7999999999999996E-3</v>
      </c>
      <c r="AQ7" s="43">
        <v>1.6400000000000001E-2</v>
      </c>
      <c r="AR7" s="43">
        <v>2.52E-2</v>
      </c>
      <c r="AS7" s="43">
        <v>3.2899999999999999E-2</v>
      </c>
      <c r="AT7" s="43">
        <v>3.8199999999999998E-2</v>
      </c>
      <c r="AU7" s="43">
        <v>3.9600000000000003E-2</v>
      </c>
      <c r="AV7" s="43">
        <v>3.61E-2</v>
      </c>
      <c r="AW7" s="43">
        <v>2.7900000000000001E-2</v>
      </c>
      <c r="AX7" s="43">
        <v>1.6199999999999999E-2</v>
      </c>
      <c r="AY7" s="43">
        <v>3.5000000000000001E-3</v>
      </c>
      <c r="AZ7" s="43">
        <v>-7.6E-3</v>
      </c>
      <c r="BA7" s="43">
        <v>-1.52E-2</v>
      </c>
      <c r="BB7" s="43">
        <v>-1.83E-2</v>
      </c>
      <c r="BC7" s="43">
        <v>-1.6799999999999999E-2</v>
      </c>
      <c r="BD7" s="43">
        <v>-1.1299999999999999E-2</v>
      </c>
      <c r="BE7" s="43">
        <v>-3.0000000000000001E-3</v>
      </c>
      <c r="BF7" s="43">
        <v>6.0000000000000001E-3</v>
      </c>
      <c r="BG7" s="43">
        <v>1.32E-2</v>
      </c>
      <c r="BH7" s="43">
        <v>1.67E-2</v>
      </c>
      <c r="BI7" s="43">
        <v>1.5599999999999999E-2</v>
      </c>
      <c r="BJ7" s="43">
        <v>1.01E-2</v>
      </c>
      <c r="BK7" s="43">
        <v>1.5E-3</v>
      </c>
      <c r="BL7" s="43">
        <v>-8.8000000000000005E-3</v>
      </c>
      <c r="BM7" s="43">
        <v>-1.9099999999999999E-2</v>
      </c>
      <c r="BN7" s="43">
        <v>-2.76E-2</v>
      </c>
      <c r="BO7" s="43">
        <v>-3.32E-2</v>
      </c>
      <c r="BP7" s="10">
        <v>-3.0499999999999999E-2</v>
      </c>
      <c r="BQ7" s="10">
        <v>-2.6700000000000002E-2</v>
      </c>
      <c r="BR7" s="10">
        <v>-2.2100000000000002E-2</v>
      </c>
      <c r="BS7" s="10">
        <v>-1.7299999999999999E-2</v>
      </c>
      <c r="BT7" s="10">
        <v>-1.24E-2</v>
      </c>
      <c r="BU7" s="10">
        <v>-7.9000000000000008E-3</v>
      </c>
      <c r="BV7" s="10">
        <v>-3.7000000000000002E-3</v>
      </c>
      <c r="BW7" s="10">
        <v>1E-4</v>
      </c>
      <c r="BX7" s="10">
        <v>3.0999999999999999E-3</v>
      </c>
      <c r="BY7" s="10">
        <v>5.1000000000000004E-3</v>
      </c>
      <c r="BZ7" s="10">
        <v>6.3E-3</v>
      </c>
      <c r="CA7" s="10">
        <v>7.6E-3</v>
      </c>
      <c r="CB7" s="10">
        <v>8.6999999999999994E-3</v>
      </c>
      <c r="CC7" s="10">
        <v>9.9000000000000008E-3</v>
      </c>
      <c r="CD7" s="10">
        <v>1.09E-2</v>
      </c>
      <c r="CE7" s="10">
        <v>1.17E-2</v>
      </c>
      <c r="CF7" s="10">
        <v>1.2500000000000001E-2</v>
      </c>
      <c r="CG7" s="10">
        <v>1.2999999999999999E-2</v>
      </c>
      <c r="CH7" s="10">
        <v>1.34E-2</v>
      </c>
      <c r="CI7" s="10">
        <v>1.35E-2</v>
      </c>
    </row>
    <row r="8" spans="1:117" x14ac:dyDescent="0.2">
      <c r="A8" s="5">
        <v>26</v>
      </c>
      <c r="B8" s="43">
        <v>9.1999999999999998E-3</v>
      </c>
      <c r="C8" s="43">
        <v>1.29E-2</v>
      </c>
      <c r="D8" s="43">
        <v>1.61E-2</v>
      </c>
      <c r="E8" s="43">
        <v>1.8599999999999998E-2</v>
      </c>
      <c r="F8" s="43">
        <v>1.9800000000000002E-2</v>
      </c>
      <c r="G8" s="43">
        <v>1.9699999999999999E-2</v>
      </c>
      <c r="H8" s="43">
        <v>1.8200000000000001E-2</v>
      </c>
      <c r="I8" s="43">
        <v>1.52E-2</v>
      </c>
      <c r="J8" s="43">
        <v>1.0699999999999999E-2</v>
      </c>
      <c r="K8" s="43">
        <v>4.8999999999999998E-3</v>
      </c>
      <c r="L8" s="43">
        <v>-1.8E-3</v>
      </c>
      <c r="M8" s="43">
        <v>-8.9999999999999993E-3</v>
      </c>
      <c r="N8" s="43">
        <v>-1.5900000000000001E-2</v>
      </c>
      <c r="O8" s="43">
        <v>-2.1600000000000001E-2</v>
      </c>
      <c r="P8" s="43">
        <v>-2.5399999999999999E-2</v>
      </c>
      <c r="Q8" s="43">
        <v>-2.6800000000000001E-2</v>
      </c>
      <c r="R8" s="43">
        <v>-2.5499999999999998E-2</v>
      </c>
      <c r="S8" s="43">
        <v>-2.1499999999999998E-2</v>
      </c>
      <c r="T8" s="43">
        <v>-1.54E-2</v>
      </c>
      <c r="U8" s="43">
        <v>-8.0999999999999996E-3</v>
      </c>
      <c r="V8" s="43">
        <v>-8.0000000000000004E-4</v>
      </c>
      <c r="W8" s="43">
        <v>5.4999999999999997E-3</v>
      </c>
      <c r="X8" s="43">
        <v>1.0200000000000001E-2</v>
      </c>
      <c r="Y8" s="43">
        <v>1.2999999999999999E-2</v>
      </c>
      <c r="Z8" s="43">
        <v>1.38E-2</v>
      </c>
      <c r="AA8" s="43">
        <v>1.35E-2</v>
      </c>
      <c r="AB8" s="43">
        <v>1.2699999999999999E-2</v>
      </c>
      <c r="AC8" s="43">
        <v>1.2800000000000001E-2</v>
      </c>
      <c r="AD8" s="43">
        <v>1.43E-2</v>
      </c>
      <c r="AE8" s="43">
        <v>1.7000000000000001E-2</v>
      </c>
      <c r="AF8" s="43">
        <v>1.9400000000000001E-2</v>
      </c>
      <c r="AG8" s="43">
        <v>1.9599999999999999E-2</v>
      </c>
      <c r="AH8" s="43">
        <v>1.6299999999999999E-2</v>
      </c>
      <c r="AI8" s="43">
        <v>9.9000000000000008E-3</v>
      </c>
      <c r="AJ8" s="43">
        <v>2.2000000000000001E-3</v>
      </c>
      <c r="AK8" s="43">
        <v>-4.7000000000000002E-3</v>
      </c>
      <c r="AL8" s="43">
        <v>-9.1000000000000004E-3</v>
      </c>
      <c r="AM8" s="43">
        <v>-0.01</v>
      </c>
      <c r="AN8" s="43">
        <v>-7.3000000000000001E-3</v>
      </c>
      <c r="AO8" s="43">
        <v>-1.2999999999999999E-3</v>
      </c>
      <c r="AP8" s="43">
        <v>7.1999999999999998E-3</v>
      </c>
      <c r="AQ8" s="43">
        <v>1.7000000000000001E-2</v>
      </c>
      <c r="AR8" s="43">
        <v>2.7E-2</v>
      </c>
      <c r="AS8" s="43">
        <v>3.5999999999999997E-2</v>
      </c>
      <c r="AT8" s="43">
        <v>4.24E-2</v>
      </c>
      <c r="AU8" s="43">
        <v>4.4499999999999998E-2</v>
      </c>
      <c r="AV8" s="43">
        <v>4.1200000000000001E-2</v>
      </c>
      <c r="AW8" s="43">
        <v>3.2500000000000001E-2</v>
      </c>
      <c r="AX8" s="43">
        <v>0.02</v>
      </c>
      <c r="AY8" s="43">
        <v>6.1999999999999998E-3</v>
      </c>
      <c r="AZ8" s="43">
        <v>-6.1000000000000004E-3</v>
      </c>
      <c r="BA8" s="43">
        <v>-1.47E-2</v>
      </c>
      <c r="BB8" s="43">
        <v>-1.8599999999999998E-2</v>
      </c>
      <c r="BC8" s="43">
        <v>-1.78E-2</v>
      </c>
      <c r="BD8" s="43">
        <v>-1.29E-2</v>
      </c>
      <c r="BE8" s="43">
        <v>-5.1999999999999998E-3</v>
      </c>
      <c r="BF8" s="43">
        <v>3.3E-3</v>
      </c>
      <c r="BG8" s="43">
        <v>1.01E-2</v>
      </c>
      <c r="BH8" s="43">
        <v>1.32E-2</v>
      </c>
      <c r="BI8" s="43">
        <v>1.18E-2</v>
      </c>
      <c r="BJ8" s="43">
        <v>6.3E-3</v>
      </c>
      <c r="BK8" s="43">
        <v>-2.3E-3</v>
      </c>
      <c r="BL8" s="43">
        <v>-1.26E-2</v>
      </c>
      <c r="BM8" s="43">
        <v>-2.2800000000000001E-2</v>
      </c>
      <c r="BN8" s="43">
        <v>-3.1399999999999997E-2</v>
      </c>
      <c r="BO8" s="43">
        <v>-3.6999999999999998E-2</v>
      </c>
      <c r="BP8" s="10">
        <v>-3.4200000000000001E-2</v>
      </c>
      <c r="BQ8" s="10">
        <v>-0.03</v>
      </c>
      <c r="BR8" s="10">
        <v>-2.4899999999999999E-2</v>
      </c>
      <c r="BS8" s="10">
        <v>-1.9400000000000001E-2</v>
      </c>
      <c r="BT8" s="10">
        <v>-1.38E-2</v>
      </c>
      <c r="BU8" s="10">
        <v>-8.6E-3</v>
      </c>
      <c r="BV8" s="10">
        <v>-4.1000000000000003E-3</v>
      </c>
      <c r="BW8" s="10">
        <v>-1E-4</v>
      </c>
      <c r="BX8" s="10">
        <v>3.0999999999999999E-3</v>
      </c>
      <c r="BY8" s="10">
        <v>5.1000000000000004E-3</v>
      </c>
      <c r="BZ8" s="10">
        <v>6.3E-3</v>
      </c>
      <c r="CA8" s="10">
        <v>7.6E-3</v>
      </c>
      <c r="CB8" s="10">
        <v>8.6999999999999994E-3</v>
      </c>
      <c r="CC8" s="10">
        <v>9.9000000000000008E-3</v>
      </c>
      <c r="CD8" s="10">
        <v>1.09E-2</v>
      </c>
      <c r="CE8" s="10">
        <v>1.17E-2</v>
      </c>
      <c r="CF8" s="10">
        <v>1.2500000000000001E-2</v>
      </c>
      <c r="CG8" s="10">
        <v>1.2999999999999999E-2</v>
      </c>
      <c r="CH8" s="10">
        <v>1.34E-2</v>
      </c>
      <c r="CI8" s="10">
        <v>1.35E-2</v>
      </c>
    </row>
    <row r="9" spans="1:117" x14ac:dyDescent="0.2">
      <c r="A9" s="5">
        <v>27</v>
      </c>
      <c r="B9" s="43">
        <v>1.54E-2</v>
      </c>
      <c r="C9" s="43">
        <v>1.77E-2</v>
      </c>
      <c r="D9" s="43">
        <v>1.9599999999999999E-2</v>
      </c>
      <c r="E9" s="43">
        <v>2.07E-2</v>
      </c>
      <c r="F9" s="43">
        <v>2.06E-2</v>
      </c>
      <c r="G9" s="43">
        <v>1.9400000000000001E-2</v>
      </c>
      <c r="H9" s="43">
        <v>1.7100000000000001E-2</v>
      </c>
      <c r="I9" s="43">
        <v>1.35E-2</v>
      </c>
      <c r="J9" s="43">
        <v>8.8999999999999999E-3</v>
      </c>
      <c r="K9" s="43">
        <v>3.3E-3</v>
      </c>
      <c r="L9" s="43">
        <v>-3.0000000000000001E-3</v>
      </c>
      <c r="M9" s="43">
        <v>-9.5999999999999992E-3</v>
      </c>
      <c r="N9" s="43">
        <v>-1.5800000000000002E-2</v>
      </c>
      <c r="O9" s="43">
        <v>-2.0799999999999999E-2</v>
      </c>
      <c r="P9" s="43">
        <v>-2.4E-2</v>
      </c>
      <c r="Q9" s="43">
        <v>-2.4899999999999999E-2</v>
      </c>
      <c r="R9" s="43">
        <v>-2.3300000000000001E-2</v>
      </c>
      <c r="S9" s="43">
        <v>-1.9300000000000001E-2</v>
      </c>
      <c r="T9" s="43">
        <v>-1.34E-2</v>
      </c>
      <c r="U9" s="43">
        <v>-6.4999999999999997E-3</v>
      </c>
      <c r="V9" s="43">
        <v>5.0000000000000001E-4</v>
      </c>
      <c r="W9" s="43">
        <v>6.6E-3</v>
      </c>
      <c r="X9" s="43">
        <v>1.12E-2</v>
      </c>
      <c r="Y9" s="43">
        <v>1.3899999999999999E-2</v>
      </c>
      <c r="Z9" s="43">
        <v>1.4800000000000001E-2</v>
      </c>
      <c r="AA9" s="43">
        <v>1.4200000000000001E-2</v>
      </c>
      <c r="AB9" s="43">
        <v>1.2999999999999999E-2</v>
      </c>
      <c r="AC9" s="43">
        <v>1.24E-2</v>
      </c>
      <c r="AD9" s="43">
        <v>1.29E-2</v>
      </c>
      <c r="AE9" s="43">
        <v>1.46E-2</v>
      </c>
      <c r="AF9" s="43">
        <v>1.5900000000000001E-2</v>
      </c>
      <c r="AG9" s="43">
        <v>1.54E-2</v>
      </c>
      <c r="AH9" s="43">
        <v>1.17E-2</v>
      </c>
      <c r="AI9" s="43">
        <v>5.1999999999999998E-3</v>
      </c>
      <c r="AJ9" s="43">
        <v>-2.5000000000000001E-3</v>
      </c>
      <c r="AK9" s="43">
        <v>-9.1999999999999998E-3</v>
      </c>
      <c r="AL9" s="43">
        <v>-1.3100000000000001E-2</v>
      </c>
      <c r="AM9" s="43">
        <v>-1.3599999999999999E-2</v>
      </c>
      <c r="AN9" s="43">
        <v>-1.0200000000000001E-2</v>
      </c>
      <c r="AO9" s="43">
        <v>-3.3999999999999998E-3</v>
      </c>
      <c r="AP9" s="43">
        <v>6.0000000000000001E-3</v>
      </c>
      <c r="AQ9" s="43">
        <v>1.6899999999999998E-2</v>
      </c>
      <c r="AR9" s="43">
        <v>2.8199999999999999E-2</v>
      </c>
      <c r="AS9" s="43">
        <v>3.8600000000000002E-2</v>
      </c>
      <c r="AT9" s="43">
        <v>4.6399999999999997E-2</v>
      </c>
      <c r="AU9" s="43">
        <v>4.9599999999999998E-2</v>
      </c>
      <c r="AV9" s="43">
        <v>4.6699999999999998E-2</v>
      </c>
      <c r="AW9" s="43">
        <v>3.7900000000000003E-2</v>
      </c>
      <c r="AX9" s="43">
        <v>2.47E-2</v>
      </c>
      <c r="AY9" s="43">
        <v>0.01</v>
      </c>
      <c r="AZ9" s="43">
        <v>-3.3E-3</v>
      </c>
      <c r="BA9" s="43">
        <v>-1.2999999999999999E-2</v>
      </c>
      <c r="BB9" s="43">
        <v>-1.7899999999999999E-2</v>
      </c>
      <c r="BC9" s="43">
        <v>-1.7899999999999999E-2</v>
      </c>
      <c r="BD9" s="43">
        <v>-1.37E-2</v>
      </c>
      <c r="BE9" s="43">
        <v>-6.7000000000000002E-3</v>
      </c>
      <c r="BF9" s="43">
        <v>1.1000000000000001E-3</v>
      </c>
      <c r="BG9" s="43">
        <v>7.3000000000000001E-3</v>
      </c>
      <c r="BH9" s="43">
        <v>0.01</v>
      </c>
      <c r="BI9" s="43">
        <v>8.3000000000000001E-3</v>
      </c>
      <c r="BJ9" s="43">
        <v>2.7000000000000001E-3</v>
      </c>
      <c r="BK9" s="43">
        <v>-6.0000000000000001E-3</v>
      </c>
      <c r="BL9" s="43">
        <v>-1.6199999999999999E-2</v>
      </c>
      <c r="BM9" s="43">
        <v>-2.64E-2</v>
      </c>
      <c r="BN9" s="43">
        <v>-3.49E-2</v>
      </c>
      <c r="BO9" s="43">
        <v>-4.07E-2</v>
      </c>
      <c r="BP9" s="10">
        <v>-3.7900000000000003E-2</v>
      </c>
      <c r="BQ9" s="10">
        <v>-3.3399999999999999E-2</v>
      </c>
      <c r="BR9" s="10">
        <v>-2.7900000000000001E-2</v>
      </c>
      <c r="BS9" s="10">
        <v>-2.18E-2</v>
      </c>
      <c r="BT9" s="10">
        <v>-1.5599999999999999E-2</v>
      </c>
      <c r="BU9" s="10">
        <v>-9.7000000000000003E-3</v>
      </c>
      <c r="BV9" s="10">
        <v>-4.4999999999999997E-3</v>
      </c>
      <c r="BW9" s="10">
        <v>-2.9999999999999997E-4</v>
      </c>
      <c r="BX9" s="10">
        <v>3.0000000000000001E-3</v>
      </c>
      <c r="BY9" s="10">
        <v>5.1000000000000004E-3</v>
      </c>
      <c r="BZ9" s="10">
        <v>6.3E-3</v>
      </c>
      <c r="CA9" s="10">
        <v>7.6E-3</v>
      </c>
      <c r="CB9" s="10">
        <v>8.6999999999999994E-3</v>
      </c>
      <c r="CC9" s="10">
        <v>9.9000000000000008E-3</v>
      </c>
      <c r="CD9" s="10">
        <v>1.09E-2</v>
      </c>
      <c r="CE9" s="10">
        <v>1.17E-2</v>
      </c>
      <c r="CF9" s="10">
        <v>1.2500000000000001E-2</v>
      </c>
      <c r="CG9" s="10">
        <v>1.2999999999999999E-2</v>
      </c>
      <c r="CH9" s="10">
        <v>1.34E-2</v>
      </c>
      <c r="CI9" s="10">
        <v>1.35E-2</v>
      </c>
    </row>
    <row r="10" spans="1:117" x14ac:dyDescent="0.2">
      <c r="A10" s="5">
        <v>28</v>
      </c>
      <c r="B10" s="43">
        <v>2.1299999999999999E-2</v>
      </c>
      <c r="C10" s="43">
        <v>2.2100000000000002E-2</v>
      </c>
      <c r="D10" s="43">
        <v>2.2700000000000001E-2</v>
      </c>
      <c r="E10" s="43">
        <v>2.24E-2</v>
      </c>
      <c r="F10" s="43">
        <v>2.12E-2</v>
      </c>
      <c r="G10" s="43">
        <v>1.9E-2</v>
      </c>
      <c r="H10" s="43">
        <v>1.5800000000000002E-2</v>
      </c>
      <c r="I10" s="43">
        <v>1.1900000000000001E-2</v>
      </c>
      <c r="J10" s="43">
        <v>7.1999999999999998E-3</v>
      </c>
      <c r="K10" s="43">
        <v>1.8E-3</v>
      </c>
      <c r="L10" s="43">
        <v>-4.0000000000000001E-3</v>
      </c>
      <c r="M10" s="43">
        <v>-1.01E-2</v>
      </c>
      <c r="N10" s="43">
        <v>-1.5699999999999999E-2</v>
      </c>
      <c r="O10" s="43">
        <v>-2.01E-2</v>
      </c>
      <c r="P10" s="43">
        <v>-2.2599999999999999E-2</v>
      </c>
      <c r="Q10" s="43">
        <v>-2.3099999999999999E-2</v>
      </c>
      <c r="R10" s="43">
        <v>-2.1299999999999999E-2</v>
      </c>
      <c r="S10" s="43">
        <v>-1.7399999999999999E-2</v>
      </c>
      <c r="T10" s="43">
        <v>-1.1599999999999999E-2</v>
      </c>
      <c r="U10" s="43">
        <v>-4.8999999999999998E-3</v>
      </c>
      <c r="V10" s="43">
        <v>1.8E-3</v>
      </c>
      <c r="W10" s="43">
        <v>7.7999999999999996E-3</v>
      </c>
      <c r="X10" s="43">
        <v>1.2500000000000001E-2</v>
      </c>
      <c r="Y10" s="43">
        <v>1.5299999999999999E-2</v>
      </c>
      <c r="Z10" s="43">
        <v>1.6299999999999999E-2</v>
      </c>
      <c r="AA10" s="43">
        <v>1.5599999999999999E-2</v>
      </c>
      <c r="AB10" s="43">
        <v>1.4E-2</v>
      </c>
      <c r="AC10" s="43">
        <v>1.26E-2</v>
      </c>
      <c r="AD10" s="43">
        <v>1.21E-2</v>
      </c>
      <c r="AE10" s="43">
        <v>1.24E-2</v>
      </c>
      <c r="AF10" s="43">
        <v>1.26E-2</v>
      </c>
      <c r="AG10" s="43">
        <v>1.11E-2</v>
      </c>
      <c r="AH10" s="43">
        <v>6.7000000000000002E-3</v>
      </c>
      <c r="AI10" s="43">
        <v>0</v>
      </c>
      <c r="AJ10" s="43">
        <v>-7.6E-3</v>
      </c>
      <c r="AK10" s="43">
        <v>-1.41E-2</v>
      </c>
      <c r="AL10" s="43">
        <v>-1.7500000000000002E-2</v>
      </c>
      <c r="AM10" s="43">
        <v>-1.7399999999999999E-2</v>
      </c>
      <c r="AN10" s="43">
        <v>-1.35E-2</v>
      </c>
      <c r="AO10" s="43">
        <v>-6.0000000000000001E-3</v>
      </c>
      <c r="AP10" s="43">
        <v>4.1000000000000003E-3</v>
      </c>
      <c r="AQ10" s="43">
        <v>1.6E-2</v>
      </c>
      <c r="AR10" s="43">
        <v>2.8500000000000001E-2</v>
      </c>
      <c r="AS10" s="43">
        <v>4.0399999999999998E-2</v>
      </c>
      <c r="AT10" s="43">
        <v>4.9799999999999997E-2</v>
      </c>
      <c r="AU10" s="43">
        <v>5.4300000000000001E-2</v>
      </c>
      <c r="AV10" s="43">
        <v>5.2299999999999999E-2</v>
      </c>
      <c r="AW10" s="43">
        <v>4.36E-2</v>
      </c>
      <c r="AX10" s="43">
        <v>3.0099999999999998E-2</v>
      </c>
      <c r="AY10" s="43">
        <v>1.46E-2</v>
      </c>
      <c r="AZ10" s="43">
        <v>4.0000000000000002E-4</v>
      </c>
      <c r="BA10" s="43">
        <v>-1.0200000000000001E-2</v>
      </c>
      <c r="BB10" s="43">
        <v>-1.6E-2</v>
      </c>
      <c r="BC10" s="43">
        <v>-1.7000000000000001E-2</v>
      </c>
      <c r="BD10" s="43">
        <v>-1.3599999999999999E-2</v>
      </c>
      <c r="BE10" s="43">
        <v>-7.4999999999999997E-3</v>
      </c>
      <c r="BF10" s="43">
        <v>-5.0000000000000001E-4</v>
      </c>
      <c r="BG10" s="43">
        <v>5.0000000000000001E-3</v>
      </c>
      <c r="BH10" s="43">
        <v>7.1000000000000004E-3</v>
      </c>
      <c r="BI10" s="43">
        <v>5.1999999999999998E-3</v>
      </c>
      <c r="BJ10" s="43">
        <v>-5.9999999999999995E-4</v>
      </c>
      <c r="BK10" s="43">
        <v>-9.2999999999999992E-3</v>
      </c>
      <c r="BL10" s="43">
        <v>-1.9400000000000001E-2</v>
      </c>
      <c r="BM10" s="43">
        <v>-2.9600000000000001E-2</v>
      </c>
      <c r="BN10" s="43">
        <v>-3.8199999999999998E-2</v>
      </c>
      <c r="BO10" s="43">
        <v>-4.41E-2</v>
      </c>
      <c r="BP10" s="10">
        <v>-4.1399999999999999E-2</v>
      </c>
      <c r="BQ10" s="10">
        <v>-3.6799999999999999E-2</v>
      </c>
      <c r="BR10" s="10">
        <v>-3.1E-2</v>
      </c>
      <c r="BS10" s="10">
        <v>-2.4400000000000002E-2</v>
      </c>
      <c r="BT10" s="10">
        <v>-1.7600000000000001E-2</v>
      </c>
      <c r="BU10" s="10">
        <v>-1.11E-2</v>
      </c>
      <c r="BV10" s="10">
        <v>-5.3E-3</v>
      </c>
      <c r="BW10" s="10">
        <v>-4.0000000000000002E-4</v>
      </c>
      <c r="BX10" s="10">
        <v>3.0000000000000001E-3</v>
      </c>
      <c r="BY10" s="10">
        <v>5.1000000000000004E-3</v>
      </c>
      <c r="BZ10" s="10">
        <v>6.3E-3</v>
      </c>
      <c r="CA10" s="10">
        <v>7.6E-3</v>
      </c>
      <c r="CB10" s="10">
        <v>8.6999999999999994E-3</v>
      </c>
      <c r="CC10" s="10">
        <v>9.9000000000000008E-3</v>
      </c>
      <c r="CD10" s="10">
        <v>1.09E-2</v>
      </c>
      <c r="CE10" s="10">
        <v>1.17E-2</v>
      </c>
      <c r="CF10" s="10">
        <v>1.2500000000000001E-2</v>
      </c>
      <c r="CG10" s="10">
        <v>1.2999999999999999E-2</v>
      </c>
      <c r="CH10" s="10">
        <v>1.34E-2</v>
      </c>
      <c r="CI10" s="10">
        <v>1.35E-2</v>
      </c>
    </row>
    <row r="11" spans="1:117" x14ac:dyDescent="0.2">
      <c r="A11" s="5">
        <v>29</v>
      </c>
      <c r="B11" s="43">
        <v>2.6499999999999999E-2</v>
      </c>
      <c r="C11" s="43">
        <v>2.5999999999999999E-2</v>
      </c>
      <c r="D11" s="43">
        <v>2.53E-2</v>
      </c>
      <c r="E11" s="43">
        <v>2.3800000000000002E-2</v>
      </c>
      <c r="F11" s="43">
        <v>2.1499999999999998E-2</v>
      </c>
      <c r="G11" s="43">
        <v>1.83E-2</v>
      </c>
      <c r="H11" s="43">
        <v>1.46E-2</v>
      </c>
      <c r="I11" s="43">
        <v>1.04E-2</v>
      </c>
      <c r="J11" s="43">
        <v>5.7000000000000002E-3</v>
      </c>
      <c r="K11" s="43">
        <v>5.9999999999999995E-4</v>
      </c>
      <c r="L11" s="43">
        <v>-4.8999999999999998E-3</v>
      </c>
      <c r="M11" s="43">
        <v>-1.0500000000000001E-2</v>
      </c>
      <c r="N11" s="43">
        <v>-1.55E-2</v>
      </c>
      <c r="O11" s="43">
        <v>-1.9300000000000001E-2</v>
      </c>
      <c r="P11" s="43">
        <v>-2.1399999999999999E-2</v>
      </c>
      <c r="Q11" s="43">
        <v>-2.1600000000000001E-2</v>
      </c>
      <c r="R11" s="43">
        <v>-1.9599999999999999E-2</v>
      </c>
      <c r="S11" s="43">
        <v>-1.5699999999999999E-2</v>
      </c>
      <c r="T11" s="43">
        <v>-1.01E-2</v>
      </c>
      <c r="U11" s="43">
        <v>-3.5000000000000001E-3</v>
      </c>
      <c r="V11" s="43">
        <v>3.2000000000000002E-3</v>
      </c>
      <c r="W11" s="43">
        <v>9.2999999999999992E-3</v>
      </c>
      <c r="X11" s="43">
        <v>1.41E-2</v>
      </c>
      <c r="Y11" s="43">
        <v>1.72E-2</v>
      </c>
      <c r="Z11" s="43">
        <v>1.83E-2</v>
      </c>
      <c r="AA11" s="43">
        <v>1.7600000000000001E-2</v>
      </c>
      <c r="AB11" s="43">
        <v>1.5599999999999999E-2</v>
      </c>
      <c r="AC11" s="43">
        <v>1.35E-2</v>
      </c>
      <c r="AD11" s="43">
        <v>1.1900000000000001E-2</v>
      </c>
      <c r="AE11" s="43">
        <v>1.09E-2</v>
      </c>
      <c r="AF11" s="43">
        <v>9.5999999999999992E-3</v>
      </c>
      <c r="AG11" s="43">
        <v>6.8999999999999999E-3</v>
      </c>
      <c r="AH11" s="43">
        <v>1.6999999999999999E-3</v>
      </c>
      <c r="AI11" s="43">
        <v>-5.4000000000000003E-3</v>
      </c>
      <c r="AJ11" s="43">
        <v>-1.2999999999999999E-2</v>
      </c>
      <c r="AK11" s="43">
        <v>-1.9099999999999999E-2</v>
      </c>
      <c r="AL11" s="43">
        <v>-2.2100000000000002E-2</v>
      </c>
      <c r="AM11" s="43">
        <v>-2.1299999999999999E-2</v>
      </c>
      <c r="AN11" s="43">
        <v>-1.6799999999999999E-2</v>
      </c>
      <c r="AO11" s="43">
        <v>-8.8000000000000005E-3</v>
      </c>
      <c r="AP11" s="43">
        <v>1.8E-3</v>
      </c>
      <c r="AQ11" s="43">
        <v>1.44E-2</v>
      </c>
      <c r="AR11" s="43">
        <v>2.81E-2</v>
      </c>
      <c r="AS11" s="43">
        <v>4.1500000000000002E-2</v>
      </c>
      <c r="AT11" s="43">
        <v>5.2499999999999998E-2</v>
      </c>
      <c r="AU11" s="43">
        <v>5.8400000000000001E-2</v>
      </c>
      <c r="AV11" s="43">
        <v>5.74E-2</v>
      </c>
      <c r="AW11" s="43">
        <v>4.9099999999999998E-2</v>
      </c>
      <c r="AX11" s="43">
        <v>3.5499999999999997E-2</v>
      </c>
      <c r="AY11" s="43">
        <v>1.9699999999999999E-2</v>
      </c>
      <c r="AZ11" s="43">
        <v>4.7999999999999996E-3</v>
      </c>
      <c r="BA11" s="43">
        <v>-6.6E-3</v>
      </c>
      <c r="BB11" s="43">
        <v>-1.32E-2</v>
      </c>
      <c r="BC11" s="43">
        <v>-1.4999999999999999E-2</v>
      </c>
      <c r="BD11" s="43">
        <v>-1.26E-2</v>
      </c>
      <c r="BE11" s="43">
        <v>-7.4000000000000003E-3</v>
      </c>
      <c r="BF11" s="43">
        <v>-1.4E-3</v>
      </c>
      <c r="BG11" s="43">
        <v>3.3E-3</v>
      </c>
      <c r="BH11" s="43">
        <v>4.8999999999999998E-3</v>
      </c>
      <c r="BI11" s="43">
        <v>2.5999999999999999E-3</v>
      </c>
      <c r="BJ11" s="43">
        <v>-3.3999999999999998E-3</v>
      </c>
      <c r="BK11" s="43">
        <v>-1.21E-2</v>
      </c>
      <c r="BL11" s="43">
        <v>-2.23E-2</v>
      </c>
      <c r="BM11" s="43">
        <v>-3.2500000000000001E-2</v>
      </c>
      <c r="BN11" s="43">
        <v>-4.1200000000000001E-2</v>
      </c>
      <c r="BO11" s="43">
        <v>-4.7199999999999999E-2</v>
      </c>
      <c r="BP11" s="10">
        <v>-4.4600000000000001E-2</v>
      </c>
      <c r="BQ11" s="10">
        <v>-0.04</v>
      </c>
      <c r="BR11" s="10">
        <v>-3.4000000000000002E-2</v>
      </c>
      <c r="BS11" s="10">
        <v>-2.7099999999999999E-2</v>
      </c>
      <c r="BT11" s="10">
        <v>-1.9800000000000002E-2</v>
      </c>
      <c r="BU11" s="10">
        <v>-1.2699999999999999E-2</v>
      </c>
      <c r="BV11" s="10">
        <v>-6.3E-3</v>
      </c>
      <c r="BW11" s="10">
        <v>-1E-3</v>
      </c>
      <c r="BX11" s="10">
        <v>3.0000000000000001E-3</v>
      </c>
      <c r="BY11" s="10">
        <v>5.1000000000000004E-3</v>
      </c>
      <c r="BZ11" s="10">
        <v>6.3E-3</v>
      </c>
      <c r="CA11" s="10">
        <v>7.6E-3</v>
      </c>
      <c r="CB11" s="10">
        <v>8.6999999999999994E-3</v>
      </c>
      <c r="CC11" s="10">
        <v>9.9000000000000008E-3</v>
      </c>
      <c r="CD11" s="10">
        <v>1.09E-2</v>
      </c>
      <c r="CE11" s="10">
        <v>1.17E-2</v>
      </c>
      <c r="CF11" s="10">
        <v>1.2500000000000001E-2</v>
      </c>
      <c r="CG11" s="10">
        <v>1.2999999999999999E-2</v>
      </c>
      <c r="CH11" s="10">
        <v>1.34E-2</v>
      </c>
      <c r="CI11" s="10">
        <v>1.35E-2</v>
      </c>
    </row>
    <row r="12" spans="1:117" x14ac:dyDescent="0.2">
      <c r="A12" s="5">
        <v>30</v>
      </c>
      <c r="B12" s="43">
        <v>3.1E-2</v>
      </c>
      <c r="C12" s="43">
        <v>2.93E-2</v>
      </c>
      <c r="D12" s="43">
        <v>2.7300000000000001E-2</v>
      </c>
      <c r="E12" s="43">
        <v>2.4799999999999999E-2</v>
      </c>
      <c r="F12" s="43">
        <v>2.1499999999999998E-2</v>
      </c>
      <c r="G12" s="43">
        <v>1.7600000000000001E-2</v>
      </c>
      <c r="H12" s="43">
        <v>1.34E-2</v>
      </c>
      <c r="I12" s="43">
        <v>8.9999999999999993E-3</v>
      </c>
      <c r="J12" s="43">
        <v>4.4000000000000003E-3</v>
      </c>
      <c r="K12" s="43">
        <v>-5.0000000000000001E-4</v>
      </c>
      <c r="L12" s="43">
        <v>-5.5999999999999999E-3</v>
      </c>
      <c r="M12" s="43">
        <v>-1.0699999999999999E-2</v>
      </c>
      <c r="N12" s="43">
        <v>-1.52E-2</v>
      </c>
      <c r="O12" s="43">
        <v>-1.8599999999999998E-2</v>
      </c>
      <c r="P12" s="43">
        <v>-2.0400000000000001E-2</v>
      </c>
      <c r="Q12" s="43">
        <v>-2.0299999999999999E-2</v>
      </c>
      <c r="R12" s="43">
        <v>-1.8200000000000001E-2</v>
      </c>
      <c r="S12" s="43">
        <v>-1.43E-2</v>
      </c>
      <c r="T12" s="43">
        <v>-8.8000000000000005E-3</v>
      </c>
      <c r="U12" s="43">
        <v>-2.2000000000000001E-3</v>
      </c>
      <c r="V12" s="43">
        <v>4.4999999999999997E-3</v>
      </c>
      <c r="W12" s="43">
        <v>1.0800000000000001E-2</v>
      </c>
      <c r="X12" s="43">
        <v>1.5900000000000001E-2</v>
      </c>
      <c r="Y12" s="43">
        <v>1.9300000000000001E-2</v>
      </c>
      <c r="Z12" s="43">
        <v>2.06E-2</v>
      </c>
      <c r="AA12" s="43">
        <v>0.02</v>
      </c>
      <c r="AB12" s="43">
        <v>1.78E-2</v>
      </c>
      <c r="AC12" s="43">
        <v>1.4999999999999999E-2</v>
      </c>
      <c r="AD12" s="43">
        <v>1.23E-2</v>
      </c>
      <c r="AE12" s="43">
        <v>0.01</v>
      </c>
      <c r="AF12" s="43">
        <v>7.3000000000000001E-3</v>
      </c>
      <c r="AG12" s="43">
        <v>3.2000000000000002E-3</v>
      </c>
      <c r="AH12" s="43">
        <v>-2.8999999999999998E-3</v>
      </c>
      <c r="AI12" s="43">
        <v>-1.0500000000000001E-2</v>
      </c>
      <c r="AJ12" s="43">
        <v>-1.8200000000000001E-2</v>
      </c>
      <c r="AK12" s="43">
        <v>-2.4E-2</v>
      </c>
      <c r="AL12" s="43">
        <v>-2.6499999999999999E-2</v>
      </c>
      <c r="AM12" s="43">
        <v>-2.52E-2</v>
      </c>
      <c r="AN12" s="43">
        <v>-2.0199999999999999E-2</v>
      </c>
      <c r="AO12" s="43">
        <v>-1.18E-2</v>
      </c>
      <c r="AP12" s="43">
        <v>-8.0000000000000004E-4</v>
      </c>
      <c r="AQ12" s="43">
        <v>1.24E-2</v>
      </c>
      <c r="AR12" s="43">
        <v>2.7E-2</v>
      </c>
      <c r="AS12" s="43">
        <v>4.1700000000000001E-2</v>
      </c>
      <c r="AT12" s="43">
        <v>5.4300000000000001E-2</v>
      </c>
      <c r="AU12" s="43">
        <v>6.1699999999999998E-2</v>
      </c>
      <c r="AV12" s="43">
        <v>6.1600000000000002E-2</v>
      </c>
      <c r="AW12" s="43">
        <v>5.3999999999999999E-2</v>
      </c>
      <c r="AX12" s="43">
        <v>4.0599999999999997E-2</v>
      </c>
      <c r="AY12" s="43">
        <v>2.46E-2</v>
      </c>
      <c r="AZ12" s="43">
        <v>9.4000000000000004E-3</v>
      </c>
      <c r="BA12" s="43">
        <v>-2.3999999999999998E-3</v>
      </c>
      <c r="BB12" s="43">
        <v>-9.5999999999999992E-3</v>
      </c>
      <c r="BC12" s="43">
        <v>-1.2200000000000001E-2</v>
      </c>
      <c r="BD12" s="43">
        <v>-1.0800000000000001E-2</v>
      </c>
      <c r="BE12" s="43">
        <v>-6.6E-3</v>
      </c>
      <c r="BF12" s="43">
        <v>-1.5E-3</v>
      </c>
      <c r="BG12" s="43">
        <v>2.3E-3</v>
      </c>
      <c r="BH12" s="43">
        <v>3.3E-3</v>
      </c>
      <c r="BI12" s="43">
        <v>5.9999999999999995E-4</v>
      </c>
      <c r="BJ12" s="43">
        <v>-5.5999999999999999E-3</v>
      </c>
      <c r="BK12" s="43">
        <v>-1.44E-2</v>
      </c>
      <c r="BL12" s="43">
        <v>-2.46E-2</v>
      </c>
      <c r="BM12" s="43">
        <v>-3.49E-2</v>
      </c>
      <c r="BN12" s="43">
        <v>-4.36E-2</v>
      </c>
      <c r="BO12" s="43">
        <v>-4.9799999999999997E-2</v>
      </c>
      <c r="BP12" s="10">
        <v>-4.7399999999999998E-2</v>
      </c>
      <c r="BQ12" s="10">
        <v>-4.2900000000000001E-2</v>
      </c>
      <c r="BR12" s="10">
        <v>-3.6799999999999999E-2</v>
      </c>
      <c r="BS12" s="10">
        <v>-2.9600000000000001E-2</v>
      </c>
      <c r="BT12" s="10">
        <v>-2.1999999999999999E-2</v>
      </c>
      <c r="BU12" s="10">
        <v>-1.4500000000000001E-2</v>
      </c>
      <c r="BV12" s="10">
        <v>-7.6E-3</v>
      </c>
      <c r="BW12" s="10">
        <v>-1.6999999999999999E-3</v>
      </c>
      <c r="BX12" s="10">
        <v>2.5999999999999999E-3</v>
      </c>
      <c r="BY12" s="10">
        <v>5.1000000000000004E-3</v>
      </c>
      <c r="BZ12" s="10">
        <v>6.3E-3</v>
      </c>
      <c r="CA12" s="10">
        <v>7.6E-3</v>
      </c>
      <c r="CB12" s="10">
        <v>8.6999999999999994E-3</v>
      </c>
      <c r="CC12" s="10">
        <v>9.9000000000000008E-3</v>
      </c>
      <c r="CD12" s="10">
        <v>1.09E-2</v>
      </c>
      <c r="CE12" s="10">
        <v>1.17E-2</v>
      </c>
      <c r="CF12" s="10">
        <v>1.2500000000000001E-2</v>
      </c>
      <c r="CG12" s="10">
        <v>1.2999999999999999E-2</v>
      </c>
      <c r="CH12" s="10">
        <v>1.34E-2</v>
      </c>
      <c r="CI12" s="10">
        <v>1.35E-2</v>
      </c>
    </row>
    <row r="13" spans="1:117" x14ac:dyDescent="0.2">
      <c r="A13" s="5">
        <v>31</v>
      </c>
      <c r="B13" s="43">
        <v>3.4599999999999999E-2</v>
      </c>
      <c r="C13" s="43">
        <v>3.1800000000000002E-2</v>
      </c>
      <c r="D13" s="43">
        <v>2.8899999999999999E-2</v>
      </c>
      <c r="E13" s="43">
        <v>2.5399999999999999E-2</v>
      </c>
      <c r="F13" s="43">
        <v>2.1299999999999999E-2</v>
      </c>
      <c r="G13" s="43">
        <v>1.6799999999999999E-2</v>
      </c>
      <c r="H13" s="43">
        <v>1.23E-2</v>
      </c>
      <c r="I13" s="43">
        <v>7.7999999999999996E-3</v>
      </c>
      <c r="J13" s="43">
        <v>3.3E-3</v>
      </c>
      <c r="K13" s="43">
        <v>-1.2999999999999999E-3</v>
      </c>
      <c r="L13" s="43">
        <v>-6.1000000000000004E-3</v>
      </c>
      <c r="M13" s="43">
        <v>-1.0800000000000001E-2</v>
      </c>
      <c r="N13" s="43">
        <v>-1.49E-2</v>
      </c>
      <c r="O13" s="43">
        <v>-1.7999999999999999E-2</v>
      </c>
      <c r="P13" s="43">
        <v>-1.9400000000000001E-2</v>
      </c>
      <c r="Q13" s="43">
        <v>-1.9099999999999999E-2</v>
      </c>
      <c r="R13" s="43">
        <v>-1.7000000000000001E-2</v>
      </c>
      <c r="S13" s="43">
        <v>-1.3100000000000001E-2</v>
      </c>
      <c r="T13" s="43">
        <v>-7.6E-3</v>
      </c>
      <c r="U13" s="43">
        <v>-1E-3</v>
      </c>
      <c r="V13" s="43">
        <v>5.7999999999999996E-3</v>
      </c>
      <c r="W13" s="43">
        <v>1.23E-2</v>
      </c>
      <c r="X13" s="43">
        <v>1.77E-2</v>
      </c>
      <c r="Y13" s="43">
        <v>2.1499999999999998E-2</v>
      </c>
      <c r="Z13" s="43">
        <v>2.3099999999999999E-2</v>
      </c>
      <c r="AA13" s="43">
        <v>2.2599999999999999E-2</v>
      </c>
      <c r="AB13" s="43">
        <v>2.0299999999999999E-2</v>
      </c>
      <c r="AC13" s="43">
        <v>1.7000000000000001E-2</v>
      </c>
      <c r="AD13" s="43">
        <v>1.34E-2</v>
      </c>
      <c r="AE13" s="43">
        <v>9.9000000000000008E-3</v>
      </c>
      <c r="AF13" s="43">
        <v>5.7999999999999996E-3</v>
      </c>
      <c r="AG13" s="43">
        <v>4.0000000000000002E-4</v>
      </c>
      <c r="AH13" s="43">
        <v>-6.7000000000000002E-3</v>
      </c>
      <c r="AI13" s="43">
        <v>-1.49E-2</v>
      </c>
      <c r="AJ13" s="43">
        <v>-2.2800000000000001E-2</v>
      </c>
      <c r="AK13" s="43">
        <v>-2.8500000000000001E-2</v>
      </c>
      <c r="AL13" s="43">
        <v>-3.0599999999999999E-2</v>
      </c>
      <c r="AM13" s="43">
        <v>-2.8799999999999999E-2</v>
      </c>
      <c r="AN13" s="43">
        <v>-2.35E-2</v>
      </c>
      <c r="AO13" s="43">
        <v>-1.4800000000000001E-2</v>
      </c>
      <c r="AP13" s="43">
        <v>-3.5000000000000001E-3</v>
      </c>
      <c r="AQ13" s="43">
        <v>1.01E-2</v>
      </c>
      <c r="AR13" s="43">
        <v>2.5499999999999998E-2</v>
      </c>
      <c r="AS13" s="43">
        <v>4.1300000000000003E-2</v>
      </c>
      <c r="AT13" s="43">
        <v>5.5100000000000003E-2</v>
      </c>
      <c r="AU13" s="43">
        <v>6.3799999999999996E-2</v>
      </c>
      <c r="AV13" s="43">
        <v>6.4699999999999994E-2</v>
      </c>
      <c r="AW13" s="43">
        <v>5.7700000000000001E-2</v>
      </c>
      <c r="AX13" s="43">
        <v>4.48E-2</v>
      </c>
      <c r="AY13" s="43">
        <v>2.9000000000000001E-2</v>
      </c>
      <c r="AZ13" s="43">
        <v>1.3899999999999999E-2</v>
      </c>
      <c r="BA13" s="43">
        <v>1.9E-3</v>
      </c>
      <c r="BB13" s="43">
        <v>-5.5999999999999999E-3</v>
      </c>
      <c r="BC13" s="43">
        <v>-8.6999999999999994E-3</v>
      </c>
      <c r="BD13" s="43">
        <v>-8.0000000000000002E-3</v>
      </c>
      <c r="BE13" s="43">
        <v>-4.8999999999999998E-3</v>
      </c>
      <c r="BF13" s="43">
        <v>-8.0000000000000004E-4</v>
      </c>
      <c r="BG13" s="43">
        <v>2.2000000000000001E-3</v>
      </c>
      <c r="BH13" s="43">
        <v>2.5000000000000001E-3</v>
      </c>
      <c r="BI13" s="43">
        <v>-5.9999999999999995E-4</v>
      </c>
      <c r="BJ13" s="43">
        <v>-7.0000000000000001E-3</v>
      </c>
      <c r="BK13" s="43">
        <v>-1.6E-2</v>
      </c>
      <c r="BL13" s="43">
        <v>-2.63E-2</v>
      </c>
      <c r="BM13" s="43">
        <v>-3.6700000000000003E-2</v>
      </c>
      <c r="BN13" s="43">
        <v>-4.5600000000000002E-2</v>
      </c>
      <c r="BO13" s="43">
        <v>-5.1999999999999998E-2</v>
      </c>
      <c r="BP13" s="10">
        <v>-4.9799999999999997E-2</v>
      </c>
      <c r="BQ13" s="10">
        <v>-4.53E-2</v>
      </c>
      <c r="BR13" s="10">
        <v>-3.9199999999999999E-2</v>
      </c>
      <c r="BS13" s="10">
        <v>-3.2000000000000001E-2</v>
      </c>
      <c r="BT13" s="10">
        <v>-2.4199999999999999E-2</v>
      </c>
      <c r="BU13" s="10">
        <v>-1.6299999999999999E-2</v>
      </c>
      <c r="BV13" s="10">
        <v>-8.9999999999999993E-3</v>
      </c>
      <c r="BW13" s="10">
        <v>-2.8E-3</v>
      </c>
      <c r="BX13" s="10">
        <v>2E-3</v>
      </c>
      <c r="BY13" s="10">
        <v>4.7999999999999996E-3</v>
      </c>
      <c r="BZ13" s="10">
        <v>6.3E-3</v>
      </c>
      <c r="CA13" s="10">
        <v>7.6E-3</v>
      </c>
      <c r="CB13" s="10">
        <v>8.6999999999999994E-3</v>
      </c>
      <c r="CC13" s="10">
        <v>9.9000000000000008E-3</v>
      </c>
      <c r="CD13" s="10">
        <v>1.09E-2</v>
      </c>
      <c r="CE13" s="10">
        <v>1.17E-2</v>
      </c>
      <c r="CF13" s="10">
        <v>1.2500000000000001E-2</v>
      </c>
      <c r="CG13" s="10">
        <v>1.2999999999999999E-2</v>
      </c>
      <c r="CH13" s="10">
        <v>1.34E-2</v>
      </c>
      <c r="CI13" s="10">
        <v>1.35E-2</v>
      </c>
    </row>
    <row r="14" spans="1:117" x14ac:dyDescent="0.2">
      <c r="A14" s="5">
        <v>32</v>
      </c>
      <c r="B14" s="43">
        <v>3.7199999999999997E-2</v>
      </c>
      <c r="C14" s="43">
        <v>3.3700000000000001E-2</v>
      </c>
      <c r="D14" s="43">
        <v>2.9899999999999999E-2</v>
      </c>
      <c r="E14" s="43">
        <v>2.58E-2</v>
      </c>
      <c r="F14" s="43">
        <v>2.1100000000000001E-2</v>
      </c>
      <c r="G14" s="43">
        <v>1.61E-2</v>
      </c>
      <c r="H14" s="43">
        <v>1.1299999999999999E-2</v>
      </c>
      <c r="I14" s="43">
        <v>6.7999999999999996E-3</v>
      </c>
      <c r="J14" s="43">
        <v>2.3999999999999998E-3</v>
      </c>
      <c r="K14" s="43">
        <v>-1.9E-3</v>
      </c>
      <c r="L14" s="43">
        <v>-6.4000000000000003E-3</v>
      </c>
      <c r="M14" s="43">
        <v>-1.0800000000000001E-2</v>
      </c>
      <c r="N14" s="43">
        <v>-1.46E-2</v>
      </c>
      <c r="O14" s="43">
        <v>-1.7299999999999999E-2</v>
      </c>
      <c r="P14" s="43">
        <v>-1.8599999999999998E-2</v>
      </c>
      <c r="Q14" s="43">
        <v>-1.8200000000000001E-2</v>
      </c>
      <c r="R14" s="43">
        <v>-1.6E-2</v>
      </c>
      <c r="S14" s="43">
        <v>-1.21E-2</v>
      </c>
      <c r="T14" s="43">
        <v>-6.4999999999999997E-3</v>
      </c>
      <c r="U14" s="43">
        <v>1E-4</v>
      </c>
      <c r="V14" s="43">
        <v>7.1000000000000004E-3</v>
      </c>
      <c r="W14" s="43">
        <v>1.38E-2</v>
      </c>
      <c r="X14" s="43">
        <v>1.95E-2</v>
      </c>
      <c r="Y14" s="43">
        <v>2.3599999999999999E-2</v>
      </c>
      <c r="Z14" s="43">
        <v>2.5499999999999998E-2</v>
      </c>
      <c r="AA14" s="43">
        <v>2.52E-2</v>
      </c>
      <c r="AB14" s="43">
        <v>2.29E-2</v>
      </c>
      <c r="AC14" s="43">
        <v>1.9300000000000001E-2</v>
      </c>
      <c r="AD14" s="43">
        <v>1.5100000000000001E-2</v>
      </c>
      <c r="AE14" s="43">
        <v>1.06E-2</v>
      </c>
      <c r="AF14" s="43">
        <v>5.3E-3</v>
      </c>
      <c r="AG14" s="43">
        <v>-1.2999999999999999E-3</v>
      </c>
      <c r="AH14" s="43">
        <v>-9.2999999999999992E-3</v>
      </c>
      <c r="AI14" s="43">
        <v>-1.83E-2</v>
      </c>
      <c r="AJ14" s="43">
        <v>-2.6499999999999999E-2</v>
      </c>
      <c r="AK14" s="43">
        <v>-3.2199999999999999E-2</v>
      </c>
      <c r="AL14" s="43">
        <v>-3.4200000000000001E-2</v>
      </c>
      <c r="AM14" s="43">
        <v>-3.2199999999999999E-2</v>
      </c>
      <c r="AN14" s="43">
        <v>-2.6599999999999999E-2</v>
      </c>
      <c r="AO14" s="43">
        <v>-1.78E-2</v>
      </c>
      <c r="AP14" s="43">
        <v>-6.3E-3</v>
      </c>
      <c r="AQ14" s="43">
        <v>7.7000000000000002E-3</v>
      </c>
      <c r="AR14" s="43">
        <v>2.3599999999999999E-2</v>
      </c>
      <c r="AS14" s="43">
        <v>4.02E-2</v>
      </c>
      <c r="AT14" s="43">
        <v>5.5E-2</v>
      </c>
      <c r="AU14" s="43">
        <v>6.4699999999999994E-2</v>
      </c>
      <c r="AV14" s="43">
        <v>6.6500000000000004E-2</v>
      </c>
      <c r="AW14" s="43">
        <v>6.0199999999999997E-2</v>
      </c>
      <c r="AX14" s="43">
        <v>4.7800000000000002E-2</v>
      </c>
      <c r="AY14" s="43">
        <v>3.2500000000000001E-2</v>
      </c>
      <c r="AZ14" s="43">
        <v>1.78E-2</v>
      </c>
      <c r="BA14" s="43">
        <v>6.1000000000000004E-3</v>
      </c>
      <c r="BB14" s="43">
        <v>-1.4E-3</v>
      </c>
      <c r="BC14" s="43">
        <v>-4.7000000000000002E-3</v>
      </c>
      <c r="BD14" s="43">
        <v>-4.7000000000000002E-3</v>
      </c>
      <c r="BE14" s="43">
        <v>-2.3E-3</v>
      </c>
      <c r="BF14" s="43">
        <v>8.0000000000000004E-4</v>
      </c>
      <c r="BG14" s="43">
        <v>2.8999999999999998E-3</v>
      </c>
      <c r="BH14" s="43">
        <v>2.5999999999999999E-3</v>
      </c>
      <c r="BI14" s="43">
        <v>-1E-3</v>
      </c>
      <c r="BJ14" s="43">
        <v>-7.7000000000000002E-3</v>
      </c>
      <c r="BK14" s="43">
        <v>-1.6799999999999999E-2</v>
      </c>
      <c r="BL14" s="43">
        <v>-2.7400000000000001E-2</v>
      </c>
      <c r="BM14" s="43">
        <v>-3.7900000000000003E-2</v>
      </c>
      <c r="BN14" s="43">
        <v>-4.7E-2</v>
      </c>
      <c r="BO14" s="43">
        <v>-5.3699999999999998E-2</v>
      </c>
      <c r="BP14" s="10">
        <v>-5.1700000000000003E-2</v>
      </c>
      <c r="BQ14" s="10">
        <v>-4.7399999999999998E-2</v>
      </c>
      <c r="BR14" s="10">
        <v>-4.1300000000000003E-2</v>
      </c>
      <c r="BS14" s="10">
        <v>-3.4099999999999998E-2</v>
      </c>
      <c r="BT14" s="10">
        <v>-2.6200000000000001E-2</v>
      </c>
      <c r="BU14" s="10">
        <v>-1.8100000000000002E-2</v>
      </c>
      <c r="BV14" s="10">
        <v>-1.0500000000000001E-2</v>
      </c>
      <c r="BW14" s="10">
        <v>-3.8999999999999998E-3</v>
      </c>
      <c r="BX14" s="10">
        <v>1.1999999999999999E-3</v>
      </c>
      <c r="BY14" s="10">
        <v>4.3E-3</v>
      </c>
      <c r="BZ14" s="10">
        <v>6.1000000000000004E-3</v>
      </c>
      <c r="CA14" s="10">
        <v>7.6E-3</v>
      </c>
      <c r="CB14" s="10">
        <v>8.6999999999999994E-3</v>
      </c>
      <c r="CC14" s="10">
        <v>9.9000000000000008E-3</v>
      </c>
      <c r="CD14" s="10">
        <v>1.09E-2</v>
      </c>
      <c r="CE14" s="10">
        <v>1.17E-2</v>
      </c>
      <c r="CF14" s="10">
        <v>1.2500000000000001E-2</v>
      </c>
      <c r="CG14" s="10">
        <v>1.2999999999999999E-2</v>
      </c>
      <c r="CH14" s="10">
        <v>1.34E-2</v>
      </c>
      <c r="CI14" s="10">
        <v>1.35E-2</v>
      </c>
    </row>
    <row r="15" spans="1:117" x14ac:dyDescent="0.2">
      <c r="A15" s="5">
        <v>33</v>
      </c>
      <c r="B15" s="43">
        <v>3.9E-2</v>
      </c>
      <c r="C15" s="43">
        <v>3.49E-2</v>
      </c>
      <c r="D15" s="43">
        <v>3.0499999999999999E-2</v>
      </c>
      <c r="E15" s="43">
        <v>2.5899999999999999E-2</v>
      </c>
      <c r="F15" s="43">
        <v>2.0799999999999999E-2</v>
      </c>
      <c r="G15" s="43">
        <v>1.55E-2</v>
      </c>
      <c r="H15" s="43">
        <v>1.06E-2</v>
      </c>
      <c r="I15" s="43">
        <v>6.0000000000000001E-3</v>
      </c>
      <c r="J15" s="43">
        <v>1.8E-3</v>
      </c>
      <c r="K15" s="43">
        <v>-2.3999999999999998E-3</v>
      </c>
      <c r="L15" s="43">
        <v>-6.7000000000000002E-3</v>
      </c>
      <c r="M15" s="43">
        <v>-1.0800000000000001E-2</v>
      </c>
      <c r="N15" s="43">
        <v>-1.43E-2</v>
      </c>
      <c r="O15" s="43">
        <v>-1.67E-2</v>
      </c>
      <c r="P15" s="43">
        <v>-1.78E-2</v>
      </c>
      <c r="Q15" s="43">
        <v>-1.7299999999999999E-2</v>
      </c>
      <c r="R15" s="43">
        <v>-1.5100000000000001E-2</v>
      </c>
      <c r="S15" s="43">
        <v>-1.11E-2</v>
      </c>
      <c r="T15" s="43">
        <v>-5.4999999999999997E-3</v>
      </c>
      <c r="U15" s="43">
        <v>1.1999999999999999E-3</v>
      </c>
      <c r="V15" s="43">
        <v>8.3000000000000001E-3</v>
      </c>
      <c r="W15" s="43">
        <v>1.52E-2</v>
      </c>
      <c r="X15" s="43">
        <v>2.12E-2</v>
      </c>
      <c r="Y15" s="43">
        <v>2.5499999999999998E-2</v>
      </c>
      <c r="Z15" s="43">
        <v>2.7699999999999999E-2</v>
      </c>
      <c r="AA15" s="43">
        <v>2.76E-2</v>
      </c>
      <c r="AB15" s="43">
        <v>2.5399999999999999E-2</v>
      </c>
      <c r="AC15" s="43">
        <v>2.18E-2</v>
      </c>
      <c r="AD15" s="43">
        <v>1.72E-2</v>
      </c>
      <c r="AE15" s="43">
        <v>1.2E-2</v>
      </c>
      <c r="AF15" s="43">
        <v>5.7999999999999996E-3</v>
      </c>
      <c r="AG15" s="43">
        <v>-1.6999999999999999E-3</v>
      </c>
      <c r="AH15" s="43">
        <v>-1.06E-2</v>
      </c>
      <c r="AI15" s="43">
        <v>-2.0199999999999999E-2</v>
      </c>
      <c r="AJ15" s="43">
        <v>-2.8899999999999999E-2</v>
      </c>
      <c r="AK15" s="43">
        <v>-3.49E-2</v>
      </c>
      <c r="AL15" s="43">
        <v>-3.6999999999999998E-2</v>
      </c>
      <c r="AM15" s="43">
        <v>-3.5000000000000003E-2</v>
      </c>
      <c r="AN15" s="43">
        <v>-2.93E-2</v>
      </c>
      <c r="AO15" s="43">
        <v>-2.0500000000000001E-2</v>
      </c>
      <c r="AP15" s="43">
        <v>-8.8999999999999999E-3</v>
      </c>
      <c r="AQ15" s="43">
        <v>5.3E-3</v>
      </c>
      <c r="AR15" s="43">
        <v>2.1499999999999998E-2</v>
      </c>
      <c r="AS15" s="43">
        <v>3.8600000000000002E-2</v>
      </c>
      <c r="AT15" s="43">
        <v>5.3999999999999999E-2</v>
      </c>
      <c r="AU15" s="43">
        <v>6.4299999999999996E-2</v>
      </c>
      <c r="AV15" s="43">
        <v>6.6799999999999998E-2</v>
      </c>
      <c r="AW15" s="43">
        <v>6.1100000000000002E-2</v>
      </c>
      <c r="AX15" s="43">
        <v>4.9399999999999999E-2</v>
      </c>
      <c r="AY15" s="43">
        <v>3.4799999999999998E-2</v>
      </c>
      <c r="AZ15" s="43">
        <v>2.0799999999999999E-2</v>
      </c>
      <c r="BA15" s="43">
        <v>9.7999999999999997E-3</v>
      </c>
      <c r="BB15" s="43">
        <v>2.7000000000000001E-3</v>
      </c>
      <c r="BC15" s="43">
        <v>-5.0000000000000001E-4</v>
      </c>
      <c r="BD15" s="43">
        <v>-8.0000000000000004E-4</v>
      </c>
      <c r="BE15" s="43">
        <v>8.9999999999999998E-4</v>
      </c>
      <c r="BF15" s="43">
        <v>3.2000000000000002E-3</v>
      </c>
      <c r="BG15" s="43">
        <v>4.4999999999999997E-3</v>
      </c>
      <c r="BH15" s="43">
        <v>3.5000000000000001E-3</v>
      </c>
      <c r="BI15" s="43">
        <v>-4.0000000000000002E-4</v>
      </c>
      <c r="BJ15" s="43">
        <v>-7.4000000000000003E-3</v>
      </c>
      <c r="BK15" s="43">
        <v>-1.6799999999999999E-2</v>
      </c>
      <c r="BL15" s="43">
        <v>-2.76E-2</v>
      </c>
      <c r="BM15" s="43">
        <v>-3.8300000000000001E-2</v>
      </c>
      <c r="BN15" s="43">
        <v>-4.7800000000000002E-2</v>
      </c>
      <c r="BO15" s="43">
        <v>-5.4899999999999997E-2</v>
      </c>
      <c r="BP15" s="10">
        <v>-5.3100000000000001E-2</v>
      </c>
      <c r="BQ15" s="10">
        <v>-4.9000000000000002E-2</v>
      </c>
      <c r="BR15" s="10">
        <v>-4.2999999999999997E-2</v>
      </c>
      <c r="BS15" s="10">
        <v>-3.5799999999999998E-2</v>
      </c>
      <c r="BT15" s="10">
        <v>-2.7900000000000001E-2</v>
      </c>
      <c r="BU15" s="10">
        <v>-1.9800000000000002E-2</v>
      </c>
      <c r="BV15" s="10">
        <v>-1.2E-2</v>
      </c>
      <c r="BW15" s="10">
        <v>-5.1999999999999998E-3</v>
      </c>
      <c r="BX15" s="10">
        <v>2.0000000000000001E-4</v>
      </c>
      <c r="BY15" s="10">
        <v>3.5999999999999999E-3</v>
      </c>
      <c r="BZ15" s="10">
        <v>5.7000000000000002E-3</v>
      </c>
      <c r="CA15" s="10">
        <v>7.4000000000000003E-3</v>
      </c>
      <c r="CB15" s="10">
        <v>8.6999999999999994E-3</v>
      </c>
      <c r="CC15" s="10">
        <v>9.9000000000000008E-3</v>
      </c>
      <c r="CD15" s="10">
        <v>1.09E-2</v>
      </c>
      <c r="CE15" s="10">
        <v>1.17E-2</v>
      </c>
      <c r="CF15" s="10">
        <v>1.2500000000000001E-2</v>
      </c>
      <c r="CG15" s="10">
        <v>1.2999999999999999E-2</v>
      </c>
      <c r="CH15" s="10">
        <v>1.34E-2</v>
      </c>
      <c r="CI15" s="10">
        <v>1.35E-2</v>
      </c>
    </row>
    <row r="16" spans="1:117" x14ac:dyDescent="0.2">
      <c r="A16" s="5">
        <v>34</v>
      </c>
      <c r="B16" s="43">
        <v>0.04</v>
      </c>
      <c r="C16" s="43">
        <v>3.5499999999999997E-2</v>
      </c>
      <c r="D16" s="43">
        <v>3.0800000000000001E-2</v>
      </c>
      <c r="E16" s="43">
        <v>2.58E-2</v>
      </c>
      <c r="F16" s="43">
        <v>2.0500000000000001E-2</v>
      </c>
      <c r="G16" s="43">
        <v>1.5100000000000001E-2</v>
      </c>
      <c r="H16" s="43">
        <v>0.01</v>
      </c>
      <c r="I16" s="43">
        <v>5.4999999999999997E-3</v>
      </c>
      <c r="J16" s="43">
        <v>1.2999999999999999E-3</v>
      </c>
      <c r="K16" s="43">
        <v>-2.8E-3</v>
      </c>
      <c r="L16" s="43">
        <v>-6.7999999999999996E-3</v>
      </c>
      <c r="M16" s="43">
        <v>-1.06E-2</v>
      </c>
      <c r="N16" s="43">
        <v>-1.3899999999999999E-2</v>
      </c>
      <c r="O16" s="43">
        <v>-1.61E-2</v>
      </c>
      <c r="P16" s="43">
        <v>-1.7100000000000001E-2</v>
      </c>
      <c r="Q16" s="43">
        <v>-1.6500000000000001E-2</v>
      </c>
      <c r="R16" s="43">
        <v>-1.43E-2</v>
      </c>
      <c r="S16" s="43">
        <v>-1.03E-2</v>
      </c>
      <c r="T16" s="43">
        <v>-4.5999999999999999E-3</v>
      </c>
      <c r="U16" s="43">
        <v>2.2000000000000001E-3</v>
      </c>
      <c r="V16" s="43">
        <v>9.4000000000000004E-3</v>
      </c>
      <c r="W16" s="43">
        <v>1.6500000000000001E-2</v>
      </c>
      <c r="X16" s="43">
        <v>2.2599999999999999E-2</v>
      </c>
      <c r="Y16" s="43">
        <v>2.7199999999999998E-2</v>
      </c>
      <c r="Z16" s="43">
        <v>2.9600000000000001E-2</v>
      </c>
      <c r="AA16" s="43">
        <v>2.98E-2</v>
      </c>
      <c r="AB16" s="43">
        <v>2.7799999999999998E-2</v>
      </c>
      <c r="AC16" s="43">
        <v>2.4299999999999999E-2</v>
      </c>
      <c r="AD16" s="43">
        <v>1.9699999999999999E-2</v>
      </c>
      <c r="AE16" s="43">
        <v>1.41E-2</v>
      </c>
      <c r="AF16" s="43">
        <v>7.3000000000000001E-3</v>
      </c>
      <c r="AG16" s="43">
        <v>-8.9999999999999998E-4</v>
      </c>
      <c r="AH16" s="43">
        <v>-1.0500000000000001E-2</v>
      </c>
      <c r="AI16" s="43">
        <v>-2.0799999999999999E-2</v>
      </c>
      <c r="AJ16" s="43">
        <v>-0.03</v>
      </c>
      <c r="AK16" s="43">
        <v>-3.6400000000000002E-2</v>
      </c>
      <c r="AL16" s="43">
        <v>-3.8800000000000001E-2</v>
      </c>
      <c r="AM16" s="43">
        <v>-3.7100000000000001E-2</v>
      </c>
      <c r="AN16" s="43">
        <v>-3.1600000000000003E-2</v>
      </c>
      <c r="AO16" s="43">
        <v>-2.2800000000000001E-2</v>
      </c>
      <c r="AP16" s="43">
        <v>-1.12E-2</v>
      </c>
      <c r="AQ16" s="43">
        <v>3.0000000000000001E-3</v>
      </c>
      <c r="AR16" s="43">
        <v>1.9300000000000001E-2</v>
      </c>
      <c r="AS16" s="43">
        <v>3.6499999999999998E-2</v>
      </c>
      <c r="AT16" s="43">
        <v>5.21E-2</v>
      </c>
      <c r="AU16" s="43">
        <v>6.2799999999999995E-2</v>
      </c>
      <c r="AV16" s="43">
        <v>6.5799999999999997E-2</v>
      </c>
      <c r="AW16" s="43">
        <v>6.0699999999999997E-2</v>
      </c>
      <c r="AX16" s="43">
        <v>4.9599999999999998E-2</v>
      </c>
      <c r="AY16" s="43">
        <v>3.5900000000000001E-2</v>
      </c>
      <c r="AZ16" s="43">
        <v>2.2800000000000001E-2</v>
      </c>
      <c r="BA16" s="43">
        <v>1.2800000000000001E-2</v>
      </c>
      <c r="BB16" s="43">
        <v>6.4000000000000003E-3</v>
      </c>
      <c r="BC16" s="43">
        <v>3.5999999999999999E-3</v>
      </c>
      <c r="BD16" s="43">
        <v>3.2000000000000002E-3</v>
      </c>
      <c r="BE16" s="43">
        <v>4.4999999999999997E-3</v>
      </c>
      <c r="BF16" s="43">
        <v>6.1999999999999998E-3</v>
      </c>
      <c r="BG16" s="43">
        <v>6.8999999999999999E-3</v>
      </c>
      <c r="BH16" s="43">
        <v>5.4000000000000003E-3</v>
      </c>
      <c r="BI16" s="43">
        <v>1E-3</v>
      </c>
      <c r="BJ16" s="43">
        <v>-6.3E-3</v>
      </c>
      <c r="BK16" s="43">
        <v>-1.6E-2</v>
      </c>
      <c r="BL16" s="43">
        <v>-2.7E-2</v>
      </c>
      <c r="BM16" s="43">
        <v>-3.8100000000000002E-2</v>
      </c>
      <c r="BN16" s="43">
        <v>-4.7800000000000002E-2</v>
      </c>
      <c r="BO16" s="43">
        <v>-5.5300000000000002E-2</v>
      </c>
      <c r="BP16" s="10">
        <v>-5.3900000000000003E-2</v>
      </c>
      <c r="BQ16" s="10">
        <v>-0.05</v>
      </c>
      <c r="BR16" s="10">
        <v>-4.4299999999999999E-2</v>
      </c>
      <c r="BS16" s="10">
        <v>-3.7199999999999997E-2</v>
      </c>
      <c r="BT16" s="10">
        <v>-2.93E-2</v>
      </c>
      <c r="BU16" s="10">
        <v>-2.12E-2</v>
      </c>
      <c r="BV16" s="10">
        <v>-1.34E-2</v>
      </c>
      <c r="BW16" s="10">
        <v>-6.4000000000000003E-3</v>
      </c>
      <c r="BX16" s="10">
        <v>-8.9999999999999998E-4</v>
      </c>
      <c r="BY16" s="10">
        <v>2.8E-3</v>
      </c>
      <c r="BZ16" s="10">
        <v>5.1000000000000004E-3</v>
      </c>
      <c r="CA16" s="10">
        <v>7.0000000000000001E-3</v>
      </c>
      <c r="CB16" s="10">
        <v>8.6E-3</v>
      </c>
      <c r="CC16" s="10">
        <v>9.9000000000000008E-3</v>
      </c>
      <c r="CD16" s="10">
        <v>1.09E-2</v>
      </c>
      <c r="CE16" s="10">
        <v>1.17E-2</v>
      </c>
      <c r="CF16" s="10">
        <v>1.2500000000000001E-2</v>
      </c>
      <c r="CG16" s="10">
        <v>1.2999999999999999E-2</v>
      </c>
      <c r="CH16" s="10">
        <v>1.34E-2</v>
      </c>
      <c r="CI16" s="10">
        <v>1.35E-2</v>
      </c>
    </row>
    <row r="17" spans="1:87" x14ac:dyDescent="0.2">
      <c r="A17" s="5">
        <v>35</v>
      </c>
      <c r="B17" s="43">
        <v>4.02E-2</v>
      </c>
      <c r="C17" s="43">
        <v>3.56E-2</v>
      </c>
      <c r="D17" s="43">
        <v>3.0800000000000001E-2</v>
      </c>
      <c r="E17" s="43">
        <v>2.5600000000000001E-2</v>
      </c>
      <c r="F17" s="43">
        <v>2.0199999999999999E-2</v>
      </c>
      <c r="G17" s="43">
        <v>1.4800000000000001E-2</v>
      </c>
      <c r="H17" s="43">
        <v>9.7000000000000003E-3</v>
      </c>
      <c r="I17" s="43">
        <v>5.1999999999999998E-3</v>
      </c>
      <c r="J17" s="43">
        <v>1.1000000000000001E-3</v>
      </c>
      <c r="K17" s="43">
        <v>-2.8999999999999998E-3</v>
      </c>
      <c r="L17" s="43">
        <v>-6.7000000000000002E-3</v>
      </c>
      <c r="M17" s="43">
        <v>-1.04E-2</v>
      </c>
      <c r="N17" s="43">
        <v>-1.34E-2</v>
      </c>
      <c r="O17" s="43">
        <v>-1.55E-2</v>
      </c>
      <c r="P17" s="43">
        <v>-1.6400000000000001E-2</v>
      </c>
      <c r="Q17" s="43">
        <v>-1.5800000000000002E-2</v>
      </c>
      <c r="R17" s="43">
        <v>-1.35E-2</v>
      </c>
      <c r="S17" s="43">
        <v>-9.4000000000000004E-3</v>
      </c>
      <c r="T17" s="43">
        <v>-3.7000000000000002E-3</v>
      </c>
      <c r="U17" s="43">
        <v>3.0999999999999999E-3</v>
      </c>
      <c r="V17" s="43">
        <v>1.0500000000000001E-2</v>
      </c>
      <c r="W17" s="43">
        <v>1.7600000000000001E-2</v>
      </c>
      <c r="X17" s="43">
        <v>2.3800000000000002E-2</v>
      </c>
      <c r="Y17" s="43">
        <v>2.8500000000000001E-2</v>
      </c>
      <c r="Z17" s="43">
        <v>3.1199999999999999E-2</v>
      </c>
      <c r="AA17" s="43">
        <v>3.15E-2</v>
      </c>
      <c r="AB17" s="43">
        <v>2.9899999999999999E-2</v>
      </c>
      <c r="AC17" s="43">
        <v>2.6700000000000002E-2</v>
      </c>
      <c r="AD17" s="43">
        <v>2.2200000000000001E-2</v>
      </c>
      <c r="AE17" s="43">
        <v>1.6500000000000001E-2</v>
      </c>
      <c r="AF17" s="43">
        <v>9.4999999999999998E-3</v>
      </c>
      <c r="AG17" s="43">
        <v>8.9999999999999998E-4</v>
      </c>
      <c r="AH17" s="43">
        <v>-9.1999999999999998E-3</v>
      </c>
      <c r="AI17" s="43">
        <v>-1.9900000000000001E-2</v>
      </c>
      <c r="AJ17" s="43">
        <v>-2.9499999999999998E-2</v>
      </c>
      <c r="AK17" s="43">
        <v>-3.6400000000000002E-2</v>
      </c>
      <c r="AL17" s="43">
        <v>-3.9399999999999998E-2</v>
      </c>
      <c r="AM17" s="43">
        <v>-3.8199999999999998E-2</v>
      </c>
      <c r="AN17" s="43">
        <v>-3.3099999999999997E-2</v>
      </c>
      <c r="AO17" s="43">
        <v>-2.47E-2</v>
      </c>
      <c r="AP17" s="43">
        <v>-1.3299999999999999E-2</v>
      </c>
      <c r="AQ17" s="43">
        <v>6.9999999999999999E-4</v>
      </c>
      <c r="AR17" s="43">
        <v>1.6799999999999999E-2</v>
      </c>
      <c r="AS17" s="43">
        <v>3.39E-2</v>
      </c>
      <c r="AT17" s="43">
        <v>4.9399999999999999E-2</v>
      </c>
      <c r="AU17" s="43">
        <v>6.0199999999999997E-2</v>
      </c>
      <c r="AV17" s="43">
        <v>6.3500000000000001E-2</v>
      </c>
      <c r="AW17" s="43">
        <v>5.8900000000000001E-2</v>
      </c>
      <c r="AX17" s="43">
        <v>4.8599999999999997E-2</v>
      </c>
      <c r="AY17" s="43">
        <v>3.5799999999999998E-2</v>
      </c>
      <c r="AZ17" s="43">
        <v>2.3900000000000001E-2</v>
      </c>
      <c r="BA17" s="43">
        <v>1.49E-2</v>
      </c>
      <c r="BB17" s="43">
        <v>9.4999999999999998E-3</v>
      </c>
      <c r="BC17" s="43">
        <v>7.1999999999999998E-3</v>
      </c>
      <c r="BD17" s="43">
        <v>7.1999999999999998E-3</v>
      </c>
      <c r="BE17" s="43">
        <v>8.3000000000000001E-3</v>
      </c>
      <c r="BF17" s="43">
        <v>9.7000000000000003E-3</v>
      </c>
      <c r="BG17" s="43">
        <v>9.9000000000000008E-3</v>
      </c>
      <c r="BH17" s="43">
        <v>8.0000000000000002E-3</v>
      </c>
      <c r="BI17" s="43">
        <v>3.2000000000000002E-3</v>
      </c>
      <c r="BJ17" s="43">
        <v>-4.4000000000000003E-3</v>
      </c>
      <c r="BK17" s="43">
        <v>-1.43E-2</v>
      </c>
      <c r="BL17" s="43">
        <v>-2.5600000000000001E-2</v>
      </c>
      <c r="BM17" s="43">
        <v>-3.6999999999999998E-2</v>
      </c>
      <c r="BN17" s="43">
        <v>-4.7100000000000003E-2</v>
      </c>
      <c r="BO17" s="43">
        <v>-5.5100000000000003E-2</v>
      </c>
      <c r="BP17" s="10">
        <v>-5.3999999999999999E-2</v>
      </c>
      <c r="BQ17" s="10">
        <v>-5.04E-2</v>
      </c>
      <c r="BR17" s="10">
        <v>-4.4900000000000002E-2</v>
      </c>
      <c r="BS17" s="10">
        <v>-3.8100000000000002E-2</v>
      </c>
      <c r="BT17" s="10">
        <v>-3.04E-2</v>
      </c>
      <c r="BU17" s="10">
        <v>-2.23E-2</v>
      </c>
      <c r="BV17" s="10">
        <v>-1.46E-2</v>
      </c>
      <c r="BW17" s="10">
        <v>-7.6E-3</v>
      </c>
      <c r="BX17" s="10">
        <v>-2E-3</v>
      </c>
      <c r="BY17" s="10">
        <v>1.8E-3</v>
      </c>
      <c r="BZ17" s="10">
        <v>4.4000000000000003E-3</v>
      </c>
      <c r="CA17" s="10">
        <v>6.4999999999999997E-3</v>
      </c>
      <c r="CB17" s="10">
        <v>8.3000000000000001E-3</v>
      </c>
      <c r="CC17" s="10">
        <v>9.7000000000000003E-3</v>
      </c>
      <c r="CD17" s="10">
        <v>1.09E-2</v>
      </c>
      <c r="CE17" s="10">
        <v>1.17E-2</v>
      </c>
      <c r="CF17" s="10">
        <v>1.2500000000000001E-2</v>
      </c>
      <c r="CG17" s="10">
        <v>1.2999999999999999E-2</v>
      </c>
      <c r="CH17" s="10">
        <v>1.34E-2</v>
      </c>
      <c r="CI17" s="10">
        <v>1.35E-2</v>
      </c>
    </row>
    <row r="18" spans="1:87" x14ac:dyDescent="0.2">
      <c r="A18" s="5">
        <v>36</v>
      </c>
      <c r="B18" s="43">
        <v>3.9800000000000002E-2</v>
      </c>
      <c r="C18" s="43">
        <v>3.5200000000000002E-2</v>
      </c>
      <c r="D18" s="43">
        <v>3.0499999999999999E-2</v>
      </c>
      <c r="E18" s="43">
        <v>2.5399999999999999E-2</v>
      </c>
      <c r="F18" s="43">
        <v>0.02</v>
      </c>
      <c r="G18" s="43">
        <v>1.47E-2</v>
      </c>
      <c r="H18" s="43">
        <v>9.7000000000000003E-3</v>
      </c>
      <c r="I18" s="43">
        <v>5.1999999999999998E-3</v>
      </c>
      <c r="J18" s="43">
        <v>1.1000000000000001E-3</v>
      </c>
      <c r="K18" s="43">
        <v>-2.8E-3</v>
      </c>
      <c r="L18" s="43">
        <v>-6.4999999999999997E-3</v>
      </c>
      <c r="M18" s="43">
        <v>-0.01</v>
      </c>
      <c r="N18" s="43">
        <v>-1.29E-2</v>
      </c>
      <c r="O18" s="43">
        <v>-1.49E-2</v>
      </c>
      <c r="P18" s="43">
        <v>-1.5699999999999999E-2</v>
      </c>
      <c r="Q18" s="43">
        <v>-1.4999999999999999E-2</v>
      </c>
      <c r="R18" s="43">
        <v>-1.2699999999999999E-2</v>
      </c>
      <c r="S18" s="43">
        <v>-8.6999999999999994E-3</v>
      </c>
      <c r="T18" s="43">
        <v>-2.8999999999999998E-3</v>
      </c>
      <c r="U18" s="43">
        <v>4.0000000000000001E-3</v>
      </c>
      <c r="V18" s="43">
        <v>1.14E-2</v>
      </c>
      <c r="W18" s="43">
        <v>1.8499999999999999E-2</v>
      </c>
      <c r="X18" s="43">
        <v>2.4799999999999999E-2</v>
      </c>
      <c r="Y18" s="43">
        <v>2.9499999999999998E-2</v>
      </c>
      <c r="Z18" s="43">
        <v>3.2300000000000002E-2</v>
      </c>
      <c r="AA18" s="43">
        <v>3.2899999999999999E-2</v>
      </c>
      <c r="AB18" s="43">
        <v>3.1600000000000003E-2</v>
      </c>
      <c r="AC18" s="43">
        <v>2.8799999999999999E-2</v>
      </c>
      <c r="AD18" s="43">
        <v>2.47E-2</v>
      </c>
      <c r="AE18" s="43">
        <v>1.9199999999999998E-2</v>
      </c>
      <c r="AF18" s="43">
        <v>1.2200000000000001E-2</v>
      </c>
      <c r="AG18" s="43">
        <v>3.5000000000000001E-3</v>
      </c>
      <c r="AH18" s="43">
        <v>-6.7999999999999996E-3</v>
      </c>
      <c r="AI18" s="43">
        <v>-1.77E-2</v>
      </c>
      <c r="AJ18" s="43">
        <v>-2.7699999999999999E-2</v>
      </c>
      <c r="AK18" s="43">
        <v>-3.5000000000000003E-2</v>
      </c>
      <c r="AL18" s="43">
        <v>-3.8600000000000002E-2</v>
      </c>
      <c r="AM18" s="43">
        <v>-3.8100000000000002E-2</v>
      </c>
      <c r="AN18" s="43">
        <v>-3.3700000000000001E-2</v>
      </c>
      <c r="AO18" s="43">
        <v>-2.5899999999999999E-2</v>
      </c>
      <c r="AP18" s="43">
        <v>-1.5100000000000001E-2</v>
      </c>
      <c r="AQ18" s="43">
        <v>-1.6000000000000001E-3</v>
      </c>
      <c r="AR18" s="43">
        <v>1.41E-2</v>
      </c>
      <c r="AS18" s="43">
        <v>3.0800000000000001E-2</v>
      </c>
      <c r="AT18" s="43">
        <v>4.5999999999999999E-2</v>
      </c>
      <c r="AU18" s="43">
        <v>5.67E-2</v>
      </c>
      <c r="AV18" s="43">
        <v>6.0199999999999997E-2</v>
      </c>
      <c r="AW18" s="43">
        <v>5.6099999999999997E-2</v>
      </c>
      <c r="AX18" s="43">
        <v>4.65E-2</v>
      </c>
      <c r="AY18" s="43">
        <v>3.4799999999999998E-2</v>
      </c>
      <c r="AZ18" s="43">
        <v>2.4E-2</v>
      </c>
      <c r="BA18" s="43">
        <v>1.6199999999999999E-2</v>
      </c>
      <c r="BB18" s="43">
        <v>1.18E-2</v>
      </c>
      <c r="BC18" s="43">
        <v>1.03E-2</v>
      </c>
      <c r="BD18" s="43">
        <v>1.0699999999999999E-2</v>
      </c>
      <c r="BE18" s="43">
        <v>1.21E-2</v>
      </c>
      <c r="BF18" s="43">
        <v>1.3299999999999999E-2</v>
      </c>
      <c r="BG18" s="43">
        <v>1.34E-2</v>
      </c>
      <c r="BH18" s="43">
        <v>1.11E-2</v>
      </c>
      <c r="BI18" s="43">
        <v>6.1000000000000004E-3</v>
      </c>
      <c r="BJ18" s="43">
        <v>-1.6999999999999999E-3</v>
      </c>
      <c r="BK18" s="43">
        <v>-1.1900000000000001E-2</v>
      </c>
      <c r="BL18" s="43">
        <v>-2.3400000000000001E-2</v>
      </c>
      <c r="BM18" s="43">
        <v>-3.5000000000000003E-2</v>
      </c>
      <c r="BN18" s="43">
        <v>-4.5499999999999999E-2</v>
      </c>
      <c r="BO18" s="43">
        <v>-5.3900000000000003E-2</v>
      </c>
      <c r="BP18" s="10">
        <v>-5.33E-2</v>
      </c>
      <c r="BQ18" s="10">
        <v>-5.0099999999999999E-2</v>
      </c>
      <c r="BR18" s="10">
        <v>-4.4999999999999998E-2</v>
      </c>
      <c r="BS18" s="10">
        <v>-3.8399999999999997E-2</v>
      </c>
      <c r="BT18" s="10">
        <v>-3.1E-2</v>
      </c>
      <c r="BU18" s="10">
        <v>-2.3199999999999998E-2</v>
      </c>
      <c r="BV18" s="10">
        <v>-1.5599999999999999E-2</v>
      </c>
      <c r="BW18" s="10">
        <v>-8.6999999999999994E-3</v>
      </c>
      <c r="BX18" s="10">
        <v>-3.0000000000000001E-3</v>
      </c>
      <c r="BY18" s="10">
        <v>8.9999999999999998E-4</v>
      </c>
      <c r="BZ18" s="10">
        <v>3.5999999999999999E-3</v>
      </c>
      <c r="CA18" s="10">
        <v>5.8999999999999999E-3</v>
      </c>
      <c r="CB18" s="10">
        <v>7.9000000000000008E-3</v>
      </c>
      <c r="CC18" s="10">
        <v>9.4999999999999998E-3</v>
      </c>
      <c r="CD18" s="10">
        <v>1.0800000000000001E-2</v>
      </c>
      <c r="CE18" s="10">
        <v>1.17E-2</v>
      </c>
      <c r="CF18" s="10">
        <v>1.2500000000000001E-2</v>
      </c>
      <c r="CG18" s="10">
        <v>1.2999999999999999E-2</v>
      </c>
      <c r="CH18" s="10">
        <v>1.34E-2</v>
      </c>
      <c r="CI18" s="10">
        <v>1.35E-2</v>
      </c>
    </row>
    <row r="19" spans="1:87" x14ac:dyDescent="0.2">
      <c r="A19" s="5">
        <v>37</v>
      </c>
      <c r="B19" s="43">
        <v>3.8899999999999997E-2</v>
      </c>
      <c r="C19" s="43">
        <v>3.4500000000000003E-2</v>
      </c>
      <c r="D19" s="43">
        <v>2.9899999999999999E-2</v>
      </c>
      <c r="E19" s="43">
        <v>2.5000000000000001E-2</v>
      </c>
      <c r="F19" s="43">
        <v>1.9800000000000002E-2</v>
      </c>
      <c r="G19" s="43">
        <v>1.47E-2</v>
      </c>
      <c r="H19" s="43">
        <v>9.7000000000000003E-3</v>
      </c>
      <c r="I19" s="43">
        <v>5.3E-3</v>
      </c>
      <c r="J19" s="43">
        <v>1.2999999999999999E-3</v>
      </c>
      <c r="K19" s="43">
        <v>-2.5000000000000001E-3</v>
      </c>
      <c r="L19" s="43">
        <v>-6.1000000000000004E-3</v>
      </c>
      <c r="M19" s="43">
        <v>-9.4000000000000004E-3</v>
      </c>
      <c r="N19" s="43">
        <v>-1.2200000000000001E-2</v>
      </c>
      <c r="O19" s="43">
        <v>-1.41E-2</v>
      </c>
      <c r="P19" s="43">
        <v>-1.49E-2</v>
      </c>
      <c r="Q19" s="43">
        <v>-1.43E-2</v>
      </c>
      <c r="R19" s="43">
        <v>-1.2E-2</v>
      </c>
      <c r="S19" s="43">
        <v>-7.9000000000000008E-3</v>
      </c>
      <c r="T19" s="43">
        <v>-2.2000000000000001E-3</v>
      </c>
      <c r="U19" s="43">
        <v>4.7999999999999996E-3</v>
      </c>
      <c r="V19" s="43">
        <v>1.21E-2</v>
      </c>
      <c r="W19" s="43">
        <v>1.9199999999999998E-2</v>
      </c>
      <c r="X19" s="43">
        <v>2.5399999999999999E-2</v>
      </c>
      <c r="Y19" s="43">
        <v>3.0200000000000001E-2</v>
      </c>
      <c r="Z19" s="43">
        <v>3.3000000000000002E-2</v>
      </c>
      <c r="AA19" s="43">
        <v>3.39E-2</v>
      </c>
      <c r="AB19" s="43">
        <v>3.3000000000000002E-2</v>
      </c>
      <c r="AC19" s="43">
        <v>3.0700000000000002E-2</v>
      </c>
      <c r="AD19" s="43">
        <v>2.7E-2</v>
      </c>
      <c r="AE19" s="43">
        <v>2.18E-2</v>
      </c>
      <c r="AF19" s="43">
        <v>1.5100000000000001E-2</v>
      </c>
      <c r="AG19" s="43">
        <v>6.6E-3</v>
      </c>
      <c r="AH19" s="43">
        <v>-3.5999999999999999E-3</v>
      </c>
      <c r="AI19" s="43">
        <v>-1.4500000000000001E-2</v>
      </c>
      <c r="AJ19" s="43">
        <v>-2.4500000000000001E-2</v>
      </c>
      <c r="AK19" s="43">
        <v>-3.2199999999999999E-2</v>
      </c>
      <c r="AL19" s="43">
        <v>-3.6400000000000002E-2</v>
      </c>
      <c r="AM19" s="43">
        <v>-3.6700000000000003E-2</v>
      </c>
      <c r="AN19" s="43">
        <v>-3.32E-2</v>
      </c>
      <c r="AO19" s="43">
        <v>-2.64E-2</v>
      </c>
      <c r="AP19" s="43">
        <v>-1.66E-2</v>
      </c>
      <c r="AQ19" s="43">
        <v>-3.8999999999999998E-3</v>
      </c>
      <c r="AR19" s="43">
        <v>1.11E-2</v>
      </c>
      <c r="AS19" s="43">
        <v>2.7199999999999998E-2</v>
      </c>
      <c r="AT19" s="43">
        <v>4.2000000000000003E-2</v>
      </c>
      <c r="AU19" s="43">
        <v>5.2499999999999998E-2</v>
      </c>
      <c r="AV19" s="43">
        <v>5.6099999999999997E-2</v>
      </c>
      <c r="AW19" s="43">
        <v>5.2499999999999998E-2</v>
      </c>
      <c r="AX19" s="43">
        <v>4.3700000000000003E-2</v>
      </c>
      <c r="AY19" s="43">
        <v>3.3000000000000002E-2</v>
      </c>
      <c r="AZ19" s="43">
        <v>2.3300000000000001E-2</v>
      </c>
      <c r="BA19" s="43">
        <v>1.67E-2</v>
      </c>
      <c r="BB19" s="43">
        <v>1.3299999999999999E-2</v>
      </c>
      <c r="BC19" s="43">
        <v>1.2699999999999999E-2</v>
      </c>
      <c r="BD19" s="43">
        <v>1.37E-2</v>
      </c>
      <c r="BE19" s="43">
        <v>1.55E-2</v>
      </c>
      <c r="BF19" s="43">
        <v>1.6899999999999998E-2</v>
      </c>
      <c r="BG19" s="43">
        <v>1.6899999999999998E-2</v>
      </c>
      <c r="BH19" s="43">
        <v>1.46E-2</v>
      </c>
      <c r="BI19" s="43">
        <v>9.4999999999999998E-3</v>
      </c>
      <c r="BJ19" s="43">
        <v>1.5E-3</v>
      </c>
      <c r="BK19" s="43">
        <v>-8.8000000000000005E-3</v>
      </c>
      <c r="BL19" s="43">
        <v>-2.0400000000000001E-2</v>
      </c>
      <c r="BM19" s="43">
        <v>-3.2199999999999999E-2</v>
      </c>
      <c r="BN19" s="43">
        <v>-4.2900000000000001E-2</v>
      </c>
      <c r="BO19" s="43">
        <v>-5.1700000000000003E-2</v>
      </c>
      <c r="BP19" s="10">
        <v>-5.16E-2</v>
      </c>
      <c r="BQ19" s="10">
        <v>-4.9000000000000002E-2</v>
      </c>
      <c r="BR19" s="10">
        <v>-4.4400000000000002E-2</v>
      </c>
      <c r="BS19" s="10">
        <v>-3.8300000000000001E-2</v>
      </c>
      <c r="BT19" s="10">
        <v>-3.1199999999999999E-2</v>
      </c>
      <c r="BU19" s="10">
        <v>-2.3699999999999999E-2</v>
      </c>
      <c r="BV19" s="10">
        <v>-1.6299999999999999E-2</v>
      </c>
      <c r="BW19" s="10">
        <v>-9.4999999999999998E-3</v>
      </c>
      <c r="BX19" s="10">
        <v>-4.0000000000000001E-3</v>
      </c>
      <c r="BY19" s="10">
        <v>0</v>
      </c>
      <c r="BZ19" s="10">
        <v>2.8E-3</v>
      </c>
      <c r="CA19" s="10">
        <v>5.3E-3</v>
      </c>
      <c r="CB19" s="10">
        <v>7.4000000000000003E-3</v>
      </c>
      <c r="CC19" s="10">
        <v>9.1999999999999998E-3</v>
      </c>
      <c r="CD19" s="10">
        <v>1.06E-2</v>
      </c>
      <c r="CE19" s="10">
        <v>1.17E-2</v>
      </c>
      <c r="CF19" s="10">
        <v>1.2500000000000001E-2</v>
      </c>
      <c r="CG19" s="10">
        <v>1.2999999999999999E-2</v>
      </c>
      <c r="CH19" s="10">
        <v>1.34E-2</v>
      </c>
      <c r="CI19" s="10">
        <v>1.35E-2</v>
      </c>
    </row>
    <row r="20" spans="1:87" x14ac:dyDescent="0.2">
      <c r="A20" s="5">
        <v>38</v>
      </c>
      <c r="B20" s="43">
        <v>3.7499999999999999E-2</v>
      </c>
      <c r="C20" s="43">
        <v>3.3399999999999999E-2</v>
      </c>
      <c r="D20" s="43">
        <v>2.92E-2</v>
      </c>
      <c r="E20" s="43">
        <v>2.46E-2</v>
      </c>
      <c r="F20" s="43">
        <v>1.9699999999999999E-2</v>
      </c>
      <c r="G20" s="43">
        <v>1.47E-2</v>
      </c>
      <c r="H20" s="43">
        <v>9.9000000000000008E-3</v>
      </c>
      <c r="I20" s="43">
        <v>5.7000000000000002E-3</v>
      </c>
      <c r="J20" s="43">
        <v>1.6999999999999999E-3</v>
      </c>
      <c r="K20" s="43">
        <v>-1.9E-3</v>
      </c>
      <c r="L20" s="43">
        <v>-5.4000000000000003E-3</v>
      </c>
      <c r="M20" s="43">
        <v>-8.6999999999999994E-3</v>
      </c>
      <c r="N20" s="43">
        <v>-1.14E-2</v>
      </c>
      <c r="O20" s="43">
        <v>-1.3299999999999999E-2</v>
      </c>
      <c r="P20" s="43">
        <v>-1.41E-2</v>
      </c>
      <c r="Q20" s="43">
        <v>-1.35E-2</v>
      </c>
      <c r="R20" s="43">
        <v>-1.1299999999999999E-2</v>
      </c>
      <c r="S20" s="43">
        <v>-7.1999999999999998E-3</v>
      </c>
      <c r="T20" s="43">
        <v>-1.5E-3</v>
      </c>
      <c r="U20" s="43">
        <v>5.4000000000000003E-3</v>
      </c>
      <c r="V20" s="43">
        <v>1.2699999999999999E-2</v>
      </c>
      <c r="W20" s="43">
        <v>1.9800000000000002E-2</v>
      </c>
      <c r="X20" s="43">
        <v>2.5899999999999999E-2</v>
      </c>
      <c r="Y20" s="43">
        <v>3.0499999999999999E-2</v>
      </c>
      <c r="Z20" s="43">
        <v>3.3500000000000002E-2</v>
      </c>
      <c r="AA20" s="43">
        <v>3.4599999999999999E-2</v>
      </c>
      <c r="AB20" s="43">
        <v>3.4099999999999998E-2</v>
      </c>
      <c r="AC20" s="43">
        <v>3.2199999999999999E-2</v>
      </c>
      <c r="AD20" s="43">
        <v>2.9000000000000001E-2</v>
      </c>
      <c r="AE20" s="43">
        <v>2.4299999999999999E-2</v>
      </c>
      <c r="AF20" s="43">
        <v>1.7899999999999999E-2</v>
      </c>
      <c r="AG20" s="43">
        <v>9.7999999999999997E-3</v>
      </c>
      <c r="AH20" s="43">
        <v>0</v>
      </c>
      <c r="AI20" s="43">
        <v>-1.0500000000000001E-2</v>
      </c>
      <c r="AJ20" s="43">
        <v>-2.0400000000000001E-2</v>
      </c>
      <c r="AK20" s="43">
        <v>-2.81E-2</v>
      </c>
      <c r="AL20" s="43">
        <v>-3.2800000000000003E-2</v>
      </c>
      <c r="AM20" s="43">
        <v>-3.4000000000000002E-2</v>
      </c>
      <c r="AN20" s="43">
        <v>-3.1699999999999999E-2</v>
      </c>
      <c r="AO20" s="43">
        <v>-2.6200000000000001E-2</v>
      </c>
      <c r="AP20" s="43">
        <v>-1.7500000000000002E-2</v>
      </c>
      <c r="AQ20" s="43">
        <v>-6.0000000000000001E-3</v>
      </c>
      <c r="AR20" s="43">
        <v>8.0999999999999996E-3</v>
      </c>
      <c r="AS20" s="43">
        <v>2.3300000000000001E-2</v>
      </c>
      <c r="AT20" s="43">
        <v>3.7499999999999999E-2</v>
      </c>
      <c r="AU20" s="43">
        <v>4.7699999999999999E-2</v>
      </c>
      <c r="AV20" s="43">
        <v>5.1400000000000001E-2</v>
      </c>
      <c r="AW20" s="43">
        <v>4.82E-2</v>
      </c>
      <c r="AX20" s="43">
        <v>4.0300000000000002E-2</v>
      </c>
      <c r="AY20" s="43">
        <v>3.0599999999999999E-2</v>
      </c>
      <c r="AZ20" s="43">
        <v>2.1999999999999999E-2</v>
      </c>
      <c r="BA20" s="43">
        <v>1.6400000000000001E-2</v>
      </c>
      <c r="BB20" s="43">
        <v>1.4E-2</v>
      </c>
      <c r="BC20" s="43">
        <v>1.43E-2</v>
      </c>
      <c r="BD20" s="43">
        <v>1.6E-2</v>
      </c>
      <c r="BE20" s="43">
        <v>1.83E-2</v>
      </c>
      <c r="BF20" s="43">
        <v>2.01E-2</v>
      </c>
      <c r="BG20" s="43">
        <v>2.0400000000000001E-2</v>
      </c>
      <c r="BH20" s="43">
        <v>1.8200000000000001E-2</v>
      </c>
      <c r="BI20" s="43">
        <v>1.3100000000000001E-2</v>
      </c>
      <c r="BJ20" s="43">
        <v>5.1000000000000004E-3</v>
      </c>
      <c r="BK20" s="43">
        <v>-5.1999999999999998E-3</v>
      </c>
      <c r="BL20" s="43">
        <v>-1.6899999999999998E-2</v>
      </c>
      <c r="BM20" s="43">
        <v>-2.87E-2</v>
      </c>
      <c r="BN20" s="43">
        <v>-3.95E-2</v>
      </c>
      <c r="BO20" s="43">
        <v>-4.8599999999999997E-2</v>
      </c>
      <c r="BP20" s="10">
        <v>-4.9099999999999998E-2</v>
      </c>
      <c r="BQ20" s="10">
        <v>-4.7100000000000003E-2</v>
      </c>
      <c r="BR20" s="10">
        <v>-4.2999999999999997E-2</v>
      </c>
      <c r="BS20" s="10">
        <v>-3.7499999999999999E-2</v>
      </c>
      <c r="BT20" s="10">
        <v>-3.09E-2</v>
      </c>
      <c r="BU20" s="10">
        <v>-2.3800000000000002E-2</v>
      </c>
      <c r="BV20" s="10">
        <v>-1.67E-2</v>
      </c>
      <c r="BW20" s="10">
        <v>-1.0200000000000001E-2</v>
      </c>
      <c r="BX20" s="10">
        <v>-4.7999999999999996E-3</v>
      </c>
      <c r="BY20" s="10">
        <v>-8.9999999999999998E-4</v>
      </c>
      <c r="BZ20" s="10">
        <v>2E-3</v>
      </c>
      <c r="CA20" s="10">
        <v>4.5999999999999999E-3</v>
      </c>
      <c r="CB20" s="10">
        <v>6.8999999999999999E-3</v>
      </c>
      <c r="CC20" s="10">
        <v>8.8999999999999999E-3</v>
      </c>
      <c r="CD20" s="10">
        <v>1.04E-2</v>
      </c>
      <c r="CE20" s="10">
        <v>1.1599999999999999E-2</v>
      </c>
      <c r="CF20" s="10">
        <v>1.24E-2</v>
      </c>
      <c r="CG20" s="10">
        <v>1.2999999999999999E-2</v>
      </c>
      <c r="CH20" s="10">
        <v>1.34E-2</v>
      </c>
      <c r="CI20" s="10">
        <v>1.35E-2</v>
      </c>
    </row>
    <row r="21" spans="1:87" x14ac:dyDescent="0.2">
      <c r="A21" s="5">
        <v>39</v>
      </c>
      <c r="B21" s="43">
        <v>3.5799999999999998E-2</v>
      </c>
      <c r="C21" s="43">
        <v>3.2199999999999999E-2</v>
      </c>
      <c r="D21" s="43">
        <v>2.8400000000000002E-2</v>
      </c>
      <c r="E21" s="43">
        <v>2.41E-2</v>
      </c>
      <c r="F21" s="43">
        <v>1.95E-2</v>
      </c>
      <c r="G21" s="43">
        <v>1.47E-2</v>
      </c>
      <c r="H21" s="43">
        <v>1.0200000000000001E-2</v>
      </c>
      <c r="I21" s="43">
        <v>6.1000000000000004E-3</v>
      </c>
      <c r="J21" s="43">
        <v>2.3E-3</v>
      </c>
      <c r="K21" s="43">
        <v>-1.2999999999999999E-3</v>
      </c>
      <c r="L21" s="43">
        <v>-4.5999999999999999E-3</v>
      </c>
      <c r="M21" s="43">
        <v>-7.7999999999999996E-3</v>
      </c>
      <c r="N21" s="43">
        <v>-1.0500000000000001E-2</v>
      </c>
      <c r="O21" s="43">
        <v>-1.24E-2</v>
      </c>
      <c r="P21" s="43">
        <v>-1.32E-2</v>
      </c>
      <c r="Q21" s="43">
        <v>-1.2699999999999999E-2</v>
      </c>
      <c r="R21" s="43">
        <v>-1.0500000000000001E-2</v>
      </c>
      <c r="S21" s="43">
        <v>-6.4999999999999997E-3</v>
      </c>
      <c r="T21" s="43">
        <v>-8.9999999999999998E-4</v>
      </c>
      <c r="U21" s="43">
        <v>5.8999999999999999E-3</v>
      </c>
      <c r="V21" s="43">
        <v>1.32E-2</v>
      </c>
      <c r="W21" s="43">
        <v>2.01E-2</v>
      </c>
      <c r="X21" s="43">
        <v>2.5999999999999999E-2</v>
      </c>
      <c r="Y21" s="43">
        <v>3.0599999999999999E-2</v>
      </c>
      <c r="Z21" s="43">
        <v>3.3599999999999998E-2</v>
      </c>
      <c r="AA21" s="43">
        <v>3.49E-2</v>
      </c>
      <c r="AB21" s="43">
        <v>3.4799999999999998E-2</v>
      </c>
      <c r="AC21" s="43">
        <v>3.3399999999999999E-2</v>
      </c>
      <c r="AD21" s="43">
        <v>3.0599999999999999E-2</v>
      </c>
      <c r="AE21" s="43">
        <v>2.64E-2</v>
      </c>
      <c r="AF21" s="43">
        <v>2.06E-2</v>
      </c>
      <c r="AG21" s="43">
        <v>1.2999999999999999E-2</v>
      </c>
      <c r="AH21" s="43">
        <v>3.8E-3</v>
      </c>
      <c r="AI21" s="43">
        <v>-6.1000000000000004E-3</v>
      </c>
      <c r="AJ21" s="43">
        <v>-1.55E-2</v>
      </c>
      <c r="AK21" s="43">
        <v>-2.3199999999999998E-2</v>
      </c>
      <c r="AL21" s="43">
        <v>-2.8299999999999999E-2</v>
      </c>
      <c r="AM21" s="43">
        <v>-3.0300000000000001E-2</v>
      </c>
      <c r="AN21" s="43">
        <v>-2.92E-2</v>
      </c>
      <c r="AO21" s="43">
        <v>-2.5100000000000001E-2</v>
      </c>
      <c r="AP21" s="43">
        <v>-1.7999999999999999E-2</v>
      </c>
      <c r="AQ21" s="43">
        <v>-7.7999999999999996E-3</v>
      </c>
      <c r="AR21" s="43">
        <v>5.1000000000000004E-3</v>
      </c>
      <c r="AS21" s="43">
        <v>1.9300000000000001E-2</v>
      </c>
      <c r="AT21" s="43">
        <v>3.2800000000000003E-2</v>
      </c>
      <c r="AU21" s="43">
        <v>4.2500000000000003E-2</v>
      </c>
      <c r="AV21" s="43">
        <v>4.6300000000000001E-2</v>
      </c>
      <c r="AW21" s="43">
        <v>4.36E-2</v>
      </c>
      <c r="AX21" s="43">
        <v>3.6400000000000002E-2</v>
      </c>
      <c r="AY21" s="43">
        <v>2.7799999999999998E-2</v>
      </c>
      <c r="AZ21" s="43">
        <v>2.0199999999999999E-2</v>
      </c>
      <c r="BA21" s="43">
        <v>1.55E-2</v>
      </c>
      <c r="BB21" s="43">
        <v>1.4E-2</v>
      </c>
      <c r="BC21" s="43">
        <v>1.5100000000000001E-2</v>
      </c>
      <c r="BD21" s="43">
        <v>1.7600000000000001E-2</v>
      </c>
      <c r="BE21" s="43">
        <v>2.0500000000000001E-2</v>
      </c>
      <c r="BF21" s="43">
        <v>2.2800000000000001E-2</v>
      </c>
      <c r="BG21" s="43">
        <v>2.35E-2</v>
      </c>
      <c r="BH21" s="43">
        <v>2.1499999999999998E-2</v>
      </c>
      <c r="BI21" s="43">
        <v>1.66E-2</v>
      </c>
      <c r="BJ21" s="43">
        <v>8.8000000000000005E-3</v>
      </c>
      <c r="BK21" s="43">
        <v>-1.4E-3</v>
      </c>
      <c r="BL21" s="43">
        <v>-1.2800000000000001E-2</v>
      </c>
      <c r="BM21" s="43">
        <v>-2.4500000000000001E-2</v>
      </c>
      <c r="BN21" s="43">
        <v>-3.5299999999999998E-2</v>
      </c>
      <c r="BO21" s="43">
        <v>-4.4600000000000001E-2</v>
      </c>
      <c r="BP21" s="10">
        <v>-4.5600000000000002E-2</v>
      </c>
      <c r="BQ21" s="10">
        <v>-4.4200000000000003E-2</v>
      </c>
      <c r="BR21" s="10">
        <v>-4.0899999999999999E-2</v>
      </c>
      <c r="BS21" s="10">
        <v>-3.5999999999999997E-2</v>
      </c>
      <c r="BT21" s="10">
        <v>-3.0099999999999998E-2</v>
      </c>
      <c r="BU21" s="10">
        <v>-2.35E-2</v>
      </c>
      <c r="BV21" s="10">
        <v>-1.6899999999999998E-2</v>
      </c>
      <c r="BW21" s="10">
        <v>-1.0699999999999999E-2</v>
      </c>
      <c r="BX21" s="10">
        <v>-5.4999999999999997E-3</v>
      </c>
      <c r="BY21" s="10">
        <v>-1.6999999999999999E-3</v>
      </c>
      <c r="BZ21" s="10">
        <v>1.2999999999999999E-3</v>
      </c>
      <c r="CA21" s="10">
        <v>4.0000000000000001E-3</v>
      </c>
      <c r="CB21" s="10">
        <v>6.4000000000000003E-3</v>
      </c>
      <c r="CC21" s="10">
        <v>8.5000000000000006E-3</v>
      </c>
      <c r="CD21" s="10">
        <v>1.01E-2</v>
      </c>
      <c r="CE21" s="10">
        <v>1.14E-2</v>
      </c>
      <c r="CF21" s="10">
        <v>1.24E-2</v>
      </c>
      <c r="CG21" s="10">
        <v>1.2999999999999999E-2</v>
      </c>
      <c r="CH21" s="10">
        <v>1.34E-2</v>
      </c>
      <c r="CI21" s="10">
        <v>1.35E-2</v>
      </c>
    </row>
    <row r="22" spans="1:87" x14ac:dyDescent="0.2">
      <c r="A22" s="5">
        <v>40</v>
      </c>
      <c r="B22" s="43">
        <v>3.39E-2</v>
      </c>
      <c r="C22" s="43">
        <v>3.0800000000000001E-2</v>
      </c>
      <c r="D22" s="43">
        <v>2.7400000000000001E-2</v>
      </c>
      <c r="E22" s="43">
        <v>2.35E-2</v>
      </c>
      <c r="F22" s="43">
        <v>1.9199999999999998E-2</v>
      </c>
      <c r="G22" s="43">
        <v>1.47E-2</v>
      </c>
      <c r="H22" s="43">
        <v>1.04E-2</v>
      </c>
      <c r="I22" s="43">
        <v>6.4999999999999997E-3</v>
      </c>
      <c r="J22" s="43">
        <v>2.8999999999999998E-3</v>
      </c>
      <c r="K22" s="43">
        <v>-5.0000000000000001E-4</v>
      </c>
      <c r="L22" s="43">
        <v>-3.8E-3</v>
      </c>
      <c r="M22" s="43">
        <v>-6.7999999999999996E-3</v>
      </c>
      <c r="N22" s="43">
        <v>-9.4999999999999998E-3</v>
      </c>
      <c r="O22" s="43">
        <v>-1.14E-2</v>
      </c>
      <c r="P22" s="43">
        <v>-1.2200000000000001E-2</v>
      </c>
      <c r="Q22" s="43">
        <v>-1.18E-2</v>
      </c>
      <c r="R22" s="43">
        <v>-9.7000000000000003E-3</v>
      </c>
      <c r="S22" s="43">
        <v>-5.7999999999999996E-3</v>
      </c>
      <c r="T22" s="43">
        <v>-4.0000000000000002E-4</v>
      </c>
      <c r="U22" s="43">
        <v>6.3E-3</v>
      </c>
      <c r="V22" s="43">
        <v>1.34E-2</v>
      </c>
      <c r="W22" s="43">
        <v>2.01E-2</v>
      </c>
      <c r="X22" s="43">
        <v>2.5999999999999999E-2</v>
      </c>
      <c r="Y22" s="43">
        <v>3.0499999999999999E-2</v>
      </c>
      <c r="Z22" s="43">
        <v>3.3500000000000002E-2</v>
      </c>
      <c r="AA22" s="43">
        <v>3.5099999999999999E-2</v>
      </c>
      <c r="AB22" s="43">
        <v>3.5200000000000002E-2</v>
      </c>
      <c r="AC22" s="43">
        <v>3.4200000000000001E-2</v>
      </c>
      <c r="AD22" s="43">
        <v>3.1899999999999998E-2</v>
      </c>
      <c r="AE22" s="43">
        <v>2.8199999999999999E-2</v>
      </c>
      <c r="AF22" s="43">
        <v>2.29E-2</v>
      </c>
      <c r="AG22" s="43">
        <v>1.6E-2</v>
      </c>
      <c r="AH22" s="43">
        <v>7.6E-3</v>
      </c>
      <c r="AI22" s="43">
        <v>-1.5E-3</v>
      </c>
      <c r="AJ22" s="43">
        <v>-1.03E-2</v>
      </c>
      <c r="AK22" s="43">
        <v>-1.77E-2</v>
      </c>
      <c r="AL22" s="43">
        <v>-2.3E-2</v>
      </c>
      <c r="AM22" s="43">
        <v>-2.58E-2</v>
      </c>
      <c r="AN22" s="43">
        <v>-2.5899999999999999E-2</v>
      </c>
      <c r="AO22" s="43">
        <v>-2.3199999999999998E-2</v>
      </c>
      <c r="AP22" s="43">
        <v>-1.77E-2</v>
      </c>
      <c r="AQ22" s="43">
        <v>-8.9999999999999993E-3</v>
      </c>
      <c r="AR22" s="43">
        <v>2.3999999999999998E-3</v>
      </c>
      <c r="AS22" s="43">
        <v>1.5599999999999999E-2</v>
      </c>
      <c r="AT22" s="43">
        <v>2.81E-2</v>
      </c>
      <c r="AU22" s="43">
        <v>3.73E-2</v>
      </c>
      <c r="AV22" s="43">
        <v>4.0899999999999999E-2</v>
      </c>
      <c r="AW22" s="43">
        <v>3.8699999999999998E-2</v>
      </c>
      <c r="AX22" s="43">
        <v>3.2300000000000002E-2</v>
      </c>
      <c r="AY22" s="43">
        <v>2.46E-2</v>
      </c>
      <c r="AZ22" s="43">
        <v>1.8100000000000002E-2</v>
      </c>
      <c r="BA22" s="43">
        <v>1.4200000000000001E-2</v>
      </c>
      <c r="BB22" s="43">
        <v>1.35E-2</v>
      </c>
      <c r="BC22" s="43">
        <v>1.52E-2</v>
      </c>
      <c r="BD22" s="43">
        <v>1.84E-2</v>
      </c>
      <c r="BE22" s="43">
        <v>2.1999999999999999E-2</v>
      </c>
      <c r="BF22" s="43">
        <v>2.4799999999999999E-2</v>
      </c>
      <c r="BG22" s="43">
        <v>2.5899999999999999E-2</v>
      </c>
      <c r="BH22" s="43">
        <v>2.4400000000000002E-2</v>
      </c>
      <c r="BI22" s="43">
        <v>1.9800000000000002E-2</v>
      </c>
      <c r="BJ22" s="43">
        <v>1.23E-2</v>
      </c>
      <c r="BK22" s="43">
        <v>2.5999999999999999E-3</v>
      </c>
      <c r="BL22" s="43">
        <v>-8.5000000000000006E-3</v>
      </c>
      <c r="BM22" s="43">
        <v>-1.9900000000000001E-2</v>
      </c>
      <c r="BN22" s="43">
        <v>-3.0499999999999999E-2</v>
      </c>
      <c r="BO22" s="43">
        <v>-3.9899999999999998E-2</v>
      </c>
      <c r="BP22" s="10">
        <v>-4.1300000000000003E-2</v>
      </c>
      <c r="BQ22" s="10">
        <v>-4.0599999999999997E-2</v>
      </c>
      <c r="BR22" s="10">
        <v>-3.8100000000000002E-2</v>
      </c>
      <c r="BS22" s="10">
        <v>-3.4000000000000002E-2</v>
      </c>
      <c r="BT22" s="10">
        <v>-2.8799999999999999E-2</v>
      </c>
      <c r="BU22" s="10">
        <v>-2.29E-2</v>
      </c>
      <c r="BV22" s="10">
        <v>-1.6799999999999999E-2</v>
      </c>
      <c r="BW22" s="10">
        <v>-1.11E-2</v>
      </c>
      <c r="BX22" s="10">
        <v>-6.1000000000000004E-3</v>
      </c>
      <c r="BY22" s="10">
        <v>-2.3E-3</v>
      </c>
      <c r="BZ22" s="10">
        <v>5.9999999999999995E-4</v>
      </c>
      <c r="CA22" s="10">
        <v>3.3999999999999998E-3</v>
      </c>
      <c r="CB22" s="10">
        <v>5.8999999999999999E-3</v>
      </c>
      <c r="CC22" s="10">
        <v>8.0999999999999996E-3</v>
      </c>
      <c r="CD22" s="10">
        <v>9.9000000000000008E-3</v>
      </c>
      <c r="CE22" s="10">
        <v>1.1299999999999999E-2</v>
      </c>
      <c r="CF22" s="10">
        <v>1.23E-2</v>
      </c>
      <c r="CG22" s="10">
        <v>1.2999999999999999E-2</v>
      </c>
      <c r="CH22" s="10">
        <v>1.34E-2</v>
      </c>
      <c r="CI22" s="10">
        <v>1.35E-2</v>
      </c>
    </row>
    <row r="23" spans="1:87" x14ac:dyDescent="0.2">
      <c r="A23" s="5">
        <v>41</v>
      </c>
      <c r="B23" s="43">
        <v>3.2099999999999997E-2</v>
      </c>
      <c r="C23" s="43">
        <v>2.93E-2</v>
      </c>
      <c r="D23" s="43">
        <v>2.6200000000000001E-2</v>
      </c>
      <c r="E23" s="43">
        <v>2.2800000000000001E-2</v>
      </c>
      <c r="F23" s="43">
        <v>1.8800000000000001E-2</v>
      </c>
      <c r="G23" s="43">
        <v>1.46E-2</v>
      </c>
      <c r="H23" s="43">
        <v>1.06E-2</v>
      </c>
      <c r="I23" s="43">
        <v>6.8999999999999999E-3</v>
      </c>
      <c r="J23" s="43">
        <v>3.5000000000000001E-3</v>
      </c>
      <c r="K23" s="43">
        <v>2.0000000000000001E-4</v>
      </c>
      <c r="L23" s="43">
        <v>-2.8999999999999998E-3</v>
      </c>
      <c r="M23" s="43">
        <v>-5.8999999999999999E-3</v>
      </c>
      <c r="N23" s="43">
        <v>-8.3999999999999995E-3</v>
      </c>
      <c r="O23" s="43">
        <v>-1.03E-2</v>
      </c>
      <c r="P23" s="43">
        <v>-1.11E-2</v>
      </c>
      <c r="Q23" s="43">
        <v>-1.0699999999999999E-2</v>
      </c>
      <c r="R23" s="43">
        <v>-8.8000000000000005E-3</v>
      </c>
      <c r="S23" s="43">
        <v>-5.1000000000000004E-3</v>
      </c>
      <c r="T23" s="43">
        <v>1E-4</v>
      </c>
      <c r="U23" s="43">
        <v>6.6E-3</v>
      </c>
      <c r="V23" s="43">
        <v>1.35E-2</v>
      </c>
      <c r="W23" s="43">
        <v>0.02</v>
      </c>
      <c r="X23" s="43">
        <v>2.5700000000000001E-2</v>
      </c>
      <c r="Y23" s="43">
        <v>3.0200000000000001E-2</v>
      </c>
      <c r="Z23" s="43">
        <v>3.3300000000000003E-2</v>
      </c>
      <c r="AA23" s="43">
        <v>3.5000000000000003E-2</v>
      </c>
      <c r="AB23" s="43">
        <v>3.5400000000000001E-2</v>
      </c>
      <c r="AC23" s="43">
        <v>3.4599999999999999E-2</v>
      </c>
      <c r="AD23" s="43">
        <v>3.27E-2</v>
      </c>
      <c r="AE23" s="43">
        <v>2.9499999999999998E-2</v>
      </c>
      <c r="AF23" s="43">
        <v>2.4899999999999999E-2</v>
      </c>
      <c r="AG23" s="43">
        <v>1.8700000000000001E-2</v>
      </c>
      <c r="AH23" s="43">
        <v>1.12E-2</v>
      </c>
      <c r="AI23" s="43">
        <v>3.0000000000000001E-3</v>
      </c>
      <c r="AJ23" s="43">
        <v>-5.0000000000000001E-3</v>
      </c>
      <c r="AK23" s="43">
        <v>-1.2E-2</v>
      </c>
      <c r="AL23" s="43">
        <v>-1.7399999999999999E-2</v>
      </c>
      <c r="AM23" s="43">
        <v>-2.0899999999999998E-2</v>
      </c>
      <c r="AN23" s="43">
        <v>-2.1999999999999999E-2</v>
      </c>
      <c r="AO23" s="43">
        <v>-2.06E-2</v>
      </c>
      <c r="AP23" s="43">
        <v>-1.66E-2</v>
      </c>
      <c r="AQ23" s="43">
        <v>-9.4999999999999998E-3</v>
      </c>
      <c r="AR23" s="43">
        <v>5.0000000000000001E-4</v>
      </c>
      <c r="AS23" s="43">
        <v>1.23E-2</v>
      </c>
      <c r="AT23" s="43">
        <v>2.3599999999999999E-2</v>
      </c>
      <c r="AU23" s="43">
        <v>3.2099999999999997E-2</v>
      </c>
      <c r="AV23" s="43">
        <v>3.5499999999999997E-2</v>
      </c>
      <c r="AW23" s="43">
        <v>3.3599999999999998E-2</v>
      </c>
      <c r="AX23" s="43">
        <v>2.8000000000000001E-2</v>
      </c>
      <c r="AY23" s="43">
        <v>2.1299999999999999E-2</v>
      </c>
      <c r="AZ23" s="43">
        <v>1.5699999999999999E-2</v>
      </c>
      <c r="BA23" s="43">
        <v>1.26E-2</v>
      </c>
      <c r="BB23" s="43">
        <v>1.26E-2</v>
      </c>
      <c r="BC23" s="43">
        <v>1.49E-2</v>
      </c>
      <c r="BD23" s="43">
        <v>1.8599999999999998E-2</v>
      </c>
      <c r="BE23" s="43">
        <v>2.2700000000000001E-2</v>
      </c>
      <c r="BF23" s="43">
        <v>2.6100000000000002E-2</v>
      </c>
      <c r="BG23" s="43">
        <v>2.76E-2</v>
      </c>
      <c r="BH23" s="43">
        <v>2.6499999999999999E-2</v>
      </c>
      <c r="BI23" s="43">
        <v>2.2499999999999999E-2</v>
      </c>
      <c r="BJ23" s="43">
        <v>1.55E-2</v>
      </c>
      <c r="BK23" s="43">
        <v>6.4000000000000003E-3</v>
      </c>
      <c r="BL23" s="43">
        <v>-4.1000000000000003E-3</v>
      </c>
      <c r="BM23" s="43">
        <v>-1.4999999999999999E-2</v>
      </c>
      <c r="BN23" s="43">
        <v>-2.53E-2</v>
      </c>
      <c r="BO23" s="43">
        <v>-3.4599999999999999E-2</v>
      </c>
      <c r="BP23" s="10">
        <v>-3.6400000000000002E-2</v>
      </c>
      <c r="BQ23" s="10">
        <v>-3.6299999999999999E-2</v>
      </c>
      <c r="BR23" s="10">
        <v>-3.4500000000000003E-2</v>
      </c>
      <c r="BS23" s="10">
        <v>-3.1300000000000001E-2</v>
      </c>
      <c r="BT23" s="10">
        <v>-2.7E-2</v>
      </c>
      <c r="BU23" s="10">
        <v>-2.18E-2</v>
      </c>
      <c r="BV23" s="10">
        <v>-1.6400000000000001E-2</v>
      </c>
      <c r="BW23" s="10">
        <v>-1.12E-2</v>
      </c>
      <c r="BX23" s="10">
        <v>-6.4999999999999997E-3</v>
      </c>
      <c r="BY23" s="10">
        <v>-2.8999999999999998E-3</v>
      </c>
      <c r="BZ23" s="10">
        <v>0</v>
      </c>
      <c r="CA23" s="10">
        <v>2.8E-3</v>
      </c>
      <c r="CB23" s="10">
        <v>5.4000000000000003E-3</v>
      </c>
      <c r="CC23" s="10">
        <v>7.7000000000000002E-3</v>
      </c>
      <c r="CD23" s="10">
        <v>9.5999999999999992E-3</v>
      </c>
      <c r="CE23" s="10">
        <v>1.11E-2</v>
      </c>
      <c r="CF23" s="10">
        <v>1.2200000000000001E-2</v>
      </c>
      <c r="CG23" s="10">
        <v>1.29E-2</v>
      </c>
      <c r="CH23" s="10">
        <v>1.34E-2</v>
      </c>
      <c r="CI23" s="10">
        <v>1.35E-2</v>
      </c>
    </row>
    <row r="24" spans="1:87" x14ac:dyDescent="0.2">
      <c r="A24" s="5">
        <v>42</v>
      </c>
      <c r="B24" s="43">
        <v>3.0200000000000001E-2</v>
      </c>
      <c r="C24" s="43">
        <v>2.7699999999999999E-2</v>
      </c>
      <c r="D24" s="43">
        <v>2.5000000000000001E-2</v>
      </c>
      <c r="E24" s="43">
        <v>2.1899999999999999E-2</v>
      </c>
      <c r="F24" s="43">
        <v>1.83E-2</v>
      </c>
      <c r="G24" s="43">
        <v>1.44E-2</v>
      </c>
      <c r="H24" s="43">
        <v>1.0699999999999999E-2</v>
      </c>
      <c r="I24" s="43">
        <v>7.1999999999999998E-3</v>
      </c>
      <c r="J24" s="43">
        <v>4.0000000000000001E-3</v>
      </c>
      <c r="K24" s="43">
        <v>8.9999999999999998E-4</v>
      </c>
      <c r="L24" s="43">
        <v>-2.0999999999999999E-3</v>
      </c>
      <c r="M24" s="43">
        <v>-4.8999999999999998E-3</v>
      </c>
      <c r="N24" s="43">
        <v>-7.3000000000000001E-3</v>
      </c>
      <c r="O24" s="43">
        <v>-9.1000000000000004E-3</v>
      </c>
      <c r="P24" s="43">
        <v>-0.01</v>
      </c>
      <c r="Q24" s="43">
        <v>-9.5999999999999992E-3</v>
      </c>
      <c r="R24" s="43">
        <v>-7.7999999999999996E-3</v>
      </c>
      <c r="S24" s="43">
        <v>-4.3E-3</v>
      </c>
      <c r="T24" s="43">
        <v>6.9999999999999999E-4</v>
      </c>
      <c r="U24" s="43">
        <v>6.7999999999999996E-3</v>
      </c>
      <c r="V24" s="43">
        <v>1.34E-2</v>
      </c>
      <c r="W24" s="43">
        <v>1.9699999999999999E-2</v>
      </c>
      <c r="X24" s="43">
        <v>2.53E-2</v>
      </c>
      <c r="Y24" s="43">
        <v>2.98E-2</v>
      </c>
      <c r="Z24" s="43">
        <v>3.2899999999999999E-2</v>
      </c>
      <c r="AA24" s="43">
        <v>3.4700000000000002E-2</v>
      </c>
      <c r="AB24" s="43">
        <v>3.5299999999999998E-2</v>
      </c>
      <c r="AC24" s="43">
        <v>3.4799999999999998E-2</v>
      </c>
      <c r="AD24" s="43">
        <v>3.3099999999999997E-2</v>
      </c>
      <c r="AE24" s="43">
        <v>3.04E-2</v>
      </c>
      <c r="AF24" s="43">
        <v>2.64E-2</v>
      </c>
      <c r="AG24" s="43">
        <v>2.1100000000000001E-2</v>
      </c>
      <c r="AH24" s="43">
        <v>1.4500000000000001E-2</v>
      </c>
      <c r="AI24" s="43">
        <v>7.3000000000000001E-3</v>
      </c>
      <c r="AJ24" s="43">
        <v>0</v>
      </c>
      <c r="AK24" s="43">
        <v>-6.4999999999999997E-3</v>
      </c>
      <c r="AL24" s="43">
        <v>-1.1900000000000001E-2</v>
      </c>
      <c r="AM24" s="43">
        <v>-1.5699999999999999E-2</v>
      </c>
      <c r="AN24" s="43">
        <v>-1.77E-2</v>
      </c>
      <c r="AO24" s="43">
        <v>-1.7399999999999999E-2</v>
      </c>
      <c r="AP24" s="43">
        <v>-1.46E-2</v>
      </c>
      <c r="AQ24" s="43">
        <v>-8.9999999999999993E-3</v>
      </c>
      <c r="AR24" s="43">
        <v>-5.0000000000000001E-4</v>
      </c>
      <c r="AS24" s="43">
        <v>9.7000000000000003E-3</v>
      </c>
      <c r="AT24" s="43">
        <v>1.9699999999999999E-2</v>
      </c>
      <c r="AU24" s="43">
        <v>2.7199999999999998E-2</v>
      </c>
      <c r="AV24" s="43">
        <v>3.0200000000000001E-2</v>
      </c>
      <c r="AW24" s="43">
        <v>2.8500000000000001E-2</v>
      </c>
      <c r="AX24" s="43">
        <v>2.3599999999999999E-2</v>
      </c>
      <c r="AY24" s="43">
        <v>1.78E-2</v>
      </c>
      <c r="AZ24" s="43">
        <v>1.3100000000000001E-2</v>
      </c>
      <c r="BA24" s="43">
        <v>1.0800000000000001E-2</v>
      </c>
      <c r="BB24" s="43">
        <v>1.14E-2</v>
      </c>
      <c r="BC24" s="43">
        <v>1.4200000000000001E-2</v>
      </c>
      <c r="BD24" s="43">
        <v>1.83E-2</v>
      </c>
      <c r="BE24" s="43">
        <v>2.2700000000000001E-2</v>
      </c>
      <c r="BF24" s="43">
        <v>2.6499999999999999E-2</v>
      </c>
      <c r="BG24" s="43">
        <v>2.8400000000000002E-2</v>
      </c>
      <c r="BH24" s="43">
        <v>2.7799999999999998E-2</v>
      </c>
      <c r="BI24" s="43">
        <v>2.4400000000000002E-2</v>
      </c>
      <c r="BJ24" s="43">
        <v>1.8200000000000001E-2</v>
      </c>
      <c r="BK24" s="43">
        <v>9.7999999999999997E-3</v>
      </c>
      <c r="BL24" s="43">
        <v>1E-4</v>
      </c>
      <c r="BM24" s="43">
        <v>-1.01E-2</v>
      </c>
      <c r="BN24" s="43">
        <v>-0.02</v>
      </c>
      <c r="BO24" s="43">
        <v>-2.9000000000000001E-2</v>
      </c>
      <c r="BP24" s="10">
        <v>-3.1099999999999999E-2</v>
      </c>
      <c r="BQ24" s="10">
        <v>-3.15E-2</v>
      </c>
      <c r="BR24" s="10">
        <v>-3.0499999999999999E-2</v>
      </c>
      <c r="BS24" s="10">
        <v>-2.81E-2</v>
      </c>
      <c r="BT24" s="10">
        <v>-2.47E-2</v>
      </c>
      <c r="BU24" s="10">
        <v>-2.0400000000000001E-2</v>
      </c>
      <c r="BV24" s="10">
        <v>-1.5699999999999999E-2</v>
      </c>
      <c r="BW24" s="10">
        <v>-1.0999999999999999E-2</v>
      </c>
      <c r="BX24" s="10">
        <v>-6.7000000000000002E-3</v>
      </c>
      <c r="BY24" s="10">
        <v>-3.3E-3</v>
      </c>
      <c r="BZ24" s="10">
        <v>-4.0000000000000002E-4</v>
      </c>
      <c r="CA24" s="10">
        <v>2.3999999999999998E-3</v>
      </c>
      <c r="CB24" s="10">
        <v>5.0000000000000001E-3</v>
      </c>
      <c r="CC24" s="10">
        <v>7.3000000000000001E-3</v>
      </c>
      <c r="CD24" s="10">
        <v>9.2999999999999992E-3</v>
      </c>
      <c r="CE24" s="10">
        <v>1.09E-2</v>
      </c>
      <c r="CF24" s="10">
        <v>1.21E-2</v>
      </c>
      <c r="CG24" s="10">
        <v>1.29E-2</v>
      </c>
      <c r="CH24" s="10">
        <v>1.34E-2</v>
      </c>
      <c r="CI24" s="10">
        <v>1.35E-2</v>
      </c>
    </row>
    <row r="25" spans="1:87" x14ac:dyDescent="0.2">
      <c r="A25" s="5">
        <v>43</v>
      </c>
      <c r="B25" s="43">
        <v>2.8500000000000001E-2</v>
      </c>
      <c r="C25" s="43">
        <v>2.6200000000000001E-2</v>
      </c>
      <c r="D25" s="43">
        <v>2.3800000000000002E-2</v>
      </c>
      <c r="E25" s="43">
        <v>2.0899999999999998E-2</v>
      </c>
      <c r="F25" s="43">
        <v>1.7600000000000001E-2</v>
      </c>
      <c r="G25" s="43">
        <v>1.41E-2</v>
      </c>
      <c r="H25" s="43">
        <v>1.06E-2</v>
      </c>
      <c r="I25" s="43">
        <v>7.3000000000000001E-3</v>
      </c>
      <c r="J25" s="43">
        <v>4.3E-3</v>
      </c>
      <c r="K25" s="43">
        <v>1.4E-3</v>
      </c>
      <c r="L25" s="43">
        <v>-1.4E-3</v>
      </c>
      <c r="M25" s="43">
        <v>-4.0000000000000001E-3</v>
      </c>
      <c r="N25" s="43">
        <v>-6.3E-3</v>
      </c>
      <c r="O25" s="43">
        <v>-7.9000000000000008E-3</v>
      </c>
      <c r="P25" s="43">
        <v>-8.6999999999999994E-3</v>
      </c>
      <c r="Q25" s="43">
        <v>-8.3000000000000001E-3</v>
      </c>
      <c r="R25" s="43">
        <v>-6.6E-3</v>
      </c>
      <c r="S25" s="43">
        <v>-3.3999999999999998E-3</v>
      </c>
      <c r="T25" s="43">
        <v>1.2999999999999999E-3</v>
      </c>
      <c r="U25" s="43">
        <v>7.0000000000000001E-3</v>
      </c>
      <c r="V25" s="43">
        <v>1.32E-2</v>
      </c>
      <c r="W25" s="43">
        <v>1.9199999999999998E-2</v>
      </c>
      <c r="X25" s="43">
        <v>2.47E-2</v>
      </c>
      <c r="Y25" s="43">
        <v>2.92E-2</v>
      </c>
      <c r="Z25" s="43">
        <v>3.2399999999999998E-2</v>
      </c>
      <c r="AA25" s="43">
        <v>3.4299999999999997E-2</v>
      </c>
      <c r="AB25" s="43">
        <v>3.5000000000000003E-2</v>
      </c>
      <c r="AC25" s="43">
        <v>3.4599999999999999E-2</v>
      </c>
      <c r="AD25" s="43">
        <v>3.32E-2</v>
      </c>
      <c r="AE25" s="43">
        <v>3.0800000000000001E-2</v>
      </c>
      <c r="AF25" s="43">
        <v>2.75E-2</v>
      </c>
      <c r="AG25" s="43">
        <v>2.3E-2</v>
      </c>
      <c r="AH25" s="43">
        <v>1.7399999999999999E-2</v>
      </c>
      <c r="AI25" s="43">
        <v>1.11E-2</v>
      </c>
      <c r="AJ25" s="43">
        <v>4.7000000000000002E-3</v>
      </c>
      <c r="AK25" s="43">
        <v>-1.4E-3</v>
      </c>
      <c r="AL25" s="43">
        <v>-6.6E-3</v>
      </c>
      <c r="AM25" s="43">
        <v>-1.0699999999999999E-2</v>
      </c>
      <c r="AN25" s="43">
        <v>-1.32E-2</v>
      </c>
      <c r="AO25" s="43">
        <v>-1.37E-2</v>
      </c>
      <c r="AP25" s="43">
        <v>-1.1900000000000001E-2</v>
      </c>
      <c r="AQ25" s="43">
        <v>-7.4999999999999997E-3</v>
      </c>
      <c r="AR25" s="43">
        <v>-5.9999999999999995E-4</v>
      </c>
      <c r="AS25" s="43">
        <v>8.0000000000000002E-3</v>
      </c>
      <c r="AT25" s="43">
        <v>1.6500000000000001E-2</v>
      </c>
      <c r="AU25" s="43">
        <v>2.2800000000000001E-2</v>
      </c>
      <c r="AV25" s="43">
        <v>2.53E-2</v>
      </c>
      <c r="AW25" s="43">
        <v>2.3699999999999999E-2</v>
      </c>
      <c r="AX25" s="43">
        <v>1.9300000000000001E-2</v>
      </c>
      <c r="AY25" s="43">
        <v>1.43E-2</v>
      </c>
      <c r="AZ25" s="43">
        <v>1.04E-2</v>
      </c>
      <c r="BA25" s="43">
        <v>8.8999999999999999E-3</v>
      </c>
      <c r="BB25" s="43">
        <v>9.9000000000000008E-3</v>
      </c>
      <c r="BC25" s="43">
        <v>1.3100000000000001E-2</v>
      </c>
      <c r="BD25" s="43">
        <v>1.7500000000000002E-2</v>
      </c>
      <c r="BE25" s="43">
        <v>2.2200000000000001E-2</v>
      </c>
      <c r="BF25" s="43">
        <v>2.6100000000000002E-2</v>
      </c>
      <c r="BG25" s="43">
        <v>2.8299999999999999E-2</v>
      </c>
      <c r="BH25" s="43">
        <v>2.8199999999999999E-2</v>
      </c>
      <c r="BI25" s="43">
        <v>2.5399999999999999E-2</v>
      </c>
      <c r="BJ25" s="43">
        <v>2.01E-2</v>
      </c>
      <c r="BK25" s="43">
        <v>1.2699999999999999E-2</v>
      </c>
      <c r="BL25" s="43">
        <v>4.0000000000000001E-3</v>
      </c>
      <c r="BM25" s="43">
        <v>-5.4000000000000003E-3</v>
      </c>
      <c r="BN25" s="43">
        <v>-1.47E-2</v>
      </c>
      <c r="BO25" s="43">
        <v>-2.3400000000000001E-2</v>
      </c>
      <c r="BP25" s="10">
        <v>-2.5499999999999998E-2</v>
      </c>
      <c r="BQ25" s="10">
        <v>-2.64E-2</v>
      </c>
      <c r="BR25" s="10">
        <v>-2.5999999999999999E-2</v>
      </c>
      <c r="BS25" s="10">
        <v>-2.4500000000000001E-2</v>
      </c>
      <c r="BT25" s="10">
        <v>-2.1899999999999999E-2</v>
      </c>
      <c r="BU25" s="10">
        <v>-1.8599999999999998E-2</v>
      </c>
      <c r="BV25" s="10">
        <v>-1.47E-2</v>
      </c>
      <c r="BW25" s="10">
        <v>-1.06E-2</v>
      </c>
      <c r="BX25" s="10">
        <v>-6.7999999999999996E-3</v>
      </c>
      <c r="BY25" s="10">
        <v>-3.5999999999999999E-3</v>
      </c>
      <c r="BZ25" s="10">
        <v>-8.0000000000000004E-4</v>
      </c>
      <c r="CA25" s="10">
        <v>2E-3</v>
      </c>
      <c r="CB25" s="10">
        <v>4.5999999999999999E-3</v>
      </c>
      <c r="CC25" s="10">
        <v>6.8999999999999999E-3</v>
      </c>
      <c r="CD25" s="10">
        <v>8.9999999999999993E-3</v>
      </c>
      <c r="CE25" s="10">
        <v>1.0699999999999999E-2</v>
      </c>
      <c r="CF25" s="10">
        <v>1.2E-2</v>
      </c>
      <c r="CG25" s="10">
        <v>1.2800000000000001E-2</v>
      </c>
      <c r="CH25" s="10">
        <v>1.3299999999999999E-2</v>
      </c>
      <c r="CI25" s="10">
        <v>1.35E-2</v>
      </c>
    </row>
    <row r="26" spans="1:87" x14ac:dyDescent="0.2">
      <c r="A26" s="5">
        <v>44</v>
      </c>
      <c r="B26" s="43">
        <v>2.69E-2</v>
      </c>
      <c r="C26" s="43">
        <v>2.4799999999999999E-2</v>
      </c>
      <c r="D26" s="43">
        <v>2.2499999999999999E-2</v>
      </c>
      <c r="E26" s="43">
        <v>1.9900000000000001E-2</v>
      </c>
      <c r="F26" s="43">
        <v>1.6799999999999999E-2</v>
      </c>
      <c r="G26" s="43">
        <v>1.3599999999999999E-2</v>
      </c>
      <c r="H26" s="43">
        <v>1.03E-2</v>
      </c>
      <c r="I26" s="43">
        <v>7.3000000000000001E-3</v>
      </c>
      <c r="J26" s="43">
        <v>4.4000000000000003E-3</v>
      </c>
      <c r="K26" s="43">
        <v>1.6999999999999999E-3</v>
      </c>
      <c r="L26" s="43">
        <v>-8.9999999999999998E-4</v>
      </c>
      <c r="M26" s="43">
        <v>-3.3E-3</v>
      </c>
      <c r="N26" s="43">
        <v>-5.3E-3</v>
      </c>
      <c r="O26" s="43">
        <v>-6.7000000000000002E-3</v>
      </c>
      <c r="P26" s="43">
        <v>-7.4000000000000003E-3</v>
      </c>
      <c r="Q26" s="43">
        <v>-7.0000000000000001E-3</v>
      </c>
      <c r="R26" s="43">
        <v>-5.4000000000000003E-3</v>
      </c>
      <c r="S26" s="43">
        <v>-2.3999999999999998E-3</v>
      </c>
      <c r="T26" s="43">
        <v>2E-3</v>
      </c>
      <c r="U26" s="43">
        <v>7.3000000000000001E-3</v>
      </c>
      <c r="V26" s="43">
        <v>1.2999999999999999E-2</v>
      </c>
      <c r="W26" s="43">
        <v>1.8700000000000001E-2</v>
      </c>
      <c r="X26" s="43">
        <v>2.4E-2</v>
      </c>
      <c r="Y26" s="43">
        <v>2.8500000000000001E-2</v>
      </c>
      <c r="Z26" s="43">
        <v>3.1800000000000002E-2</v>
      </c>
      <c r="AA26" s="43">
        <v>3.3700000000000001E-2</v>
      </c>
      <c r="AB26" s="43">
        <v>3.4500000000000003E-2</v>
      </c>
      <c r="AC26" s="43">
        <v>3.4200000000000001E-2</v>
      </c>
      <c r="AD26" s="43">
        <v>3.3000000000000002E-2</v>
      </c>
      <c r="AE26" s="43">
        <v>3.1E-2</v>
      </c>
      <c r="AF26" s="43">
        <v>2.8199999999999999E-2</v>
      </c>
      <c r="AG26" s="43">
        <v>2.4500000000000001E-2</v>
      </c>
      <c r="AH26" s="43">
        <v>1.9800000000000002E-2</v>
      </c>
      <c r="AI26" s="43">
        <v>1.44E-2</v>
      </c>
      <c r="AJ26" s="43">
        <v>8.6999999999999994E-3</v>
      </c>
      <c r="AK26" s="43">
        <v>3.2000000000000002E-3</v>
      </c>
      <c r="AL26" s="43">
        <v>-1.8E-3</v>
      </c>
      <c r="AM26" s="43">
        <v>-5.8999999999999999E-3</v>
      </c>
      <c r="AN26" s="43">
        <v>-8.6E-3</v>
      </c>
      <c r="AO26" s="43">
        <v>-9.5999999999999992E-3</v>
      </c>
      <c r="AP26" s="43">
        <v>-8.6E-3</v>
      </c>
      <c r="AQ26" s="43">
        <v>-5.1999999999999998E-3</v>
      </c>
      <c r="AR26" s="43">
        <v>2.9999999999999997E-4</v>
      </c>
      <c r="AS26" s="43">
        <v>7.3000000000000001E-3</v>
      </c>
      <c r="AT26" s="43">
        <v>1.41E-2</v>
      </c>
      <c r="AU26" s="43">
        <v>1.9199999999999998E-2</v>
      </c>
      <c r="AV26" s="43">
        <v>2.0899999999999998E-2</v>
      </c>
      <c r="AW26" s="43">
        <v>1.9199999999999998E-2</v>
      </c>
      <c r="AX26" s="43">
        <v>1.5299999999999999E-2</v>
      </c>
      <c r="AY26" s="43">
        <v>1.0999999999999999E-2</v>
      </c>
      <c r="AZ26" s="43">
        <v>7.7999999999999996E-3</v>
      </c>
      <c r="BA26" s="43">
        <v>6.8999999999999999E-3</v>
      </c>
      <c r="BB26" s="43">
        <v>8.3000000000000001E-3</v>
      </c>
      <c r="BC26" s="43">
        <v>1.18E-2</v>
      </c>
      <c r="BD26" s="43">
        <v>1.6299999999999999E-2</v>
      </c>
      <c r="BE26" s="43">
        <v>2.1000000000000001E-2</v>
      </c>
      <c r="BF26" s="43">
        <v>2.5000000000000001E-2</v>
      </c>
      <c r="BG26" s="43">
        <v>2.75E-2</v>
      </c>
      <c r="BH26" s="43">
        <v>2.7799999999999998E-2</v>
      </c>
      <c r="BI26" s="43">
        <v>2.5700000000000001E-2</v>
      </c>
      <c r="BJ26" s="43">
        <v>2.1299999999999999E-2</v>
      </c>
      <c r="BK26" s="43">
        <v>1.4999999999999999E-2</v>
      </c>
      <c r="BL26" s="43">
        <v>7.3000000000000001E-3</v>
      </c>
      <c r="BM26" s="43">
        <v>-1.1999999999999999E-3</v>
      </c>
      <c r="BN26" s="43">
        <v>-9.7000000000000003E-3</v>
      </c>
      <c r="BO26" s="43">
        <v>-1.7899999999999999E-2</v>
      </c>
      <c r="BP26" s="10">
        <v>-2.01E-2</v>
      </c>
      <c r="BQ26" s="10">
        <v>-2.1299999999999999E-2</v>
      </c>
      <c r="BR26" s="10">
        <v>-2.1399999999999999E-2</v>
      </c>
      <c r="BS26" s="10">
        <v>-2.06E-2</v>
      </c>
      <c r="BT26" s="10">
        <v>-1.89E-2</v>
      </c>
      <c r="BU26" s="10">
        <v>-1.6400000000000001E-2</v>
      </c>
      <c r="BV26" s="10">
        <v>-1.3299999999999999E-2</v>
      </c>
      <c r="BW26" s="10">
        <v>-0.01</v>
      </c>
      <c r="BX26" s="10">
        <v>-6.6E-3</v>
      </c>
      <c r="BY26" s="10">
        <v>-3.7000000000000002E-3</v>
      </c>
      <c r="BZ26" s="10">
        <v>-1E-3</v>
      </c>
      <c r="CA26" s="10">
        <v>1.6999999999999999E-3</v>
      </c>
      <c r="CB26" s="10">
        <v>4.3E-3</v>
      </c>
      <c r="CC26" s="10">
        <v>6.7000000000000002E-3</v>
      </c>
      <c r="CD26" s="10">
        <v>8.8000000000000005E-3</v>
      </c>
      <c r="CE26" s="10">
        <v>1.0500000000000001E-2</v>
      </c>
      <c r="CF26" s="10">
        <v>1.1900000000000001E-2</v>
      </c>
      <c r="CG26" s="10">
        <v>1.2800000000000001E-2</v>
      </c>
      <c r="CH26" s="10">
        <v>1.3299999999999999E-2</v>
      </c>
      <c r="CI26" s="10">
        <v>1.35E-2</v>
      </c>
    </row>
    <row r="27" spans="1:87" x14ac:dyDescent="0.2">
      <c r="A27" s="5">
        <v>45</v>
      </c>
      <c r="B27" s="43">
        <v>2.5399999999999999E-2</v>
      </c>
      <c r="C27" s="43">
        <v>2.3300000000000001E-2</v>
      </c>
      <c r="D27" s="43">
        <v>2.12E-2</v>
      </c>
      <c r="E27" s="43">
        <v>1.8800000000000001E-2</v>
      </c>
      <c r="F27" s="43">
        <v>1.6E-2</v>
      </c>
      <c r="G27" s="43">
        <v>1.2999999999999999E-2</v>
      </c>
      <c r="H27" s="43">
        <v>0.01</v>
      </c>
      <c r="I27" s="43">
        <v>7.1000000000000004E-3</v>
      </c>
      <c r="J27" s="43">
        <v>4.4000000000000003E-3</v>
      </c>
      <c r="K27" s="43">
        <v>1.8E-3</v>
      </c>
      <c r="L27" s="43">
        <v>-5.0000000000000001E-4</v>
      </c>
      <c r="M27" s="43">
        <v>-2.5999999999999999E-3</v>
      </c>
      <c r="N27" s="43">
        <v>-4.4000000000000003E-3</v>
      </c>
      <c r="O27" s="43">
        <v>-5.5999999999999999E-3</v>
      </c>
      <c r="P27" s="43">
        <v>-6.1000000000000004E-3</v>
      </c>
      <c r="Q27" s="43">
        <v>-5.5999999999999999E-3</v>
      </c>
      <c r="R27" s="43">
        <v>-4.0000000000000001E-3</v>
      </c>
      <c r="S27" s="43">
        <v>-1.1999999999999999E-3</v>
      </c>
      <c r="T27" s="43">
        <v>2.8E-3</v>
      </c>
      <c r="U27" s="43">
        <v>7.7000000000000002E-3</v>
      </c>
      <c r="V27" s="43">
        <v>1.29E-2</v>
      </c>
      <c r="W27" s="43">
        <v>1.83E-2</v>
      </c>
      <c r="X27" s="43">
        <v>2.3300000000000001E-2</v>
      </c>
      <c r="Y27" s="43">
        <v>2.7699999999999999E-2</v>
      </c>
      <c r="Z27" s="43">
        <v>3.1E-2</v>
      </c>
      <c r="AA27" s="43">
        <v>3.3000000000000002E-2</v>
      </c>
      <c r="AB27" s="43">
        <v>3.3700000000000001E-2</v>
      </c>
      <c r="AC27" s="43">
        <v>3.3500000000000002E-2</v>
      </c>
      <c r="AD27" s="43">
        <v>3.2500000000000001E-2</v>
      </c>
      <c r="AE27" s="43">
        <v>3.0800000000000001E-2</v>
      </c>
      <c r="AF27" s="43">
        <v>2.8500000000000001E-2</v>
      </c>
      <c r="AG27" s="43">
        <v>2.5499999999999998E-2</v>
      </c>
      <c r="AH27" s="43">
        <v>2.1600000000000001E-2</v>
      </c>
      <c r="AI27" s="43">
        <v>1.7100000000000001E-2</v>
      </c>
      <c r="AJ27" s="43">
        <v>1.21E-2</v>
      </c>
      <c r="AK27" s="43">
        <v>7.1000000000000004E-3</v>
      </c>
      <c r="AL27" s="43">
        <v>2.5000000000000001E-3</v>
      </c>
      <c r="AM27" s="43">
        <v>-1.4E-3</v>
      </c>
      <c r="AN27" s="43">
        <v>-4.1000000000000003E-3</v>
      </c>
      <c r="AO27" s="43">
        <v>-5.4000000000000003E-3</v>
      </c>
      <c r="AP27" s="43">
        <v>-4.7999999999999996E-3</v>
      </c>
      <c r="AQ27" s="43">
        <v>-2.3E-3</v>
      </c>
      <c r="AR27" s="43">
        <v>2E-3</v>
      </c>
      <c r="AS27" s="43">
        <v>7.4000000000000003E-3</v>
      </c>
      <c r="AT27" s="43">
        <v>1.2699999999999999E-2</v>
      </c>
      <c r="AU27" s="43">
        <v>1.6400000000000001E-2</v>
      </c>
      <c r="AV27" s="43">
        <v>1.7299999999999999E-2</v>
      </c>
      <c r="AW27" s="43">
        <v>1.55E-2</v>
      </c>
      <c r="AX27" s="43">
        <v>1.18E-2</v>
      </c>
      <c r="AY27" s="43">
        <v>7.9000000000000008E-3</v>
      </c>
      <c r="AZ27" s="43">
        <v>5.3E-3</v>
      </c>
      <c r="BA27" s="43">
        <v>4.7999999999999996E-3</v>
      </c>
      <c r="BB27" s="43">
        <v>6.4999999999999997E-3</v>
      </c>
      <c r="BC27" s="43">
        <v>1.01E-2</v>
      </c>
      <c r="BD27" s="43">
        <v>1.47E-2</v>
      </c>
      <c r="BE27" s="43">
        <v>1.9400000000000001E-2</v>
      </c>
      <c r="BF27" s="43">
        <v>2.3400000000000001E-2</v>
      </c>
      <c r="BG27" s="43">
        <v>2.5999999999999999E-2</v>
      </c>
      <c r="BH27" s="43">
        <v>2.6700000000000002E-2</v>
      </c>
      <c r="BI27" s="43">
        <v>2.53E-2</v>
      </c>
      <c r="BJ27" s="43">
        <v>2.18E-2</v>
      </c>
      <c r="BK27" s="43">
        <v>1.6500000000000001E-2</v>
      </c>
      <c r="BL27" s="43">
        <v>9.7999999999999997E-3</v>
      </c>
      <c r="BM27" s="43">
        <v>2.3999999999999998E-3</v>
      </c>
      <c r="BN27" s="43">
        <v>-5.3E-3</v>
      </c>
      <c r="BO27" s="43">
        <v>-1.2800000000000001E-2</v>
      </c>
      <c r="BP27" s="10">
        <v>-1.49E-2</v>
      </c>
      <c r="BQ27" s="10">
        <v>-1.6199999999999999E-2</v>
      </c>
      <c r="BR27" s="10">
        <v>-1.6799999999999999E-2</v>
      </c>
      <c r="BS27" s="10">
        <v>-1.66E-2</v>
      </c>
      <c r="BT27" s="10">
        <v>-1.5599999999999999E-2</v>
      </c>
      <c r="BU27" s="10">
        <v>-1.3899999999999999E-2</v>
      </c>
      <c r="BV27" s="10">
        <v>-1.1599999999999999E-2</v>
      </c>
      <c r="BW27" s="10">
        <v>-8.9999999999999993E-3</v>
      </c>
      <c r="BX27" s="10">
        <v>-6.1999999999999998E-3</v>
      </c>
      <c r="BY27" s="10">
        <v>-3.5999999999999999E-3</v>
      </c>
      <c r="BZ27" s="10">
        <v>-1.1000000000000001E-3</v>
      </c>
      <c r="CA27" s="10">
        <v>1.5E-3</v>
      </c>
      <c r="CB27" s="10">
        <v>4.0000000000000001E-3</v>
      </c>
      <c r="CC27" s="10">
        <v>6.4000000000000003E-3</v>
      </c>
      <c r="CD27" s="10">
        <v>8.6E-3</v>
      </c>
      <c r="CE27" s="10">
        <v>1.03E-2</v>
      </c>
      <c r="CF27" s="10">
        <v>1.18E-2</v>
      </c>
      <c r="CG27" s="10">
        <v>1.2699999999999999E-2</v>
      </c>
      <c r="CH27" s="10">
        <v>1.3299999999999999E-2</v>
      </c>
      <c r="CI27" s="10">
        <v>1.35E-2</v>
      </c>
    </row>
    <row r="28" spans="1:87" x14ac:dyDescent="0.2">
      <c r="A28" s="5">
        <v>46</v>
      </c>
      <c r="B28" s="43">
        <v>2.4E-2</v>
      </c>
      <c r="C28" s="43">
        <v>2.1999999999999999E-2</v>
      </c>
      <c r="D28" s="43">
        <v>0.02</v>
      </c>
      <c r="E28" s="43">
        <v>1.77E-2</v>
      </c>
      <c r="F28" s="43">
        <v>1.5100000000000001E-2</v>
      </c>
      <c r="G28" s="43">
        <v>1.23E-2</v>
      </c>
      <c r="H28" s="43">
        <v>9.4999999999999998E-3</v>
      </c>
      <c r="I28" s="43">
        <v>6.7000000000000002E-3</v>
      </c>
      <c r="J28" s="43">
        <v>4.1999999999999997E-3</v>
      </c>
      <c r="K28" s="43">
        <v>1.9E-3</v>
      </c>
      <c r="L28" s="43">
        <v>-2.0000000000000001E-4</v>
      </c>
      <c r="M28" s="43">
        <v>-2.0999999999999999E-3</v>
      </c>
      <c r="N28" s="43">
        <v>-3.5999999999999999E-3</v>
      </c>
      <c r="O28" s="43">
        <v>-4.4999999999999997E-3</v>
      </c>
      <c r="P28" s="43">
        <v>-4.7999999999999996E-3</v>
      </c>
      <c r="Q28" s="43">
        <v>-4.1999999999999997E-3</v>
      </c>
      <c r="R28" s="43">
        <v>-2.5999999999999999E-3</v>
      </c>
      <c r="S28" s="43">
        <v>0</v>
      </c>
      <c r="T28" s="43">
        <v>3.8E-3</v>
      </c>
      <c r="U28" s="43">
        <v>8.2000000000000007E-3</v>
      </c>
      <c r="V28" s="43">
        <v>1.2999999999999999E-2</v>
      </c>
      <c r="W28" s="43">
        <v>1.7999999999999999E-2</v>
      </c>
      <c r="X28" s="43">
        <v>2.2700000000000001E-2</v>
      </c>
      <c r="Y28" s="43">
        <v>2.69E-2</v>
      </c>
      <c r="Z28" s="43">
        <v>3.0099999999999998E-2</v>
      </c>
      <c r="AA28" s="43">
        <v>3.2000000000000001E-2</v>
      </c>
      <c r="AB28" s="43">
        <v>3.2800000000000003E-2</v>
      </c>
      <c r="AC28" s="43">
        <v>3.2599999999999997E-2</v>
      </c>
      <c r="AD28" s="43">
        <v>3.1699999999999999E-2</v>
      </c>
      <c r="AE28" s="43">
        <v>3.0300000000000001E-2</v>
      </c>
      <c r="AF28" s="43">
        <v>2.8500000000000001E-2</v>
      </c>
      <c r="AG28" s="43">
        <v>2.6100000000000002E-2</v>
      </c>
      <c r="AH28" s="43">
        <v>2.29E-2</v>
      </c>
      <c r="AI28" s="43">
        <v>1.9099999999999999E-2</v>
      </c>
      <c r="AJ28" s="43">
        <v>1.4800000000000001E-2</v>
      </c>
      <c r="AK28" s="43">
        <v>1.04E-2</v>
      </c>
      <c r="AL28" s="43">
        <v>6.1999999999999998E-3</v>
      </c>
      <c r="AM28" s="43">
        <v>2.7000000000000001E-3</v>
      </c>
      <c r="AN28" s="43">
        <v>2.0000000000000001E-4</v>
      </c>
      <c r="AO28" s="43">
        <v>-1.1000000000000001E-3</v>
      </c>
      <c r="AP28" s="43">
        <v>-8.9999999999999998E-4</v>
      </c>
      <c r="AQ28" s="43">
        <v>1E-3</v>
      </c>
      <c r="AR28" s="43">
        <v>4.1999999999999997E-3</v>
      </c>
      <c r="AS28" s="43">
        <v>8.2000000000000007E-3</v>
      </c>
      <c r="AT28" s="43">
        <v>1.2E-2</v>
      </c>
      <c r="AU28" s="43">
        <v>1.46E-2</v>
      </c>
      <c r="AV28" s="43">
        <v>1.4800000000000001E-2</v>
      </c>
      <c r="AW28" s="43">
        <v>1.26E-2</v>
      </c>
      <c r="AX28" s="43">
        <v>8.9999999999999993E-3</v>
      </c>
      <c r="AY28" s="43">
        <v>5.4000000000000003E-3</v>
      </c>
      <c r="AZ28" s="43">
        <v>3.0000000000000001E-3</v>
      </c>
      <c r="BA28" s="43">
        <v>2.7000000000000001E-3</v>
      </c>
      <c r="BB28" s="43">
        <v>4.5999999999999999E-3</v>
      </c>
      <c r="BC28" s="43">
        <v>8.0999999999999996E-3</v>
      </c>
      <c r="BD28" s="43">
        <v>1.2699999999999999E-2</v>
      </c>
      <c r="BE28" s="43">
        <v>1.7399999999999999E-2</v>
      </c>
      <c r="BF28" s="43">
        <v>2.1399999999999999E-2</v>
      </c>
      <c r="BG28" s="43">
        <v>2.41E-2</v>
      </c>
      <c r="BH28" s="43">
        <v>2.5100000000000001E-2</v>
      </c>
      <c r="BI28" s="43">
        <v>2.4199999999999999E-2</v>
      </c>
      <c r="BJ28" s="43">
        <v>2.1499999999999998E-2</v>
      </c>
      <c r="BK28" s="43">
        <v>1.72E-2</v>
      </c>
      <c r="BL28" s="43">
        <v>1.1599999999999999E-2</v>
      </c>
      <c r="BM28" s="43">
        <v>5.1999999999999998E-3</v>
      </c>
      <c r="BN28" s="43">
        <v>-1.5E-3</v>
      </c>
      <c r="BO28" s="43">
        <v>-8.2000000000000007E-3</v>
      </c>
      <c r="BP28" s="10">
        <v>-1.01E-2</v>
      </c>
      <c r="BQ28" s="10">
        <v>-1.15E-2</v>
      </c>
      <c r="BR28" s="10">
        <v>-1.23E-2</v>
      </c>
      <c r="BS28" s="10">
        <v>-1.26E-2</v>
      </c>
      <c r="BT28" s="10">
        <v>-1.2200000000000001E-2</v>
      </c>
      <c r="BU28" s="10">
        <v>-1.12E-2</v>
      </c>
      <c r="BV28" s="10">
        <v>-9.7000000000000003E-3</v>
      </c>
      <c r="BW28" s="10">
        <v>-7.7999999999999996E-3</v>
      </c>
      <c r="BX28" s="10">
        <v>-5.4999999999999997E-3</v>
      </c>
      <c r="BY28" s="10">
        <v>-3.3E-3</v>
      </c>
      <c r="BZ28" s="10">
        <v>-1.1000000000000001E-3</v>
      </c>
      <c r="CA28" s="10">
        <v>1.4E-3</v>
      </c>
      <c r="CB28" s="10">
        <v>3.8999999999999998E-3</v>
      </c>
      <c r="CC28" s="10">
        <v>6.1999999999999998E-3</v>
      </c>
      <c r="CD28" s="10">
        <v>8.3999999999999995E-3</v>
      </c>
      <c r="CE28" s="10">
        <v>1.0200000000000001E-2</v>
      </c>
      <c r="CF28" s="10">
        <v>1.17E-2</v>
      </c>
      <c r="CG28" s="10">
        <v>1.2699999999999999E-2</v>
      </c>
      <c r="CH28" s="10">
        <v>1.3299999999999999E-2</v>
      </c>
      <c r="CI28" s="10">
        <v>1.35E-2</v>
      </c>
    </row>
    <row r="29" spans="1:87" x14ac:dyDescent="0.2">
      <c r="A29" s="5">
        <v>47</v>
      </c>
      <c r="B29" s="43">
        <v>2.2599999999999999E-2</v>
      </c>
      <c r="C29" s="43">
        <v>2.07E-2</v>
      </c>
      <c r="D29" s="43">
        <v>1.8800000000000001E-2</v>
      </c>
      <c r="E29" s="43">
        <v>1.67E-2</v>
      </c>
      <c r="F29" s="43">
        <v>1.43E-2</v>
      </c>
      <c r="G29" s="43">
        <v>1.1599999999999999E-2</v>
      </c>
      <c r="H29" s="43">
        <v>8.8999999999999999E-3</v>
      </c>
      <c r="I29" s="43">
        <v>6.3E-3</v>
      </c>
      <c r="J29" s="43">
        <v>3.8999999999999998E-3</v>
      </c>
      <c r="K29" s="43">
        <v>1.8E-3</v>
      </c>
      <c r="L29" s="43">
        <v>0</v>
      </c>
      <c r="M29" s="43">
        <v>-1.6000000000000001E-3</v>
      </c>
      <c r="N29" s="43">
        <v>-2.8999999999999998E-3</v>
      </c>
      <c r="O29" s="43">
        <v>-3.5000000000000001E-3</v>
      </c>
      <c r="P29" s="43">
        <v>-3.5999999999999999E-3</v>
      </c>
      <c r="Q29" s="43">
        <v>-2.8999999999999998E-3</v>
      </c>
      <c r="R29" s="43">
        <v>-1.1999999999999999E-3</v>
      </c>
      <c r="S29" s="43">
        <v>1.2999999999999999E-3</v>
      </c>
      <c r="T29" s="43">
        <v>4.7999999999999996E-3</v>
      </c>
      <c r="U29" s="43">
        <v>8.8999999999999999E-3</v>
      </c>
      <c r="V29" s="43">
        <v>1.3299999999999999E-2</v>
      </c>
      <c r="W29" s="43">
        <v>1.78E-2</v>
      </c>
      <c r="X29" s="43">
        <v>2.2200000000000001E-2</v>
      </c>
      <c r="Y29" s="43">
        <v>2.6100000000000002E-2</v>
      </c>
      <c r="Z29" s="43">
        <v>2.9100000000000001E-2</v>
      </c>
      <c r="AA29" s="43">
        <v>3.09E-2</v>
      </c>
      <c r="AB29" s="43">
        <v>3.1600000000000003E-2</v>
      </c>
      <c r="AC29" s="43">
        <v>3.15E-2</v>
      </c>
      <c r="AD29" s="43">
        <v>3.0800000000000001E-2</v>
      </c>
      <c r="AE29" s="43">
        <v>2.9700000000000001E-2</v>
      </c>
      <c r="AF29" s="43">
        <v>2.8299999999999999E-2</v>
      </c>
      <c r="AG29" s="43">
        <v>2.63E-2</v>
      </c>
      <c r="AH29" s="43">
        <v>2.3699999999999999E-2</v>
      </c>
      <c r="AI29" s="43">
        <v>2.0400000000000001E-2</v>
      </c>
      <c r="AJ29" s="43">
        <v>1.67E-2</v>
      </c>
      <c r="AK29" s="43">
        <v>1.2999999999999999E-2</v>
      </c>
      <c r="AL29" s="43">
        <v>9.4000000000000004E-3</v>
      </c>
      <c r="AM29" s="43">
        <v>6.4000000000000003E-3</v>
      </c>
      <c r="AN29" s="43">
        <v>4.1999999999999997E-3</v>
      </c>
      <c r="AO29" s="43">
        <v>3.0999999999999999E-3</v>
      </c>
      <c r="AP29" s="43">
        <v>3.0999999999999999E-3</v>
      </c>
      <c r="AQ29" s="43">
        <v>4.4000000000000003E-3</v>
      </c>
      <c r="AR29" s="43">
        <v>6.6E-3</v>
      </c>
      <c r="AS29" s="43">
        <v>9.4999999999999998E-3</v>
      </c>
      <c r="AT29" s="43">
        <v>1.2200000000000001E-2</v>
      </c>
      <c r="AU29" s="43">
        <v>1.38E-2</v>
      </c>
      <c r="AV29" s="43">
        <v>1.3299999999999999E-2</v>
      </c>
      <c r="AW29" s="43">
        <v>1.0800000000000001E-2</v>
      </c>
      <c r="AX29" s="43">
        <v>7.1000000000000004E-3</v>
      </c>
      <c r="AY29" s="43">
        <v>3.3999999999999998E-3</v>
      </c>
      <c r="AZ29" s="43">
        <v>1.1000000000000001E-3</v>
      </c>
      <c r="BA29" s="43">
        <v>6.9999999999999999E-4</v>
      </c>
      <c r="BB29" s="43">
        <v>2.5000000000000001E-3</v>
      </c>
      <c r="BC29" s="43">
        <v>6.0000000000000001E-3</v>
      </c>
      <c r="BD29" s="43">
        <v>1.04E-2</v>
      </c>
      <c r="BE29" s="43">
        <v>1.4999999999999999E-2</v>
      </c>
      <c r="BF29" s="43">
        <v>1.9099999999999999E-2</v>
      </c>
      <c r="BG29" s="43">
        <v>2.1899999999999999E-2</v>
      </c>
      <c r="BH29" s="43">
        <v>2.3199999999999998E-2</v>
      </c>
      <c r="BI29" s="43">
        <v>2.2700000000000001E-2</v>
      </c>
      <c r="BJ29" s="43">
        <v>2.07E-2</v>
      </c>
      <c r="BK29" s="43">
        <v>1.7100000000000001E-2</v>
      </c>
      <c r="BL29" s="43">
        <v>1.2500000000000001E-2</v>
      </c>
      <c r="BM29" s="43">
        <v>7.1000000000000004E-3</v>
      </c>
      <c r="BN29" s="43">
        <v>1.4E-3</v>
      </c>
      <c r="BO29" s="43">
        <v>-4.1999999999999997E-3</v>
      </c>
      <c r="BP29" s="10">
        <v>-5.8999999999999999E-3</v>
      </c>
      <c r="BQ29" s="10">
        <v>-7.1999999999999998E-3</v>
      </c>
      <c r="BR29" s="10">
        <v>-8.2000000000000007E-3</v>
      </c>
      <c r="BS29" s="10">
        <v>-8.8000000000000005E-3</v>
      </c>
      <c r="BT29" s="10">
        <v>-8.8999999999999999E-3</v>
      </c>
      <c r="BU29" s="10">
        <v>-8.5000000000000006E-3</v>
      </c>
      <c r="BV29" s="10">
        <v>-7.6E-3</v>
      </c>
      <c r="BW29" s="10">
        <v>-6.1999999999999998E-3</v>
      </c>
      <c r="BX29" s="10">
        <v>-4.5999999999999999E-3</v>
      </c>
      <c r="BY29" s="10">
        <v>-2.8E-3</v>
      </c>
      <c r="BZ29" s="10">
        <v>-8.0000000000000004E-4</v>
      </c>
      <c r="CA29" s="10">
        <v>1.4E-3</v>
      </c>
      <c r="CB29" s="10">
        <v>3.8E-3</v>
      </c>
      <c r="CC29" s="10">
        <v>6.1000000000000004E-3</v>
      </c>
      <c r="CD29" s="10">
        <v>8.2000000000000007E-3</v>
      </c>
      <c r="CE29" s="10">
        <v>1.01E-2</v>
      </c>
      <c r="CF29" s="10">
        <v>1.1599999999999999E-2</v>
      </c>
      <c r="CG29" s="10">
        <v>1.2699999999999999E-2</v>
      </c>
      <c r="CH29" s="10">
        <v>1.3299999999999999E-2</v>
      </c>
      <c r="CI29" s="10">
        <v>1.35E-2</v>
      </c>
    </row>
    <row r="30" spans="1:87" x14ac:dyDescent="0.2">
      <c r="A30" s="5">
        <v>48</v>
      </c>
      <c r="B30" s="43">
        <v>2.1299999999999999E-2</v>
      </c>
      <c r="C30" s="43">
        <v>1.9599999999999999E-2</v>
      </c>
      <c r="D30" s="43">
        <v>1.78E-2</v>
      </c>
      <c r="E30" s="43">
        <v>1.5800000000000002E-2</v>
      </c>
      <c r="F30" s="43">
        <v>1.35E-2</v>
      </c>
      <c r="G30" s="43">
        <v>1.09E-2</v>
      </c>
      <c r="H30" s="43">
        <v>8.3000000000000001E-3</v>
      </c>
      <c r="I30" s="43">
        <v>5.8999999999999999E-3</v>
      </c>
      <c r="J30" s="43">
        <v>3.5999999999999999E-3</v>
      </c>
      <c r="K30" s="43">
        <v>1.6999999999999999E-3</v>
      </c>
      <c r="L30" s="43">
        <v>1E-4</v>
      </c>
      <c r="M30" s="43">
        <v>-1.2999999999999999E-3</v>
      </c>
      <c r="N30" s="43">
        <v>-2.3E-3</v>
      </c>
      <c r="O30" s="43">
        <v>-2.7000000000000001E-3</v>
      </c>
      <c r="P30" s="43">
        <v>-2.5999999999999999E-3</v>
      </c>
      <c r="Q30" s="43">
        <v>-1.6999999999999999E-3</v>
      </c>
      <c r="R30" s="43">
        <v>0</v>
      </c>
      <c r="S30" s="43">
        <v>2.5999999999999999E-3</v>
      </c>
      <c r="T30" s="43">
        <v>5.8999999999999999E-3</v>
      </c>
      <c r="U30" s="43">
        <v>9.7000000000000003E-3</v>
      </c>
      <c r="V30" s="43">
        <v>1.38E-2</v>
      </c>
      <c r="W30" s="43">
        <v>1.7899999999999999E-2</v>
      </c>
      <c r="X30" s="43">
        <v>2.1899999999999999E-2</v>
      </c>
      <c r="Y30" s="43">
        <v>2.5399999999999999E-2</v>
      </c>
      <c r="Z30" s="43">
        <v>2.81E-2</v>
      </c>
      <c r="AA30" s="43">
        <v>2.9700000000000001E-2</v>
      </c>
      <c r="AB30" s="43">
        <v>3.0300000000000001E-2</v>
      </c>
      <c r="AC30" s="43">
        <v>3.0300000000000001E-2</v>
      </c>
      <c r="AD30" s="43">
        <v>2.98E-2</v>
      </c>
      <c r="AE30" s="43">
        <v>2.8899999999999999E-2</v>
      </c>
      <c r="AF30" s="43">
        <v>2.7699999999999999E-2</v>
      </c>
      <c r="AG30" s="43">
        <v>2.6100000000000002E-2</v>
      </c>
      <c r="AH30" s="43">
        <v>2.3900000000000001E-2</v>
      </c>
      <c r="AI30" s="43">
        <v>2.12E-2</v>
      </c>
      <c r="AJ30" s="43">
        <v>1.8100000000000002E-2</v>
      </c>
      <c r="AK30" s="43">
        <v>1.4999999999999999E-2</v>
      </c>
      <c r="AL30" s="43">
        <v>1.21E-2</v>
      </c>
      <c r="AM30" s="43">
        <v>9.7000000000000003E-3</v>
      </c>
      <c r="AN30" s="43">
        <v>7.9000000000000008E-3</v>
      </c>
      <c r="AO30" s="43">
        <v>6.8999999999999999E-3</v>
      </c>
      <c r="AP30" s="43">
        <v>6.7999999999999996E-3</v>
      </c>
      <c r="AQ30" s="43">
        <v>7.6E-3</v>
      </c>
      <c r="AR30" s="43">
        <v>9.1999999999999998E-3</v>
      </c>
      <c r="AS30" s="43">
        <v>1.12E-2</v>
      </c>
      <c r="AT30" s="43">
        <v>1.2999999999999999E-2</v>
      </c>
      <c r="AU30" s="43">
        <v>1.38E-2</v>
      </c>
      <c r="AV30" s="43">
        <v>1.2800000000000001E-2</v>
      </c>
      <c r="AW30" s="43">
        <v>0.01</v>
      </c>
      <c r="AX30" s="43">
        <v>6.1000000000000004E-3</v>
      </c>
      <c r="AY30" s="43">
        <v>2.3E-3</v>
      </c>
      <c r="AZ30" s="43">
        <v>-2.9999999999999997E-4</v>
      </c>
      <c r="BA30" s="43">
        <v>-1E-3</v>
      </c>
      <c r="BB30" s="43">
        <v>5.0000000000000001E-4</v>
      </c>
      <c r="BC30" s="43">
        <v>3.7000000000000002E-3</v>
      </c>
      <c r="BD30" s="43">
        <v>8.0000000000000002E-3</v>
      </c>
      <c r="BE30" s="43">
        <v>1.2500000000000001E-2</v>
      </c>
      <c r="BF30" s="43">
        <v>1.66E-2</v>
      </c>
      <c r="BG30" s="43">
        <v>1.95E-2</v>
      </c>
      <c r="BH30" s="43">
        <v>2.0899999999999998E-2</v>
      </c>
      <c r="BI30" s="43">
        <v>2.0799999999999999E-2</v>
      </c>
      <c r="BJ30" s="43">
        <v>1.9199999999999998E-2</v>
      </c>
      <c r="BK30" s="43">
        <v>1.6400000000000001E-2</v>
      </c>
      <c r="BL30" s="43">
        <v>1.2500000000000001E-2</v>
      </c>
      <c r="BM30" s="43">
        <v>8.0999999999999996E-3</v>
      </c>
      <c r="BN30" s="43">
        <v>3.5999999999999999E-3</v>
      </c>
      <c r="BO30" s="43">
        <v>-1E-3</v>
      </c>
      <c r="BP30" s="10">
        <v>-2.3E-3</v>
      </c>
      <c r="BQ30" s="10">
        <v>-3.5000000000000001E-3</v>
      </c>
      <c r="BR30" s="10">
        <v>-4.4999999999999997E-3</v>
      </c>
      <c r="BS30" s="10">
        <v>-5.3E-3</v>
      </c>
      <c r="BT30" s="10">
        <v>-5.7000000000000002E-3</v>
      </c>
      <c r="BU30" s="10">
        <v>-5.7000000000000002E-3</v>
      </c>
      <c r="BV30" s="10">
        <v>-5.3E-3</v>
      </c>
      <c r="BW30" s="10">
        <v>-4.4999999999999997E-3</v>
      </c>
      <c r="BX30" s="10">
        <v>-3.3999999999999998E-3</v>
      </c>
      <c r="BY30" s="10">
        <v>-2E-3</v>
      </c>
      <c r="BZ30" s="10">
        <v>-4.0000000000000002E-4</v>
      </c>
      <c r="CA30" s="10">
        <v>1.6000000000000001E-3</v>
      </c>
      <c r="CB30" s="10">
        <v>3.8E-3</v>
      </c>
      <c r="CC30" s="10">
        <v>6.1000000000000004E-3</v>
      </c>
      <c r="CD30" s="10">
        <v>8.2000000000000007E-3</v>
      </c>
      <c r="CE30" s="10">
        <v>0.01</v>
      </c>
      <c r="CF30" s="10">
        <v>1.15E-2</v>
      </c>
      <c r="CG30" s="10">
        <v>1.26E-2</v>
      </c>
      <c r="CH30" s="10">
        <v>1.3299999999999999E-2</v>
      </c>
      <c r="CI30" s="10">
        <v>1.35E-2</v>
      </c>
    </row>
    <row r="31" spans="1:87" x14ac:dyDescent="0.2">
      <c r="A31" s="5">
        <v>49</v>
      </c>
      <c r="B31" s="43">
        <v>2.01E-2</v>
      </c>
      <c r="C31" s="43">
        <v>1.8499999999999999E-2</v>
      </c>
      <c r="D31" s="43">
        <v>1.6899999999999998E-2</v>
      </c>
      <c r="E31" s="43">
        <v>1.4999999999999999E-2</v>
      </c>
      <c r="F31" s="43">
        <v>1.2800000000000001E-2</v>
      </c>
      <c r="G31" s="43">
        <v>1.03E-2</v>
      </c>
      <c r="H31" s="43">
        <v>7.7999999999999996E-3</v>
      </c>
      <c r="I31" s="43">
        <v>5.4000000000000003E-3</v>
      </c>
      <c r="J31" s="43">
        <v>3.3999999999999998E-3</v>
      </c>
      <c r="K31" s="43">
        <v>1.6000000000000001E-3</v>
      </c>
      <c r="L31" s="43">
        <v>2.0000000000000001E-4</v>
      </c>
      <c r="M31" s="43">
        <v>-1E-3</v>
      </c>
      <c r="N31" s="43">
        <v>-1.8E-3</v>
      </c>
      <c r="O31" s="43">
        <v>-2.0999999999999999E-3</v>
      </c>
      <c r="P31" s="43">
        <v>-1.6999999999999999E-3</v>
      </c>
      <c r="Q31" s="43">
        <v>-6.9999999999999999E-4</v>
      </c>
      <c r="R31" s="43">
        <v>1.1000000000000001E-3</v>
      </c>
      <c r="S31" s="43">
        <v>3.7000000000000002E-3</v>
      </c>
      <c r="T31" s="43">
        <v>6.8999999999999999E-3</v>
      </c>
      <c r="U31" s="43">
        <v>1.06E-2</v>
      </c>
      <c r="V31" s="43">
        <v>1.44E-2</v>
      </c>
      <c r="W31" s="43">
        <v>1.8200000000000001E-2</v>
      </c>
      <c r="X31" s="43">
        <v>2.18E-2</v>
      </c>
      <c r="Y31" s="43">
        <v>2.4899999999999999E-2</v>
      </c>
      <c r="Z31" s="43">
        <v>2.7099999999999999E-2</v>
      </c>
      <c r="AA31" s="43">
        <v>2.8500000000000001E-2</v>
      </c>
      <c r="AB31" s="43">
        <v>2.9100000000000001E-2</v>
      </c>
      <c r="AC31" s="43">
        <v>2.9000000000000001E-2</v>
      </c>
      <c r="AD31" s="43">
        <v>2.86E-2</v>
      </c>
      <c r="AE31" s="43">
        <v>2.7900000000000001E-2</v>
      </c>
      <c r="AF31" s="43">
        <v>2.69E-2</v>
      </c>
      <c r="AG31" s="43">
        <v>2.5600000000000001E-2</v>
      </c>
      <c r="AH31" s="43">
        <v>2.3699999999999999E-2</v>
      </c>
      <c r="AI31" s="43">
        <v>2.1399999999999999E-2</v>
      </c>
      <c r="AJ31" s="43">
        <v>1.89E-2</v>
      </c>
      <c r="AK31" s="43">
        <v>1.6400000000000001E-2</v>
      </c>
      <c r="AL31" s="43">
        <v>1.43E-2</v>
      </c>
      <c r="AM31" s="43">
        <v>1.2500000000000001E-2</v>
      </c>
      <c r="AN31" s="43">
        <v>1.12E-2</v>
      </c>
      <c r="AO31" s="43">
        <v>1.04E-2</v>
      </c>
      <c r="AP31" s="43">
        <v>1.0200000000000001E-2</v>
      </c>
      <c r="AQ31" s="43">
        <v>1.06E-2</v>
      </c>
      <c r="AR31" s="43">
        <v>1.1599999999999999E-2</v>
      </c>
      <c r="AS31" s="43">
        <v>1.2999999999999999E-2</v>
      </c>
      <c r="AT31" s="43">
        <v>1.4200000000000001E-2</v>
      </c>
      <c r="AU31" s="43">
        <v>1.46E-2</v>
      </c>
      <c r="AV31" s="43">
        <v>1.32E-2</v>
      </c>
      <c r="AW31" s="43">
        <v>1.01E-2</v>
      </c>
      <c r="AX31" s="43">
        <v>6.0000000000000001E-3</v>
      </c>
      <c r="AY31" s="43">
        <v>1.9E-3</v>
      </c>
      <c r="AZ31" s="43">
        <v>-1.1000000000000001E-3</v>
      </c>
      <c r="BA31" s="43">
        <v>-2.3E-3</v>
      </c>
      <c r="BB31" s="43">
        <v>-1.2999999999999999E-3</v>
      </c>
      <c r="BC31" s="43">
        <v>1.6000000000000001E-3</v>
      </c>
      <c r="BD31" s="43">
        <v>5.5999999999999999E-3</v>
      </c>
      <c r="BE31" s="43">
        <v>0.01</v>
      </c>
      <c r="BF31" s="43">
        <v>1.4E-2</v>
      </c>
      <c r="BG31" s="43">
        <v>1.7000000000000001E-2</v>
      </c>
      <c r="BH31" s="43">
        <v>1.8499999999999999E-2</v>
      </c>
      <c r="BI31" s="43">
        <v>1.8599999999999998E-2</v>
      </c>
      <c r="BJ31" s="43">
        <v>1.7299999999999999E-2</v>
      </c>
      <c r="BK31" s="43">
        <v>1.4999999999999999E-2</v>
      </c>
      <c r="BL31" s="43">
        <v>1.1900000000000001E-2</v>
      </c>
      <c r="BM31" s="43">
        <v>8.3999999999999995E-3</v>
      </c>
      <c r="BN31" s="43">
        <v>4.8999999999999998E-3</v>
      </c>
      <c r="BO31" s="43">
        <v>1.5E-3</v>
      </c>
      <c r="BP31" s="10">
        <v>5.0000000000000001E-4</v>
      </c>
      <c r="BQ31" s="10">
        <v>-5.0000000000000001E-4</v>
      </c>
      <c r="BR31" s="10">
        <v>-1.4E-3</v>
      </c>
      <c r="BS31" s="10">
        <v>-2.2000000000000001E-3</v>
      </c>
      <c r="BT31" s="10">
        <v>-2.8E-3</v>
      </c>
      <c r="BU31" s="10">
        <v>-3.0999999999999999E-3</v>
      </c>
      <c r="BV31" s="10">
        <v>-3.0999999999999999E-3</v>
      </c>
      <c r="BW31" s="10">
        <v>-2.7000000000000001E-3</v>
      </c>
      <c r="BX31" s="10">
        <v>-2E-3</v>
      </c>
      <c r="BY31" s="10">
        <v>-1E-3</v>
      </c>
      <c r="BZ31" s="10">
        <v>2.9999999999999997E-4</v>
      </c>
      <c r="CA31" s="10">
        <v>2E-3</v>
      </c>
      <c r="CB31" s="10">
        <v>4.0000000000000001E-3</v>
      </c>
      <c r="CC31" s="10">
        <v>6.1000000000000004E-3</v>
      </c>
      <c r="CD31" s="10">
        <v>8.0999999999999996E-3</v>
      </c>
      <c r="CE31" s="10">
        <v>9.9000000000000008E-3</v>
      </c>
      <c r="CF31" s="10">
        <v>1.15E-2</v>
      </c>
      <c r="CG31" s="10">
        <v>1.26E-2</v>
      </c>
      <c r="CH31" s="10">
        <v>1.3299999999999999E-2</v>
      </c>
      <c r="CI31" s="10">
        <v>1.35E-2</v>
      </c>
    </row>
    <row r="32" spans="1:87" x14ac:dyDescent="0.2">
      <c r="A32" s="5">
        <v>50</v>
      </c>
      <c r="B32" s="43">
        <v>1.9E-2</v>
      </c>
      <c r="C32" s="43">
        <v>1.7600000000000001E-2</v>
      </c>
      <c r="D32" s="43">
        <v>1.61E-2</v>
      </c>
      <c r="E32" s="43">
        <v>1.43E-2</v>
      </c>
      <c r="F32" s="43">
        <v>1.2200000000000001E-2</v>
      </c>
      <c r="G32" s="43">
        <v>9.7000000000000003E-3</v>
      </c>
      <c r="H32" s="43">
        <v>7.3000000000000001E-3</v>
      </c>
      <c r="I32" s="43">
        <v>5.1000000000000004E-3</v>
      </c>
      <c r="J32" s="43">
        <v>3.2000000000000002E-3</v>
      </c>
      <c r="K32" s="43">
        <v>1.6000000000000001E-3</v>
      </c>
      <c r="L32" s="43">
        <v>2.9999999999999997E-4</v>
      </c>
      <c r="M32" s="43">
        <v>-6.9999999999999999E-4</v>
      </c>
      <c r="N32" s="43">
        <v>-1.4E-3</v>
      </c>
      <c r="O32" s="43">
        <v>-1.6000000000000001E-3</v>
      </c>
      <c r="P32" s="43">
        <v>-1.1999999999999999E-3</v>
      </c>
      <c r="Q32" s="43">
        <v>0</v>
      </c>
      <c r="R32" s="43">
        <v>1.9E-3</v>
      </c>
      <c r="S32" s="43">
        <v>4.4999999999999997E-3</v>
      </c>
      <c r="T32" s="43">
        <v>7.7999999999999996E-3</v>
      </c>
      <c r="U32" s="43">
        <v>1.1299999999999999E-2</v>
      </c>
      <c r="V32" s="43">
        <v>1.4999999999999999E-2</v>
      </c>
      <c r="W32" s="43">
        <v>1.8599999999999998E-2</v>
      </c>
      <c r="X32" s="43">
        <v>2.1899999999999999E-2</v>
      </c>
      <c r="Y32" s="43">
        <v>2.46E-2</v>
      </c>
      <c r="Z32" s="43">
        <v>2.6499999999999999E-2</v>
      </c>
      <c r="AA32" s="43">
        <v>2.75E-2</v>
      </c>
      <c r="AB32" s="43">
        <v>2.7900000000000001E-2</v>
      </c>
      <c r="AC32" s="43">
        <v>2.7799999999999998E-2</v>
      </c>
      <c r="AD32" s="43">
        <v>2.7400000000000001E-2</v>
      </c>
      <c r="AE32" s="43">
        <v>2.6800000000000001E-2</v>
      </c>
      <c r="AF32" s="43">
        <v>2.5899999999999999E-2</v>
      </c>
      <c r="AG32" s="43">
        <v>2.47E-2</v>
      </c>
      <c r="AH32" s="43">
        <v>2.3099999999999999E-2</v>
      </c>
      <c r="AI32" s="43">
        <v>2.12E-2</v>
      </c>
      <c r="AJ32" s="43">
        <v>1.9199999999999998E-2</v>
      </c>
      <c r="AK32" s="43">
        <v>1.7500000000000002E-2</v>
      </c>
      <c r="AL32" s="43">
        <v>1.6E-2</v>
      </c>
      <c r="AM32" s="43">
        <v>1.49E-2</v>
      </c>
      <c r="AN32" s="43">
        <v>1.4E-2</v>
      </c>
      <c r="AO32" s="43">
        <v>1.34E-2</v>
      </c>
      <c r="AP32" s="43">
        <v>1.32E-2</v>
      </c>
      <c r="AQ32" s="43">
        <v>1.3299999999999999E-2</v>
      </c>
      <c r="AR32" s="43">
        <v>1.3899999999999999E-2</v>
      </c>
      <c r="AS32" s="43">
        <v>1.49E-2</v>
      </c>
      <c r="AT32" s="43">
        <v>1.5699999999999999E-2</v>
      </c>
      <c r="AU32" s="43">
        <v>1.5699999999999999E-2</v>
      </c>
      <c r="AV32" s="43">
        <v>1.4200000000000001E-2</v>
      </c>
      <c r="AW32" s="43">
        <v>1.09E-2</v>
      </c>
      <c r="AX32" s="43">
        <v>6.6E-3</v>
      </c>
      <c r="AY32" s="43">
        <v>2.2000000000000001E-3</v>
      </c>
      <c r="AZ32" s="43">
        <v>-1.1999999999999999E-3</v>
      </c>
      <c r="BA32" s="43">
        <v>-2.8999999999999998E-3</v>
      </c>
      <c r="BB32" s="43">
        <v>-2.3999999999999998E-3</v>
      </c>
      <c r="BC32" s="43">
        <v>-1E-4</v>
      </c>
      <c r="BD32" s="43">
        <v>3.5999999999999999E-3</v>
      </c>
      <c r="BE32" s="43">
        <v>7.7000000000000002E-3</v>
      </c>
      <c r="BF32" s="43">
        <v>1.15E-2</v>
      </c>
      <c r="BG32" s="43">
        <v>1.44E-2</v>
      </c>
      <c r="BH32" s="43">
        <v>1.5900000000000001E-2</v>
      </c>
      <c r="BI32" s="43">
        <v>1.61E-2</v>
      </c>
      <c r="BJ32" s="43">
        <v>1.5100000000000001E-2</v>
      </c>
      <c r="BK32" s="43">
        <v>1.3100000000000001E-2</v>
      </c>
      <c r="BL32" s="43">
        <v>1.06E-2</v>
      </c>
      <c r="BM32" s="43">
        <v>8.0000000000000002E-3</v>
      </c>
      <c r="BN32" s="43">
        <v>5.4999999999999997E-3</v>
      </c>
      <c r="BO32" s="43">
        <v>3.2000000000000002E-3</v>
      </c>
      <c r="BP32" s="10">
        <v>2.5999999999999999E-3</v>
      </c>
      <c r="BQ32" s="10">
        <v>1.9E-3</v>
      </c>
      <c r="BR32" s="10">
        <v>1.1000000000000001E-3</v>
      </c>
      <c r="BS32" s="10">
        <v>4.0000000000000002E-4</v>
      </c>
      <c r="BT32" s="10">
        <v>-2.0000000000000001E-4</v>
      </c>
      <c r="BU32" s="10">
        <v>-6.9999999999999999E-4</v>
      </c>
      <c r="BV32" s="10">
        <v>-8.9999999999999998E-4</v>
      </c>
      <c r="BW32" s="10">
        <v>-8.0000000000000004E-4</v>
      </c>
      <c r="BX32" s="10">
        <v>-5.0000000000000001E-4</v>
      </c>
      <c r="BY32" s="10">
        <v>2.0000000000000001E-4</v>
      </c>
      <c r="BZ32" s="10">
        <v>1.1000000000000001E-3</v>
      </c>
      <c r="CA32" s="10">
        <v>2.5999999999999999E-3</v>
      </c>
      <c r="CB32" s="10">
        <v>4.3E-3</v>
      </c>
      <c r="CC32" s="10">
        <v>6.1999999999999998E-3</v>
      </c>
      <c r="CD32" s="10">
        <v>8.0999999999999996E-3</v>
      </c>
      <c r="CE32" s="10">
        <v>9.9000000000000008E-3</v>
      </c>
      <c r="CF32" s="10">
        <v>1.14E-2</v>
      </c>
      <c r="CG32" s="10">
        <v>1.26E-2</v>
      </c>
      <c r="CH32" s="10">
        <v>1.3299999999999999E-2</v>
      </c>
      <c r="CI32" s="10">
        <v>1.35E-2</v>
      </c>
    </row>
    <row r="33" spans="1:87" x14ac:dyDescent="0.2">
      <c r="A33" s="5">
        <v>51</v>
      </c>
      <c r="B33" s="43">
        <v>1.8100000000000002E-2</v>
      </c>
      <c r="C33" s="43">
        <v>1.6799999999999999E-2</v>
      </c>
      <c r="D33" s="43">
        <v>1.54E-2</v>
      </c>
      <c r="E33" s="43">
        <v>1.37E-2</v>
      </c>
      <c r="F33" s="43">
        <v>1.1599999999999999E-2</v>
      </c>
      <c r="G33" s="43">
        <v>9.2999999999999992E-3</v>
      </c>
      <c r="H33" s="43">
        <v>6.8999999999999999E-3</v>
      </c>
      <c r="I33" s="43">
        <v>4.7999999999999996E-3</v>
      </c>
      <c r="J33" s="43">
        <v>3.0000000000000001E-3</v>
      </c>
      <c r="K33" s="43">
        <v>1.6000000000000001E-3</v>
      </c>
      <c r="L33" s="43">
        <v>4.0000000000000002E-4</v>
      </c>
      <c r="M33" s="43">
        <v>-5.9999999999999995E-4</v>
      </c>
      <c r="N33" s="43">
        <v>-1.1999999999999999E-3</v>
      </c>
      <c r="O33" s="43">
        <v>-1.2999999999999999E-3</v>
      </c>
      <c r="P33" s="43">
        <v>-8.0000000000000004E-4</v>
      </c>
      <c r="Q33" s="43">
        <v>4.0000000000000002E-4</v>
      </c>
      <c r="R33" s="43">
        <v>2.3999999999999998E-3</v>
      </c>
      <c r="S33" s="43">
        <v>5.0000000000000001E-3</v>
      </c>
      <c r="T33" s="43">
        <v>8.3000000000000001E-3</v>
      </c>
      <c r="U33" s="43">
        <v>1.1900000000000001E-2</v>
      </c>
      <c r="V33" s="43">
        <v>1.5599999999999999E-2</v>
      </c>
      <c r="W33" s="43">
        <v>1.9099999999999999E-2</v>
      </c>
      <c r="X33" s="43">
        <v>2.2100000000000002E-2</v>
      </c>
      <c r="Y33" s="43">
        <v>2.4500000000000001E-2</v>
      </c>
      <c r="Z33" s="43">
        <v>2.6100000000000002E-2</v>
      </c>
      <c r="AA33" s="43">
        <v>2.69E-2</v>
      </c>
      <c r="AB33" s="43">
        <v>2.7E-2</v>
      </c>
      <c r="AC33" s="43">
        <v>2.6800000000000001E-2</v>
      </c>
      <c r="AD33" s="43">
        <v>2.63E-2</v>
      </c>
      <c r="AE33" s="43">
        <v>2.5600000000000001E-2</v>
      </c>
      <c r="AF33" s="43">
        <v>2.47E-2</v>
      </c>
      <c r="AG33" s="43">
        <v>2.35E-2</v>
      </c>
      <c r="AH33" s="43">
        <v>2.2200000000000001E-2</v>
      </c>
      <c r="AI33" s="43">
        <v>2.07E-2</v>
      </c>
      <c r="AJ33" s="43">
        <v>1.9300000000000001E-2</v>
      </c>
      <c r="AK33" s="43">
        <v>1.8100000000000002E-2</v>
      </c>
      <c r="AL33" s="43">
        <v>1.7299999999999999E-2</v>
      </c>
      <c r="AM33" s="43">
        <v>1.67E-2</v>
      </c>
      <c r="AN33" s="43">
        <v>1.6299999999999999E-2</v>
      </c>
      <c r="AO33" s="43">
        <v>1.5900000000000001E-2</v>
      </c>
      <c r="AP33" s="43">
        <v>1.5699999999999999E-2</v>
      </c>
      <c r="AQ33" s="43">
        <v>1.5599999999999999E-2</v>
      </c>
      <c r="AR33" s="43">
        <v>1.6E-2</v>
      </c>
      <c r="AS33" s="43">
        <v>1.67E-2</v>
      </c>
      <c r="AT33" s="43">
        <v>1.7299999999999999E-2</v>
      </c>
      <c r="AU33" s="43">
        <v>1.7100000000000001E-2</v>
      </c>
      <c r="AV33" s="43">
        <v>1.55E-2</v>
      </c>
      <c r="AW33" s="43">
        <v>1.2200000000000001E-2</v>
      </c>
      <c r="AX33" s="43">
        <v>7.7999999999999996E-3</v>
      </c>
      <c r="AY33" s="43">
        <v>3.3E-3</v>
      </c>
      <c r="AZ33" s="43">
        <v>-5.0000000000000001E-4</v>
      </c>
      <c r="BA33" s="43">
        <v>-2.5999999999999999E-3</v>
      </c>
      <c r="BB33" s="43">
        <v>-2.7000000000000001E-3</v>
      </c>
      <c r="BC33" s="43">
        <v>-1E-3</v>
      </c>
      <c r="BD33" s="43">
        <v>2.0999999999999999E-3</v>
      </c>
      <c r="BE33" s="43">
        <v>5.7000000000000002E-3</v>
      </c>
      <c r="BF33" s="43">
        <v>9.1999999999999998E-3</v>
      </c>
      <c r="BG33" s="43">
        <v>1.18E-2</v>
      </c>
      <c r="BH33" s="43">
        <v>1.32E-2</v>
      </c>
      <c r="BI33" s="43">
        <v>1.34E-2</v>
      </c>
      <c r="BJ33" s="43">
        <v>1.2500000000000001E-2</v>
      </c>
      <c r="BK33" s="43">
        <v>1.09E-2</v>
      </c>
      <c r="BL33" s="43">
        <v>8.9999999999999993E-3</v>
      </c>
      <c r="BM33" s="43">
        <v>7.1000000000000004E-3</v>
      </c>
      <c r="BN33" s="43">
        <v>5.4000000000000003E-3</v>
      </c>
      <c r="BO33" s="43">
        <v>4.1999999999999997E-3</v>
      </c>
      <c r="BP33" s="10">
        <v>3.8999999999999998E-3</v>
      </c>
      <c r="BQ33" s="10">
        <v>3.5000000000000001E-3</v>
      </c>
      <c r="BR33" s="10">
        <v>3.0000000000000001E-3</v>
      </c>
      <c r="BS33" s="10">
        <v>2.5000000000000001E-3</v>
      </c>
      <c r="BT33" s="10">
        <v>2E-3</v>
      </c>
      <c r="BU33" s="10">
        <v>1.5E-3</v>
      </c>
      <c r="BV33" s="10">
        <v>1.1999999999999999E-3</v>
      </c>
      <c r="BW33" s="10">
        <v>1E-3</v>
      </c>
      <c r="BX33" s="10">
        <v>1.1000000000000001E-3</v>
      </c>
      <c r="BY33" s="10">
        <v>1.5E-3</v>
      </c>
      <c r="BZ33" s="10">
        <v>2.2000000000000001E-3</v>
      </c>
      <c r="CA33" s="10">
        <v>3.3E-3</v>
      </c>
      <c r="CB33" s="10">
        <v>4.7000000000000002E-3</v>
      </c>
      <c r="CC33" s="10">
        <v>6.4999999999999997E-3</v>
      </c>
      <c r="CD33" s="10">
        <v>8.2000000000000007E-3</v>
      </c>
      <c r="CE33" s="10">
        <v>9.9000000000000008E-3</v>
      </c>
      <c r="CF33" s="10">
        <v>1.14E-2</v>
      </c>
      <c r="CG33" s="10">
        <v>1.2500000000000001E-2</v>
      </c>
      <c r="CH33" s="10">
        <v>1.3299999999999999E-2</v>
      </c>
      <c r="CI33" s="10">
        <v>1.35E-2</v>
      </c>
    </row>
    <row r="34" spans="1:87" x14ac:dyDescent="0.2">
      <c r="A34" s="5">
        <v>52</v>
      </c>
      <c r="B34" s="43">
        <v>1.7399999999999999E-2</v>
      </c>
      <c r="C34" s="43">
        <v>1.6199999999999999E-2</v>
      </c>
      <c r="D34" s="43">
        <v>1.49E-2</v>
      </c>
      <c r="E34" s="43">
        <v>1.32E-2</v>
      </c>
      <c r="F34" s="43">
        <v>1.11E-2</v>
      </c>
      <c r="G34" s="43">
        <v>8.8000000000000005E-3</v>
      </c>
      <c r="H34" s="43">
        <v>6.4999999999999997E-3</v>
      </c>
      <c r="I34" s="43">
        <v>4.5999999999999999E-3</v>
      </c>
      <c r="J34" s="43">
        <v>2.8999999999999998E-3</v>
      </c>
      <c r="K34" s="43">
        <v>1.6000000000000001E-3</v>
      </c>
      <c r="L34" s="43">
        <v>5.0000000000000001E-4</v>
      </c>
      <c r="M34" s="43">
        <v>-5.0000000000000001E-4</v>
      </c>
      <c r="N34" s="43">
        <v>-1.1000000000000001E-3</v>
      </c>
      <c r="O34" s="43">
        <v>-1.1999999999999999E-3</v>
      </c>
      <c r="P34" s="43">
        <v>-8.0000000000000004E-4</v>
      </c>
      <c r="Q34" s="43">
        <v>5.0000000000000001E-4</v>
      </c>
      <c r="R34" s="43">
        <v>2.5000000000000001E-3</v>
      </c>
      <c r="S34" s="43">
        <v>5.1999999999999998E-3</v>
      </c>
      <c r="T34" s="43">
        <v>8.6E-3</v>
      </c>
      <c r="U34" s="43">
        <v>1.2200000000000001E-2</v>
      </c>
      <c r="V34" s="43">
        <v>1.6E-2</v>
      </c>
      <c r="W34" s="43">
        <v>1.95E-2</v>
      </c>
      <c r="X34" s="43">
        <v>2.2499999999999999E-2</v>
      </c>
      <c r="Y34" s="43">
        <v>2.47E-2</v>
      </c>
      <c r="Z34" s="43">
        <v>2.6100000000000002E-2</v>
      </c>
      <c r="AA34" s="43">
        <v>2.6599999999999999E-2</v>
      </c>
      <c r="AB34" s="43">
        <v>2.64E-2</v>
      </c>
      <c r="AC34" s="43">
        <v>2.5899999999999999E-2</v>
      </c>
      <c r="AD34" s="43">
        <v>2.5100000000000001E-2</v>
      </c>
      <c r="AE34" s="43">
        <v>2.4199999999999999E-2</v>
      </c>
      <c r="AF34" s="43">
        <v>2.3300000000000001E-2</v>
      </c>
      <c r="AG34" s="43">
        <v>2.2200000000000001E-2</v>
      </c>
      <c r="AH34" s="43">
        <v>2.1000000000000001E-2</v>
      </c>
      <c r="AI34" s="43">
        <v>0.02</v>
      </c>
      <c r="AJ34" s="43">
        <v>1.9099999999999999E-2</v>
      </c>
      <c r="AK34" s="43">
        <v>1.8499999999999999E-2</v>
      </c>
      <c r="AL34" s="43">
        <v>1.8200000000000001E-2</v>
      </c>
      <c r="AM34" s="43">
        <v>1.8100000000000002E-2</v>
      </c>
      <c r="AN34" s="43">
        <v>1.7999999999999999E-2</v>
      </c>
      <c r="AO34" s="43">
        <v>1.78E-2</v>
      </c>
      <c r="AP34" s="43">
        <v>1.7600000000000001E-2</v>
      </c>
      <c r="AQ34" s="43">
        <v>1.7600000000000001E-2</v>
      </c>
      <c r="AR34" s="43">
        <v>1.78E-2</v>
      </c>
      <c r="AS34" s="43">
        <v>1.84E-2</v>
      </c>
      <c r="AT34" s="43">
        <v>1.8800000000000001E-2</v>
      </c>
      <c r="AU34" s="43">
        <v>1.8499999999999999E-2</v>
      </c>
      <c r="AV34" s="43">
        <v>1.6799999999999999E-2</v>
      </c>
      <c r="AW34" s="43">
        <v>1.3599999999999999E-2</v>
      </c>
      <c r="AX34" s="43">
        <v>9.4000000000000004E-3</v>
      </c>
      <c r="AY34" s="43">
        <v>4.8999999999999998E-3</v>
      </c>
      <c r="AZ34" s="43">
        <v>1E-3</v>
      </c>
      <c r="BA34" s="43">
        <v>-1.4E-3</v>
      </c>
      <c r="BB34" s="43">
        <v>-2.0999999999999999E-3</v>
      </c>
      <c r="BC34" s="43">
        <v>-1E-3</v>
      </c>
      <c r="BD34" s="43">
        <v>1.2999999999999999E-3</v>
      </c>
      <c r="BE34" s="43">
        <v>4.1999999999999997E-3</v>
      </c>
      <c r="BF34" s="43">
        <v>7.1000000000000004E-3</v>
      </c>
      <c r="BG34" s="43">
        <v>9.2999999999999992E-3</v>
      </c>
      <c r="BH34" s="43">
        <v>1.0500000000000001E-2</v>
      </c>
      <c r="BI34" s="43">
        <v>1.06E-2</v>
      </c>
      <c r="BJ34" s="43">
        <v>9.9000000000000008E-3</v>
      </c>
      <c r="BK34" s="43">
        <v>8.5000000000000006E-3</v>
      </c>
      <c r="BL34" s="43">
        <v>7.1000000000000004E-3</v>
      </c>
      <c r="BM34" s="43">
        <v>5.7999999999999996E-3</v>
      </c>
      <c r="BN34" s="43">
        <v>4.8999999999999998E-3</v>
      </c>
      <c r="BO34" s="43">
        <v>4.4000000000000003E-3</v>
      </c>
      <c r="BP34" s="10">
        <v>4.4000000000000003E-3</v>
      </c>
      <c r="BQ34" s="10">
        <v>4.4000000000000003E-3</v>
      </c>
      <c r="BR34" s="10">
        <v>4.3E-3</v>
      </c>
      <c r="BS34" s="10">
        <v>4.0000000000000001E-3</v>
      </c>
      <c r="BT34" s="10">
        <v>3.7000000000000002E-3</v>
      </c>
      <c r="BU34" s="10">
        <v>3.3E-3</v>
      </c>
      <c r="BV34" s="10">
        <v>3.0000000000000001E-3</v>
      </c>
      <c r="BW34" s="10">
        <v>2.8E-3</v>
      </c>
      <c r="BX34" s="10">
        <v>2.7000000000000001E-3</v>
      </c>
      <c r="BY34" s="10">
        <v>2.8999999999999998E-3</v>
      </c>
      <c r="BZ34" s="10">
        <v>3.3E-3</v>
      </c>
      <c r="CA34" s="10">
        <v>4.1000000000000003E-3</v>
      </c>
      <c r="CB34" s="10">
        <v>5.3E-3</v>
      </c>
      <c r="CC34" s="10">
        <v>6.7999999999999996E-3</v>
      </c>
      <c r="CD34" s="10">
        <v>8.3999999999999995E-3</v>
      </c>
      <c r="CE34" s="10">
        <v>0.01</v>
      </c>
      <c r="CF34" s="10">
        <v>1.14E-2</v>
      </c>
      <c r="CG34" s="10">
        <v>1.2500000000000001E-2</v>
      </c>
      <c r="CH34" s="10">
        <v>1.3299999999999999E-2</v>
      </c>
      <c r="CI34" s="10">
        <v>1.35E-2</v>
      </c>
    </row>
    <row r="35" spans="1:87" x14ac:dyDescent="0.2">
      <c r="A35" s="5">
        <v>53</v>
      </c>
      <c r="B35" s="43">
        <v>1.6899999999999998E-2</v>
      </c>
      <c r="C35" s="43">
        <v>1.5699999999999999E-2</v>
      </c>
      <c r="D35" s="43">
        <v>1.43E-2</v>
      </c>
      <c r="E35" s="43">
        <v>1.2699999999999999E-2</v>
      </c>
      <c r="F35" s="43">
        <v>1.0699999999999999E-2</v>
      </c>
      <c r="G35" s="43">
        <v>8.3999999999999995E-3</v>
      </c>
      <c r="H35" s="43">
        <v>6.3E-3</v>
      </c>
      <c r="I35" s="43">
        <v>4.4000000000000003E-3</v>
      </c>
      <c r="J35" s="43">
        <v>2.8999999999999998E-3</v>
      </c>
      <c r="K35" s="43">
        <v>1.6000000000000001E-3</v>
      </c>
      <c r="L35" s="43">
        <v>5.0000000000000001E-4</v>
      </c>
      <c r="M35" s="43">
        <v>-5.0000000000000001E-4</v>
      </c>
      <c r="N35" s="43">
        <v>-1.1000000000000001E-3</v>
      </c>
      <c r="O35" s="43">
        <v>-1.2999999999999999E-3</v>
      </c>
      <c r="P35" s="43">
        <v>-8.9999999999999998E-4</v>
      </c>
      <c r="Q35" s="43">
        <v>2.9999999999999997E-4</v>
      </c>
      <c r="R35" s="43">
        <v>2.3E-3</v>
      </c>
      <c r="S35" s="43">
        <v>5.1000000000000004E-3</v>
      </c>
      <c r="T35" s="43">
        <v>8.5000000000000006E-3</v>
      </c>
      <c r="U35" s="43">
        <v>1.23E-2</v>
      </c>
      <c r="V35" s="43">
        <v>1.6199999999999999E-2</v>
      </c>
      <c r="W35" s="43">
        <v>1.9900000000000001E-2</v>
      </c>
      <c r="X35" s="43">
        <v>2.29E-2</v>
      </c>
      <c r="Y35" s="43">
        <v>2.5100000000000001E-2</v>
      </c>
      <c r="Z35" s="43">
        <v>2.63E-2</v>
      </c>
      <c r="AA35" s="43">
        <v>2.6599999999999999E-2</v>
      </c>
      <c r="AB35" s="43">
        <v>2.6200000000000001E-2</v>
      </c>
      <c r="AC35" s="43">
        <v>2.52E-2</v>
      </c>
      <c r="AD35" s="43">
        <v>2.41E-2</v>
      </c>
      <c r="AE35" s="43">
        <v>2.29E-2</v>
      </c>
      <c r="AF35" s="43">
        <v>2.18E-2</v>
      </c>
      <c r="AG35" s="43">
        <v>2.07E-2</v>
      </c>
      <c r="AH35" s="43">
        <v>1.9800000000000002E-2</v>
      </c>
      <c r="AI35" s="43">
        <v>1.9099999999999999E-2</v>
      </c>
      <c r="AJ35" s="43">
        <v>1.8700000000000001E-2</v>
      </c>
      <c r="AK35" s="43">
        <v>1.8499999999999999E-2</v>
      </c>
      <c r="AL35" s="43">
        <v>1.8700000000000001E-2</v>
      </c>
      <c r="AM35" s="43">
        <v>1.89E-2</v>
      </c>
      <c r="AN35" s="43">
        <v>1.9099999999999999E-2</v>
      </c>
      <c r="AO35" s="43">
        <v>1.9199999999999998E-2</v>
      </c>
      <c r="AP35" s="43">
        <v>1.9199999999999998E-2</v>
      </c>
      <c r="AQ35" s="43">
        <v>1.9199999999999998E-2</v>
      </c>
      <c r="AR35" s="43">
        <v>1.9400000000000001E-2</v>
      </c>
      <c r="AS35" s="43">
        <v>1.9800000000000002E-2</v>
      </c>
      <c r="AT35" s="43">
        <v>2.01E-2</v>
      </c>
      <c r="AU35" s="43">
        <v>1.9699999999999999E-2</v>
      </c>
      <c r="AV35" s="43">
        <v>1.7999999999999999E-2</v>
      </c>
      <c r="AW35" s="43">
        <v>1.4999999999999999E-2</v>
      </c>
      <c r="AX35" s="43">
        <v>1.11E-2</v>
      </c>
      <c r="AY35" s="43">
        <v>6.8999999999999999E-3</v>
      </c>
      <c r="AZ35" s="43">
        <v>3.2000000000000002E-3</v>
      </c>
      <c r="BA35" s="43">
        <v>5.9999999999999995E-4</v>
      </c>
      <c r="BB35" s="43">
        <v>-5.0000000000000001E-4</v>
      </c>
      <c r="BC35" s="43">
        <v>-2.0000000000000001E-4</v>
      </c>
      <c r="BD35" s="43">
        <v>1.2999999999999999E-3</v>
      </c>
      <c r="BE35" s="43">
        <v>3.3E-3</v>
      </c>
      <c r="BF35" s="43">
        <v>5.4000000000000003E-3</v>
      </c>
      <c r="BG35" s="43">
        <v>7.0000000000000001E-3</v>
      </c>
      <c r="BH35" s="43">
        <v>7.7999999999999996E-3</v>
      </c>
      <c r="BI35" s="43">
        <v>7.9000000000000008E-3</v>
      </c>
      <c r="BJ35" s="43">
        <v>7.1999999999999998E-3</v>
      </c>
      <c r="BK35" s="43">
        <v>6.1000000000000004E-3</v>
      </c>
      <c r="BL35" s="43">
        <v>5.0000000000000001E-3</v>
      </c>
      <c r="BM35" s="43">
        <v>4.1999999999999997E-3</v>
      </c>
      <c r="BN35" s="43">
        <v>3.8999999999999998E-3</v>
      </c>
      <c r="BO35" s="43">
        <v>4.0000000000000001E-3</v>
      </c>
      <c r="BP35" s="10">
        <v>4.3E-3</v>
      </c>
      <c r="BQ35" s="10">
        <v>4.7000000000000002E-3</v>
      </c>
      <c r="BR35" s="10">
        <v>4.8999999999999998E-3</v>
      </c>
      <c r="BS35" s="10">
        <v>5.0000000000000001E-3</v>
      </c>
      <c r="BT35" s="10">
        <v>5.0000000000000001E-3</v>
      </c>
      <c r="BU35" s="10">
        <v>4.7999999999999996E-3</v>
      </c>
      <c r="BV35" s="10">
        <v>4.5999999999999999E-3</v>
      </c>
      <c r="BW35" s="10">
        <v>4.4000000000000003E-3</v>
      </c>
      <c r="BX35" s="10">
        <v>4.3E-3</v>
      </c>
      <c r="BY35" s="10">
        <v>4.1999999999999997E-3</v>
      </c>
      <c r="BZ35" s="10">
        <v>4.4999999999999997E-3</v>
      </c>
      <c r="CA35" s="10">
        <v>5.0000000000000001E-3</v>
      </c>
      <c r="CB35" s="10">
        <v>6.0000000000000001E-3</v>
      </c>
      <c r="CC35" s="10">
        <v>7.1999999999999998E-3</v>
      </c>
      <c r="CD35" s="10">
        <v>8.6E-3</v>
      </c>
      <c r="CE35" s="10">
        <v>1.01E-2</v>
      </c>
      <c r="CF35" s="10">
        <v>1.15E-2</v>
      </c>
      <c r="CG35" s="10">
        <v>1.2500000000000001E-2</v>
      </c>
      <c r="CH35" s="10">
        <v>1.3299999999999999E-2</v>
      </c>
      <c r="CI35" s="10">
        <v>1.35E-2</v>
      </c>
    </row>
    <row r="36" spans="1:87" x14ac:dyDescent="0.2">
      <c r="A36" s="5">
        <v>54</v>
      </c>
      <c r="B36" s="43">
        <v>1.6400000000000001E-2</v>
      </c>
      <c r="C36" s="43">
        <v>1.52E-2</v>
      </c>
      <c r="D36" s="43">
        <v>1.3899999999999999E-2</v>
      </c>
      <c r="E36" s="43">
        <v>1.2200000000000001E-2</v>
      </c>
      <c r="F36" s="43">
        <v>1.0200000000000001E-2</v>
      </c>
      <c r="G36" s="43">
        <v>8.0000000000000002E-3</v>
      </c>
      <c r="H36" s="43">
        <v>6.0000000000000001E-3</v>
      </c>
      <c r="I36" s="43">
        <v>4.1999999999999997E-3</v>
      </c>
      <c r="J36" s="43">
        <v>2.8E-3</v>
      </c>
      <c r="K36" s="43">
        <v>1.5E-3</v>
      </c>
      <c r="L36" s="43">
        <v>4.0000000000000002E-4</v>
      </c>
      <c r="M36" s="43">
        <v>-5.9999999999999995E-4</v>
      </c>
      <c r="N36" s="43">
        <v>-1.2999999999999999E-3</v>
      </c>
      <c r="O36" s="43">
        <v>-1.5E-3</v>
      </c>
      <c r="P36" s="43">
        <v>-1.1999999999999999E-3</v>
      </c>
      <c r="Q36" s="43">
        <v>-1E-4</v>
      </c>
      <c r="R36" s="43">
        <v>1.9E-3</v>
      </c>
      <c r="S36" s="43">
        <v>4.7000000000000002E-3</v>
      </c>
      <c r="T36" s="43">
        <v>8.3000000000000001E-3</v>
      </c>
      <c r="U36" s="43">
        <v>1.23E-2</v>
      </c>
      <c r="V36" s="43">
        <v>1.6299999999999999E-2</v>
      </c>
      <c r="W36" s="43">
        <v>2.01E-2</v>
      </c>
      <c r="X36" s="43">
        <v>2.3300000000000001E-2</v>
      </c>
      <c r="Y36" s="43">
        <v>2.5600000000000001E-2</v>
      </c>
      <c r="Z36" s="43">
        <v>2.6800000000000001E-2</v>
      </c>
      <c r="AA36" s="43">
        <v>2.69E-2</v>
      </c>
      <c r="AB36" s="43">
        <v>2.6200000000000001E-2</v>
      </c>
      <c r="AC36" s="43">
        <v>2.4799999999999999E-2</v>
      </c>
      <c r="AD36" s="43">
        <v>2.3199999999999998E-2</v>
      </c>
      <c r="AE36" s="43">
        <v>2.1700000000000001E-2</v>
      </c>
      <c r="AF36" s="43">
        <v>2.0299999999999999E-2</v>
      </c>
      <c r="AG36" s="43">
        <v>1.9300000000000001E-2</v>
      </c>
      <c r="AH36" s="43">
        <v>1.8599999999999998E-2</v>
      </c>
      <c r="AI36" s="43">
        <v>1.8200000000000001E-2</v>
      </c>
      <c r="AJ36" s="43">
        <v>1.8100000000000002E-2</v>
      </c>
      <c r="AK36" s="43">
        <v>1.84E-2</v>
      </c>
      <c r="AL36" s="43">
        <v>1.8800000000000001E-2</v>
      </c>
      <c r="AM36" s="43">
        <v>1.9300000000000001E-2</v>
      </c>
      <c r="AN36" s="43">
        <v>1.9800000000000002E-2</v>
      </c>
      <c r="AO36" s="43">
        <v>2.01E-2</v>
      </c>
      <c r="AP36" s="43">
        <v>2.0299999999999999E-2</v>
      </c>
      <c r="AQ36" s="43">
        <v>2.0400000000000001E-2</v>
      </c>
      <c r="AR36" s="43">
        <v>2.07E-2</v>
      </c>
      <c r="AS36" s="43">
        <v>2.1000000000000001E-2</v>
      </c>
      <c r="AT36" s="43">
        <v>2.1100000000000001E-2</v>
      </c>
      <c r="AU36" s="43">
        <v>2.06E-2</v>
      </c>
      <c r="AV36" s="43">
        <v>1.9E-2</v>
      </c>
      <c r="AW36" s="43">
        <v>1.6400000000000001E-2</v>
      </c>
      <c r="AX36" s="43">
        <v>1.29E-2</v>
      </c>
      <c r="AY36" s="43">
        <v>9.1999999999999998E-3</v>
      </c>
      <c r="AZ36" s="43">
        <v>5.7999999999999996E-3</v>
      </c>
      <c r="BA36" s="43">
        <v>3.3E-3</v>
      </c>
      <c r="BB36" s="43">
        <v>1.9E-3</v>
      </c>
      <c r="BC36" s="43">
        <v>1.6000000000000001E-3</v>
      </c>
      <c r="BD36" s="43">
        <v>2.0999999999999999E-3</v>
      </c>
      <c r="BE36" s="43">
        <v>3.0999999999999999E-3</v>
      </c>
      <c r="BF36" s="43">
        <v>4.1999999999999997E-3</v>
      </c>
      <c r="BG36" s="43">
        <v>5.1000000000000004E-3</v>
      </c>
      <c r="BH36" s="43">
        <v>5.4000000000000003E-3</v>
      </c>
      <c r="BI36" s="43">
        <v>5.3E-3</v>
      </c>
      <c r="BJ36" s="43">
        <v>4.5999999999999999E-3</v>
      </c>
      <c r="BK36" s="43">
        <v>3.7000000000000002E-3</v>
      </c>
      <c r="BL36" s="43">
        <v>2.8999999999999998E-3</v>
      </c>
      <c r="BM36" s="43">
        <v>2.5000000000000001E-3</v>
      </c>
      <c r="BN36" s="43">
        <v>2.5000000000000001E-3</v>
      </c>
      <c r="BO36" s="43">
        <v>3.0000000000000001E-3</v>
      </c>
      <c r="BP36" s="10">
        <v>3.5999999999999999E-3</v>
      </c>
      <c r="BQ36" s="10">
        <v>4.3E-3</v>
      </c>
      <c r="BR36" s="10">
        <v>5.0000000000000001E-3</v>
      </c>
      <c r="BS36" s="10">
        <v>5.4000000000000003E-3</v>
      </c>
      <c r="BT36" s="10">
        <v>5.7000000000000002E-3</v>
      </c>
      <c r="BU36" s="10">
        <v>5.8999999999999999E-3</v>
      </c>
      <c r="BV36" s="10">
        <v>5.8999999999999999E-3</v>
      </c>
      <c r="BW36" s="10">
        <v>5.7999999999999996E-3</v>
      </c>
      <c r="BX36" s="10">
        <v>5.7000000000000002E-3</v>
      </c>
      <c r="BY36" s="10">
        <v>5.5999999999999999E-3</v>
      </c>
      <c r="BZ36" s="10">
        <v>5.5999999999999999E-3</v>
      </c>
      <c r="CA36" s="10">
        <v>6.0000000000000001E-3</v>
      </c>
      <c r="CB36" s="10">
        <v>6.7000000000000002E-3</v>
      </c>
      <c r="CC36" s="10">
        <v>7.7000000000000002E-3</v>
      </c>
      <c r="CD36" s="10">
        <v>8.9999999999999993E-3</v>
      </c>
      <c r="CE36" s="10">
        <v>1.03E-2</v>
      </c>
      <c r="CF36" s="10">
        <v>1.15E-2</v>
      </c>
      <c r="CG36" s="10">
        <v>1.26E-2</v>
      </c>
      <c r="CH36" s="10">
        <v>1.3299999999999999E-2</v>
      </c>
      <c r="CI36" s="10">
        <v>1.35E-2</v>
      </c>
    </row>
    <row r="37" spans="1:87" x14ac:dyDescent="0.2">
      <c r="A37" s="5">
        <v>55</v>
      </c>
      <c r="B37" s="43">
        <v>1.61E-2</v>
      </c>
      <c r="C37" s="43">
        <v>1.4800000000000001E-2</v>
      </c>
      <c r="D37" s="43">
        <v>1.34E-2</v>
      </c>
      <c r="E37" s="43">
        <v>1.1599999999999999E-2</v>
      </c>
      <c r="F37" s="43">
        <v>9.5999999999999992E-3</v>
      </c>
      <c r="G37" s="43">
        <v>7.4999999999999997E-3</v>
      </c>
      <c r="H37" s="43">
        <v>5.5999999999999999E-3</v>
      </c>
      <c r="I37" s="43">
        <v>4.0000000000000001E-3</v>
      </c>
      <c r="J37" s="43">
        <v>2.5999999999999999E-3</v>
      </c>
      <c r="K37" s="43">
        <v>1.4E-3</v>
      </c>
      <c r="L37" s="43">
        <v>2.0000000000000001E-4</v>
      </c>
      <c r="M37" s="43">
        <v>-8.0000000000000004E-4</v>
      </c>
      <c r="N37" s="43">
        <v>-1.5E-3</v>
      </c>
      <c r="O37" s="43">
        <v>-1.8E-3</v>
      </c>
      <c r="P37" s="43">
        <v>-1.6000000000000001E-3</v>
      </c>
      <c r="Q37" s="43">
        <v>-5.0000000000000001E-4</v>
      </c>
      <c r="R37" s="43">
        <v>1.4E-3</v>
      </c>
      <c r="S37" s="43">
        <v>4.3E-3</v>
      </c>
      <c r="T37" s="43">
        <v>7.9000000000000008E-3</v>
      </c>
      <c r="U37" s="43">
        <v>1.2E-2</v>
      </c>
      <c r="V37" s="43">
        <v>1.6299999999999999E-2</v>
      </c>
      <c r="W37" s="43">
        <v>2.0299999999999999E-2</v>
      </c>
      <c r="X37" s="43">
        <v>2.3699999999999999E-2</v>
      </c>
      <c r="Y37" s="43">
        <v>2.6100000000000002E-2</v>
      </c>
      <c r="Z37" s="43">
        <v>2.7300000000000001E-2</v>
      </c>
      <c r="AA37" s="43">
        <v>2.7400000000000001E-2</v>
      </c>
      <c r="AB37" s="43">
        <v>2.64E-2</v>
      </c>
      <c r="AC37" s="43">
        <v>2.46E-2</v>
      </c>
      <c r="AD37" s="43">
        <v>2.2599999999999999E-2</v>
      </c>
      <c r="AE37" s="43">
        <v>2.07E-2</v>
      </c>
      <c r="AF37" s="43">
        <v>1.9099999999999999E-2</v>
      </c>
      <c r="AG37" s="43">
        <v>1.7999999999999999E-2</v>
      </c>
      <c r="AH37" s="43">
        <v>1.7399999999999999E-2</v>
      </c>
      <c r="AI37" s="43">
        <v>1.72E-2</v>
      </c>
      <c r="AJ37" s="43">
        <v>1.7500000000000002E-2</v>
      </c>
      <c r="AK37" s="43">
        <v>1.7999999999999999E-2</v>
      </c>
      <c r="AL37" s="43">
        <v>1.8700000000000001E-2</v>
      </c>
      <c r="AM37" s="43">
        <v>1.9400000000000001E-2</v>
      </c>
      <c r="AN37" s="43">
        <v>0.02</v>
      </c>
      <c r="AO37" s="43">
        <v>2.06E-2</v>
      </c>
      <c r="AP37" s="43">
        <v>2.0899999999999998E-2</v>
      </c>
      <c r="AQ37" s="43">
        <v>2.1299999999999999E-2</v>
      </c>
      <c r="AR37" s="43">
        <v>2.1600000000000001E-2</v>
      </c>
      <c r="AS37" s="43">
        <v>2.1899999999999999E-2</v>
      </c>
      <c r="AT37" s="43">
        <v>2.1899999999999999E-2</v>
      </c>
      <c r="AU37" s="43">
        <v>2.1299999999999999E-2</v>
      </c>
      <c r="AV37" s="43">
        <v>1.9900000000000001E-2</v>
      </c>
      <c r="AW37" s="43">
        <v>1.7600000000000001E-2</v>
      </c>
      <c r="AX37" s="43">
        <v>1.47E-2</v>
      </c>
      <c r="AY37" s="43">
        <v>1.1599999999999999E-2</v>
      </c>
      <c r="AZ37" s="43">
        <v>8.6999999999999994E-3</v>
      </c>
      <c r="BA37" s="43">
        <v>6.4000000000000003E-3</v>
      </c>
      <c r="BB37" s="43">
        <v>4.7999999999999996E-3</v>
      </c>
      <c r="BC37" s="43">
        <v>4.0000000000000001E-3</v>
      </c>
      <c r="BD37" s="43">
        <v>3.5999999999999999E-3</v>
      </c>
      <c r="BE37" s="43">
        <v>3.5999999999999999E-3</v>
      </c>
      <c r="BF37" s="43">
        <v>3.8E-3</v>
      </c>
      <c r="BG37" s="43">
        <v>3.8E-3</v>
      </c>
      <c r="BH37" s="43">
        <v>3.5999999999999999E-3</v>
      </c>
      <c r="BI37" s="43">
        <v>3.0999999999999999E-3</v>
      </c>
      <c r="BJ37" s="43">
        <v>2.3E-3</v>
      </c>
      <c r="BK37" s="43">
        <v>1.5E-3</v>
      </c>
      <c r="BL37" s="43">
        <v>8.9999999999999998E-4</v>
      </c>
      <c r="BM37" s="43">
        <v>5.9999999999999995E-4</v>
      </c>
      <c r="BN37" s="43">
        <v>8.9999999999999998E-4</v>
      </c>
      <c r="BO37" s="43">
        <v>1.5E-3</v>
      </c>
      <c r="BP37" s="10">
        <v>2.5000000000000001E-3</v>
      </c>
      <c r="BQ37" s="10">
        <v>3.5000000000000001E-3</v>
      </c>
      <c r="BR37" s="10">
        <v>4.4999999999999997E-3</v>
      </c>
      <c r="BS37" s="10">
        <v>5.4000000000000003E-3</v>
      </c>
      <c r="BT37" s="10">
        <v>6.1000000000000004E-3</v>
      </c>
      <c r="BU37" s="10">
        <v>6.6E-3</v>
      </c>
      <c r="BV37" s="10">
        <v>6.8999999999999999E-3</v>
      </c>
      <c r="BW37" s="10">
        <v>7.0000000000000001E-3</v>
      </c>
      <c r="BX37" s="10">
        <v>7.0000000000000001E-3</v>
      </c>
      <c r="BY37" s="10">
        <v>6.7999999999999996E-3</v>
      </c>
      <c r="BZ37" s="10">
        <v>6.7000000000000002E-3</v>
      </c>
      <c r="CA37" s="10">
        <v>7.0000000000000001E-3</v>
      </c>
      <c r="CB37" s="10">
        <v>7.4999999999999997E-3</v>
      </c>
      <c r="CC37" s="10">
        <v>8.3000000000000001E-3</v>
      </c>
      <c r="CD37" s="10">
        <v>9.2999999999999992E-3</v>
      </c>
      <c r="CE37" s="10">
        <v>1.0500000000000001E-2</v>
      </c>
      <c r="CF37" s="10">
        <v>1.1599999999999999E-2</v>
      </c>
      <c r="CG37" s="10">
        <v>1.26E-2</v>
      </c>
      <c r="CH37" s="10">
        <v>1.3299999999999999E-2</v>
      </c>
      <c r="CI37" s="10">
        <v>1.35E-2</v>
      </c>
    </row>
    <row r="38" spans="1:87" x14ac:dyDescent="0.2">
      <c r="A38" s="5">
        <v>56</v>
      </c>
      <c r="B38" s="43">
        <v>1.5699999999999999E-2</v>
      </c>
      <c r="C38" s="43">
        <v>1.43E-2</v>
      </c>
      <c r="D38" s="43">
        <v>1.2800000000000001E-2</v>
      </c>
      <c r="E38" s="43">
        <v>1.0999999999999999E-2</v>
      </c>
      <c r="F38" s="43">
        <v>8.9999999999999993E-3</v>
      </c>
      <c r="G38" s="43">
        <v>7.0000000000000001E-3</v>
      </c>
      <c r="H38" s="43">
        <v>5.1000000000000004E-3</v>
      </c>
      <c r="I38" s="43">
        <v>3.5000000000000001E-3</v>
      </c>
      <c r="J38" s="43">
        <v>2.2000000000000001E-3</v>
      </c>
      <c r="K38" s="43">
        <v>1E-3</v>
      </c>
      <c r="L38" s="43">
        <v>-1E-4</v>
      </c>
      <c r="M38" s="43">
        <v>-1.1000000000000001E-3</v>
      </c>
      <c r="N38" s="43">
        <v>-1.9E-3</v>
      </c>
      <c r="O38" s="43">
        <v>-2.2000000000000001E-3</v>
      </c>
      <c r="P38" s="43">
        <v>-1.9E-3</v>
      </c>
      <c r="Q38" s="43">
        <v>-8.9999999999999998E-4</v>
      </c>
      <c r="R38" s="43">
        <v>1E-3</v>
      </c>
      <c r="S38" s="43">
        <v>3.8999999999999998E-3</v>
      </c>
      <c r="T38" s="43">
        <v>7.6E-3</v>
      </c>
      <c r="U38" s="43">
        <v>1.18E-2</v>
      </c>
      <c r="V38" s="43">
        <v>1.6199999999999999E-2</v>
      </c>
      <c r="W38" s="43">
        <v>2.0299999999999999E-2</v>
      </c>
      <c r="X38" s="43">
        <v>2.3900000000000001E-2</v>
      </c>
      <c r="Y38" s="43">
        <v>2.64E-2</v>
      </c>
      <c r="Z38" s="43">
        <v>2.7799999999999998E-2</v>
      </c>
      <c r="AA38" s="43">
        <v>2.7699999999999999E-2</v>
      </c>
      <c r="AB38" s="43">
        <v>2.6599999999999999E-2</v>
      </c>
      <c r="AC38" s="43">
        <v>2.46E-2</v>
      </c>
      <c r="AD38" s="43">
        <v>2.2200000000000001E-2</v>
      </c>
      <c r="AE38" s="43">
        <v>1.9900000000000001E-2</v>
      </c>
      <c r="AF38" s="43">
        <v>1.8100000000000002E-2</v>
      </c>
      <c r="AG38" s="43">
        <v>1.6899999999999998E-2</v>
      </c>
      <c r="AH38" s="43">
        <v>1.6299999999999999E-2</v>
      </c>
      <c r="AI38" s="43">
        <v>1.6299999999999999E-2</v>
      </c>
      <c r="AJ38" s="43">
        <v>1.67E-2</v>
      </c>
      <c r="AK38" s="43">
        <v>1.7500000000000002E-2</v>
      </c>
      <c r="AL38" s="43">
        <v>1.83E-2</v>
      </c>
      <c r="AM38" s="43">
        <v>1.9199999999999998E-2</v>
      </c>
      <c r="AN38" s="43">
        <v>0.02</v>
      </c>
      <c r="AO38" s="43">
        <v>2.07E-2</v>
      </c>
      <c r="AP38" s="43">
        <v>2.1299999999999999E-2</v>
      </c>
      <c r="AQ38" s="43">
        <v>2.1700000000000001E-2</v>
      </c>
      <c r="AR38" s="43">
        <v>2.2100000000000002E-2</v>
      </c>
      <c r="AS38" s="43">
        <v>2.24E-2</v>
      </c>
      <c r="AT38" s="43">
        <v>2.23E-2</v>
      </c>
      <c r="AU38" s="43">
        <v>2.18E-2</v>
      </c>
      <c r="AV38" s="43">
        <v>2.06E-2</v>
      </c>
      <c r="AW38" s="43">
        <v>1.8700000000000001E-2</v>
      </c>
      <c r="AX38" s="43">
        <v>1.6400000000000001E-2</v>
      </c>
      <c r="AY38" s="43">
        <v>1.4E-2</v>
      </c>
      <c r="AZ38" s="43">
        <v>1.1599999999999999E-2</v>
      </c>
      <c r="BA38" s="43">
        <v>9.5999999999999992E-3</v>
      </c>
      <c r="BB38" s="43">
        <v>8.0000000000000002E-3</v>
      </c>
      <c r="BC38" s="43">
        <v>6.7999999999999996E-3</v>
      </c>
      <c r="BD38" s="43">
        <v>5.7000000000000002E-3</v>
      </c>
      <c r="BE38" s="43">
        <v>4.7999999999999996E-3</v>
      </c>
      <c r="BF38" s="43">
        <v>4.1000000000000003E-3</v>
      </c>
      <c r="BG38" s="43">
        <v>3.3E-3</v>
      </c>
      <c r="BH38" s="43">
        <v>2.3999999999999998E-3</v>
      </c>
      <c r="BI38" s="43">
        <v>1.4E-3</v>
      </c>
      <c r="BJ38" s="43">
        <v>4.0000000000000002E-4</v>
      </c>
      <c r="BK38" s="43">
        <v>-5.0000000000000001E-4</v>
      </c>
      <c r="BL38" s="43">
        <v>-1.1000000000000001E-3</v>
      </c>
      <c r="BM38" s="43">
        <v>-1.2999999999999999E-3</v>
      </c>
      <c r="BN38" s="43">
        <v>-1E-3</v>
      </c>
      <c r="BO38" s="43">
        <v>-2.0000000000000001E-4</v>
      </c>
      <c r="BP38" s="10">
        <v>8.9999999999999998E-4</v>
      </c>
      <c r="BQ38" s="10">
        <v>2.2000000000000001E-3</v>
      </c>
      <c r="BR38" s="10">
        <v>3.5999999999999999E-3</v>
      </c>
      <c r="BS38" s="10">
        <v>4.8999999999999998E-3</v>
      </c>
      <c r="BT38" s="10">
        <v>6.0000000000000001E-3</v>
      </c>
      <c r="BU38" s="10">
        <v>6.8999999999999999E-3</v>
      </c>
      <c r="BV38" s="10">
        <v>7.6E-3</v>
      </c>
      <c r="BW38" s="10">
        <v>8.0000000000000002E-3</v>
      </c>
      <c r="BX38" s="10">
        <v>8.0999999999999996E-3</v>
      </c>
      <c r="BY38" s="10">
        <v>7.9000000000000008E-3</v>
      </c>
      <c r="BZ38" s="10">
        <v>7.7999999999999996E-3</v>
      </c>
      <c r="CA38" s="10">
        <v>7.9000000000000008E-3</v>
      </c>
      <c r="CB38" s="10">
        <v>8.3000000000000001E-3</v>
      </c>
      <c r="CC38" s="10">
        <v>8.8999999999999999E-3</v>
      </c>
      <c r="CD38" s="10">
        <v>9.7000000000000003E-3</v>
      </c>
      <c r="CE38" s="10">
        <v>1.0699999999999999E-2</v>
      </c>
      <c r="CF38" s="10">
        <v>1.17E-2</v>
      </c>
      <c r="CG38" s="10">
        <v>1.26E-2</v>
      </c>
      <c r="CH38" s="10">
        <v>1.3299999999999999E-2</v>
      </c>
      <c r="CI38" s="10">
        <v>1.35E-2</v>
      </c>
    </row>
    <row r="39" spans="1:87" x14ac:dyDescent="0.2">
      <c r="A39" s="5">
        <v>57</v>
      </c>
      <c r="B39" s="43">
        <v>1.52E-2</v>
      </c>
      <c r="C39" s="43">
        <v>1.37E-2</v>
      </c>
      <c r="D39" s="43">
        <v>1.21E-2</v>
      </c>
      <c r="E39" s="43">
        <v>1.03E-2</v>
      </c>
      <c r="F39" s="43">
        <v>8.3000000000000001E-3</v>
      </c>
      <c r="G39" s="43">
        <v>6.3E-3</v>
      </c>
      <c r="H39" s="43">
        <v>4.4999999999999997E-3</v>
      </c>
      <c r="I39" s="43">
        <v>3.0000000000000001E-3</v>
      </c>
      <c r="J39" s="43">
        <v>1.6999999999999999E-3</v>
      </c>
      <c r="K39" s="43">
        <v>5.0000000000000001E-4</v>
      </c>
      <c r="L39" s="43">
        <v>-5.9999999999999995E-4</v>
      </c>
      <c r="M39" s="43">
        <v>-1.6000000000000001E-3</v>
      </c>
      <c r="N39" s="43">
        <v>-2.3E-3</v>
      </c>
      <c r="O39" s="43">
        <v>-2.5999999999999999E-3</v>
      </c>
      <c r="P39" s="43">
        <v>-2.2000000000000001E-3</v>
      </c>
      <c r="Q39" s="43">
        <v>-1.1999999999999999E-3</v>
      </c>
      <c r="R39" s="43">
        <v>8.0000000000000004E-4</v>
      </c>
      <c r="S39" s="43">
        <v>3.7000000000000002E-3</v>
      </c>
      <c r="T39" s="43">
        <v>7.4000000000000003E-3</v>
      </c>
      <c r="U39" s="43">
        <v>1.1599999999999999E-2</v>
      </c>
      <c r="V39" s="43">
        <v>1.6E-2</v>
      </c>
      <c r="W39" s="43">
        <v>2.0199999999999999E-2</v>
      </c>
      <c r="X39" s="43">
        <v>2.3900000000000001E-2</v>
      </c>
      <c r="Y39" s="43">
        <v>2.6499999999999999E-2</v>
      </c>
      <c r="Z39" s="43">
        <v>2.7900000000000001E-2</v>
      </c>
      <c r="AA39" s="43">
        <v>2.8000000000000001E-2</v>
      </c>
      <c r="AB39" s="43">
        <v>2.6700000000000002E-2</v>
      </c>
      <c r="AC39" s="43">
        <v>2.46E-2</v>
      </c>
      <c r="AD39" s="43">
        <v>2.2100000000000002E-2</v>
      </c>
      <c r="AE39" s="43">
        <v>1.95E-2</v>
      </c>
      <c r="AF39" s="43">
        <v>1.7500000000000002E-2</v>
      </c>
      <c r="AG39" s="43">
        <v>1.61E-2</v>
      </c>
      <c r="AH39" s="43">
        <v>1.54E-2</v>
      </c>
      <c r="AI39" s="43">
        <v>1.54E-2</v>
      </c>
      <c r="AJ39" s="43">
        <v>1.5900000000000001E-2</v>
      </c>
      <c r="AK39" s="43">
        <v>1.6799999999999999E-2</v>
      </c>
      <c r="AL39" s="43">
        <v>1.78E-2</v>
      </c>
      <c r="AM39" s="43">
        <v>1.8800000000000001E-2</v>
      </c>
      <c r="AN39" s="43">
        <v>1.9699999999999999E-2</v>
      </c>
      <c r="AO39" s="43">
        <v>2.06E-2</v>
      </c>
      <c r="AP39" s="43">
        <v>2.1299999999999999E-2</v>
      </c>
      <c r="AQ39" s="43">
        <v>2.18E-2</v>
      </c>
      <c r="AR39" s="43">
        <v>2.23E-2</v>
      </c>
      <c r="AS39" s="43">
        <v>2.2499999999999999E-2</v>
      </c>
      <c r="AT39" s="43">
        <v>2.2499999999999999E-2</v>
      </c>
      <c r="AU39" s="43">
        <v>2.2100000000000002E-2</v>
      </c>
      <c r="AV39" s="43">
        <v>2.1100000000000001E-2</v>
      </c>
      <c r="AW39" s="43">
        <v>1.9699999999999999E-2</v>
      </c>
      <c r="AX39" s="43">
        <v>1.7999999999999999E-2</v>
      </c>
      <c r="AY39" s="43">
        <v>1.6199999999999999E-2</v>
      </c>
      <c r="AZ39" s="43">
        <v>1.44E-2</v>
      </c>
      <c r="BA39" s="43">
        <v>1.2699999999999999E-2</v>
      </c>
      <c r="BB39" s="43">
        <v>1.12E-2</v>
      </c>
      <c r="BC39" s="43">
        <v>9.7000000000000003E-3</v>
      </c>
      <c r="BD39" s="43">
        <v>8.2000000000000007E-3</v>
      </c>
      <c r="BE39" s="43">
        <v>6.7000000000000002E-3</v>
      </c>
      <c r="BF39" s="43">
        <v>5.1000000000000004E-3</v>
      </c>
      <c r="BG39" s="43">
        <v>3.5999999999999999E-3</v>
      </c>
      <c r="BH39" s="43">
        <v>2.0999999999999999E-3</v>
      </c>
      <c r="BI39" s="43">
        <v>5.0000000000000001E-4</v>
      </c>
      <c r="BJ39" s="43">
        <v>-8.9999999999999998E-4</v>
      </c>
      <c r="BK39" s="43">
        <v>-2.2000000000000001E-3</v>
      </c>
      <c r="BL39" s="43">
        <v>-3.0000000000000001E-3</v>
      </c>
      <c r="BM39" s="43">
        <v>-3.2000000000000002E-3</v>
      </c>
      <c r="BN39" s="43">
        <v>-2.8999999999999998E-3</v>
      </c>
      <c r="BO39" s="43">
        <v>-2.0999999999999999E-3</v>
      </c>
      <c r="BP39" s="10">
        <v>-8.9999999999999998E-4</v>
      </c>
      <c r="BQ39" s="10">
        <v>6.9999999999999999E-4</v>
      </c>
      <c r="BR39" s="10">
        <v>2.3999999999999998E-3</v>
      </c>
      <c r="BS39" s="10">
        <v>4.1000000000000003E-3</v>
      </c>
      <c r="BT39" s="10">
        <v>5.7000000000000002E-3</v>
      </c>
      <c r="BU39" s="10">
        <v>7.0000000000000001E-3</v>
      </c>
      <c r="BV39" s="10">
        <v>8.0000000000000002E-3</v>
      </c>
      <c r="BW39" s="10">
        <v>8.6E-3</v>
      </c>
      <c r="BX39" s="10">
        <v>8.8999999999999999E-3</v>
      </c>
      <c r="BY39" s="10">
        <v>8.8999999999999999E-3</v>
      </c>
      <c r="BZ39" s="10">
        <v>8.6999999999999994E-3</v>
      </c>
      <c r="CA39" s="10">
        <v>8.6999999999999994E-3</v>
      </c>
      <c r="CB39" s="10">
        <v>8.9999999999999993E-3</v>
      </c>
      <c r="CC39" s="10">
        <v>9.4999999999999998E-3</v>
      </c>
      <c r="CD39" s="10">
        <v>1.0200000000000001E-2</v>
      </c>
      <c r="CE39" s="10">
        <v>1.0999999999999999E-2</v>
      </c>
      <c r="CF39" s="10">
        <v>1.1900000000000001E-2</v>
      </c>
      <c r="CG39" s="10">
        <v>1.2699999999999999E-2</v>
      </c>
      <c r="CH39" s="10">
        <v>1.3299999999999999E-2</v>
      </c>
      <c r="CI39" s="10">
        <v>1.35E-2</v>
      </c>
    </row>
    <row r="40" spans="1:87" x14ac:dyDescent="0.2">
      <c r="A40" s="5">
        <v>58</v>
      </c>
      <c r="B40" s="43">
        <v>1.46E-2</v>
      </c>
      <c r="C40" s="43">
        <v>1.2999999999999999E-2</v>
      </c>
      <c r="D40" s="43">
        <v>1.1299999999999999E-2</v>
      </c>
      <c r="E40" s="43">
        <v>9.4000000000000004E-3</v>
      </c>
      <c r="F40" s="43">
        <v>7.4000000000000003E-3</v>
      </c>
      <c r="G40" s="43">
        <v>5.4000000000000003E-3</v>
      </c>
      <c r="H40" s="43">
        <v>3.7000000000000002E-3</v>
      </c>
      <c r="I40" s="43">
        <v>2.2000000000000001E-3</v>
      </c>
      <c r="J40" s="43">
        <v>1E-3</v>
      </c>
      <c r="K40" s="43">
        <v>-1E-4</v>
      </c>
      <c r="L40" s="43">
        <v>-1.1999999999999999E-3</v>
      </c>
      <c r="M40" s="43">
        <v>-2.0999999999999999E-3</v>
      </c>
      <c r="N40" s="43">
        <v>-2.8E-3</v>
      </c>
      <c r="O40" s="43">
        <v>-2.8999999999999998E-3</v>
      </c>
      <c r="P40" s="43">
        <v>-2.3999999999999998E-3</v>
      </c>
      <c r="Q40" s="43">
        <v>-1.1999999999999999E-3</v>
      </c>
      <c r="R40" s="43">
        <v>8.0000000000000004E-4</v>
      </c>
      <c r="S40" s="43">
        <v>3.7000000000000002E-3</v>
      </c>
      <c r="T40" s="43">
        <v>7.4000000000000003E-3</v>
      </c>
      <c r="U40" s="43">
        <v>1.15E-2</v>
      </c>
      <c r="V40" s="43">
        <v>1.5900000000000001E-2</v>
      </c>
      <c r="W40" s="43">
        <v>0.02</v>
      </c>
      <c r="X40" s="43">
        <v>2.3599999999999999E-2</v>
      </c>
      <c r="Y40" s="43">
        <v>2.64E-2</v>
      </c>
      <c r="Z40" s="43">
        <v>2.7799999999999998E-2</v>
      </c>
      <c r="AA40" s="43">
        <v>2.7900000000000001E-2</v>
      </c>
      <c r="AB40" s="43">
        <v>2.6700000000000002E-2</v>
      </c>
      <c r="AC40" s="43">
        <v>2.47E-2</v>
      </c>
      <c r="AD40" s="43">
        <v>2.2100000000000002E-2</v>
      </c>
      <c r="AE40" s="43">
        <v>1.9400000000000001E-2</v>
      </c>
      <c r="AF40" s="43">
        <v>1.72E-2</v>
      </c>
      <c r="AG40" s="43">
        <v>1.5599999999999999E-2</v>
      </c>
      <c r="AH40" s="43">
        <v>1.4800000000000001E-2</v>
      </c>
      <c r="AI40" s="43">
        <v>1.47E-2</v>
      </c>
      <c r="AJ40" s="43">
        <v>1.52E-2</v>
      </c>
      <c r="AK40" s="43">
        <v>1.61E-2</v>
      </c>
      <c r="AL40" s="43">
        <v>1.72E-2</v>
      </c>
      <c r="AM40" s="43">
        <v>1.83E-2</v>
      </c>
      <c r="AN40" s="43">
        <v>1.9300000000000001E-2</v>
      </c>
      <c r="AO40" s="43">
        <v>2.0299999999999999E-2</v>
      </c>
      <c r="AP40" s="43">
        <v>2.1100000000000001E-2</v>
      </c>
      <c r="AQ40" s="43">
        <v>2.1600000000000001E-2</v>
      </c>
      <c r="AR40" s="43">
        <v>2.1999999999999999E-2</v>
      </c>
      <c r="AS40" s="43">
        <v>2.23E-2</v>
      </c>
      <c r="AT40" s="43">
        <v>2.24E-2</v>
      </c>
      <c r="AU40" s="43">
        <v>2.2200000000000001E-2</v>
      </c>
      <c r="AV40" s="43">
        <v>2.1600000000000001E-2</v>
      </c>
      <c r="AW40" s="43">
        <v>2.07E-2</v>
      </c>
      <c r="AX40" s="43">
        <v>1.95E-2</v>
      </c>
      <c r="AY40" s="43">
        <v>1.8200000000000001E-2</v>
      </c>
      <c r="AZ40" s="43">
        <v>1.6899999999999998E-2</v>
      </c>
      <c r="BA40" s="43">
        <v>1.55E-2</v>
      </c>
      <c r="BB40" s="43">
        <v>1.4200000000000001E-2</v>
      </c>
      <c r="BC40" s="43">
        <v>1.26E-2</v>
      </c>
      <c r="BD40" s="43">
        <v>1.09E-2</v>
      </c>
      <c r="BE40" s="43">
        <v>8.9999999999999993E-3</v>
      </c>
      <c r="BF40" s="43">
        <v>6.8999999999999999E-3</v>
      </c>
      <c r="BG40" s="43">
        <v>4.7000000000000002E-3</v>
      </c>
      <c r="BH40" s="43">
        <v>2.5999999999999999E-3</v>
      </c>
      <c r="BI40" s="43">
        <v>4.0000000000000002E-4</v>
      </c>
      <c r="BJ40" s="43">
        <v>-1.6000000000000001E-3</v>
      </c>
      <c r="BK40" s="43">
        <v>-3.3E-3</v>
      </c>
      <c r="BL40" s="43">
        <v>-4.4999999999999997E-3</v>
      </c>
      <c r="BM40" s="43">
        <v>-4.8999999999999998E-3</v>
      </c>
      <c r="BN40" s="43">
        <v>-4.7000000000000002E-3</v>
      </c>
      <c r="BO40" s="43">
        <v>-4.0000000000000001E-3</v>
      </c>
      <c r="BP40" s="10">
        <v>-2.7000000000000001E-3</v>
      </c>
      <c r="BQ40" s="10">
        <v>-1E-3</v>
      </c>
      <c r="BR40" s="10">
        <v>1E-3</v>
      </c>
      <c r="BS40" s="10">
        <v>3.0000000000000001E-3</v>
      </c>
      <c r="BT40" s="10">
        <v>5.0000000000000001E-3</v>
      </c>
      <c r="BU40" s="10">
        <v>6.7000000000000002E-3</v>
      </c>
      <c r="BV40" s="10">
        <v>8.0999999999999996E-3</v>
      </c>
      <c r="BW40" s="10">
        <v>9.1000000000000004E-3</v>
      </c>
      <c r="BX40" s="10">
        <v>9.5999999999999992E-3</v>
      </c>
      <c r="BY40" s="10">
        <v>9.7000000000000003E-3</v>
      </c>
      <c r="BZ40" s="10">
        <v>9.4999999999999998E-3</v>
      </c>
      <c r="CA40" s="10">
        <v>9.4999999999999998E-3</v>
      </c>
      <c r="CB40" s="10">
        <v>9.5999999999999992E-3</v>
      </c>
      <c r="CC40" s="10">
        <v>0.01</v>
      </c>
      <c r="CD40" s="10">
        <v>1.06E-2</v>
      </c>
      <c r="CE40" s="10">
        <v>1.1299999999999999E-2</v>
      </c>
      <c r="CF40" s="10">
        <v>1.2E-2</v>
      </c>
      <c r="CG40" s="10">
        <v>1.2800000000000001E-2</v>
      </c>
      <c r="CH40" s="10">
        <v>1.3299999999999999E-2</v>
      </c>
      <c r="CI40" s="10">
        <v>1.35E-2</v>
      </c>
    </row>
    <row r="41" spans="1:87" x14ac:dyDescent="0.2">
      <c r="A41" s="5">
        <v>59</v>
      </c>
      <c r="B41" s="43">
        <v>1.38E-2</v>
      </c>
      <c r="C41" s="43">
        <v>1.21E-2</v>
      </c>
      <c r="D41" s="43">
        <v>1.04E-2</v>
      </c>
      <c r="E41" s="43">
        <v>8.5000000000000006E-3</v>
      </c>
      <c r="F41" s="43">
        <v>6.4999999999999997E-3</v>
      </c>
      <c r="G41" s="43">
        <v>4.4999999999999997E-3</v>
      </c>
      <c r="H41" s="43">
        <v>2.8E-3</v>
      </c>
      <c r="I41" s="43">
        <v>1.4E-3</v>
      </c>
      <c r="J41" s="43">
        <v>2.0000000000000001E-4</v>
      </c>
      <c r="K41" s="43">
        <v>-8.9999999999999998E-4</v>
      </c>
      <c r="L41" s="43">
        <v>-1.9E-3</v>
      </c>
      <c r="M41" s="43">
        <v>-2.7000000000000001E-3</v>
      </c>
      <c r="N41" s="43">
        <v>-3.2000000000000002E-3</v>
      </c>
      <c r="O41" s="43">
        <v>-3.0999999999999999E-3</v>
      </c>
      <c r="P41" s="43">
        <v>-2.5000000000000001E-3</v>
      </c>
      <c r="Q41" s="43">
        <v>-1.1000000000000001E-3</v>
      </c>
      <c r="R41" s="43">
        <v>1E-3</v>
      </c>
      <c r="S41" s="43">
        <v>3.8999999999999998E-3</v>
      </c>
      <c r="T41" s="43">
        <v>7.4999999999999997E-3</v>
      </c>
      <c r="U41" s="43">
        <v>1.15E-2</v>
      </c>
      <c r="V41" s="43">
        <v>1.5699999999999999E-2</v>
      </c>
      <c r="W41" s="43">
        <v>1.9699999999999999E-2</v>
      </c>
      <c r="X41" s="43">
        <v>2.3199999999999998E-2</v>
      </c>
      <c r="Y41" s="43">
        <v>2.5899999999999999E-2</v>
      </c>
      <c r="Z41" s="43">
        <v>2.7300000000000001E-2</v>
      </c>
      <c r="AA41" s="43">
        <v>2.75E-2</v>
      </c>
      <c r="AB41" s="43">
        <v>2.6499999999999999E-2</v>
      </c>
      <c r="AC41" s="43">
        <v>2.46E-2</v>
      </c>
      <c r="AD41" s="43">
        <v>2.2200000000000001E-2</v>
      </c>
      <c r="AE41" s="43">
        <v>1.95E-2</v>
      </c>
      <c r="AF41" s="43">
        <v>1.72E-2</v>
      </c>
      <c r="AG41" s="43">
        <v>1.54E-2</v>
      </c>
      <c r="AH41" s="43">
        <v>1.44E-2</v>
      </c>
      <c r="AI41" s="43">
        <v>1.41E-2</v>
      </c>
      <c r="AJ41" s="43">
        <v>1.4500000000000001E-2</v>
      </c>
      <c r="AK41" s="43">
        <v>1.54E-2</v>
      </c>
      <c r="AL41" s="43">
        <v>1.6500000000000001E-2</v>
      </c>
      <c r="AM41" s="43">
        <v>1.77E-2</v>
      </c>
      <c r="AN41" s="43">
        <v>1.89E-2</v>
      </c>
      <c r="AO41" s="43">
        <v>1.9800000000000002E-2</v>
      </c>
      <c r="AP41" s="43">
        <v>2.06E-2</v>
      </c>
      <c r="AQ41" s="43">
        <v>2.1100000000000001E-2</v>
      </c>
      <c r="AR41" s="43">
        <v>2.1499999999999998E-2</v>
      </c>
      <c r="AS41" s="43">
        <v>2.18E-2</v>
      </c>
      <c r="AT41" s="43">
        <v>2.1999999999999999E-2</v>
      </c>
      <c r="AU41" s="43">
        <v>2.2100000000000002E-2</v>
      </c>
      <c r="AV41" s="43">
        <v>2.1999999999999999E-2</v>
      </c>
      <c r="AW41" s="43">
        <v>2.1499999999999998E-2</v>
      </c>
      <c r="AX41" s="43">
        <v>2.0799999999999999E-2</v>
      </c>
      <c r="AY41" s="43">
        <v>0.02</v>
      </c>
      <c r="AZ41" s="43">
        <v>1.9E-2</v>
      </c>
      <c r="BA41" s="43">
        <v>1.7999999999999999E-2</v>
      </c>
      <c r="BB41" s="43">
        <v>1.6799999999999999E-2</v>
      </c>
      <c r="BC41" s="43">
        <v>1.54E-2</v>
      </c>
      <c r="BD41" s="43">
        <v>1.3599999999999999E-2</v>
      </c>
      <c r="BE41" s="43">
        <v>1.15E-2</v>
      </c>
      <c r="BF41" s="43">
        <v>9.1000000000000004E-3</v>
      </c>
      <c r="BG41" s="43">
        <v>6.4999999999999997E-3</v>
      </c>
      <c r="BH41" s="43">
        <v>3.8E-3</v>
      </c>
      <c r="BI41" s="43">
        <v>1E-3</v>
      </c>
      <c r="BJ41" s="43">
        <v>-1.6999999999999999E-3</v>
      </c>
      <c r="BK41" s="43">
        <v>-3.8999999999999998E-3</v>
      </c>
      <c r="BL41" s="43">
        <v>-5.4999999999999997E-3</v>
      </c>
      <c r="BM41" s="43">
        <v>-6.3E-3</v>
      </c>
      <c r="BN41" s="43">
        <v>-6.1999999999999998E-3</v>
      </c>
      <c r="BO41" s="43">
        <v>-5.7000000000000002E-3</v>
      </c>
      <c r="BP41" s="10">
        <v>-4.4999999999999997E-3</v>
      </c>
      <c r="BQ41" s="10">
        <v>-2.7000000000000001E-3</v>
      </c>
      <c r="BR41" s="10">
        <v>-5.0000000000000001E-4</v>
      </c>
      <c r="BS41" s="10">
        <v>1.8E-3</v>
      </c>
      <c r="BT41" s="10">
        <v>4.1000000000000003E-3</v>
      </c>
      <c r="BU41" s="10">
        <v>6.1999999999999998E-3</v>
      </c>
      <c r="BV41" s="10">
        <v>8.0000000000000002E-3</v>
      </c>
      <c r="BW41" s="10">
        <v>9.2999999999999992E-3</v>
      </c>
      <c r="BX41" s="10">
        <v>0.01</v>
      </c>
      <c r="BY41" s="10">
        <v>1.03E-2</v>
      </c>
      <c r="BZ41" s="10">
        <v>1.0200000000000001E-2</v>
      </c>
      <c r="CA41" s="10">
        <v>1.0200000000000001E-2</v>
      </c>
      <c r="CB41" s="10">
        <v>1.0200000000000001E-2</v>
      </c>
      <c r="CC41" s="10">
        <v>1.0500000000000001E-2</v>
      </c>
      <c r="CD41" s="10">
        <v>1.09E-2</v>
      </c>
      <c r="CE41" s="10">
        <v>1.15E-2</v>
      </c>
      <c r="CF41" s="10">
        <v>1.2200000000000001E-2</v>
      </c>
      <c r="CG41" s="10">
        <v>1.2800000000000001E-2</v>
      </c>
      <c r="CH41" s="10">
        <v>1.3299999999999999E-2</v>
      </c>
      <c r="CI41" s="10">
        <v>1.35E-2</v>
      </c>
    </row>
    <row r="42" spans="1:87" x14ac:dyDescent="0.2">
      <c r="A42" s="5">
        <v>60</v>
      </c>
      <c r="B42" s="43">
        <v>1.29E-2</v>
      </c>
      <c r="C42" s="43">
        <v>1.12E-2</v>
      </c>
      <c r="D42" s="43">
        <v>9.4000000000000004E-3</v>
      </c>
      <c r="E42" s="43">
        <v>7.4000000000000003E-3</v>
      </c>
      <c r="F42" s="43">
        <v>5.4000000000000003E-3</v>
      </c>
      <c r="G42" s="43">
        <v>3.5000000000000001E-3</v>
      </c>
      <c r="H42" s="43">
        <v>1.8E-3</v>
      </c>
      <c r="I42" s="43">
        <v>4.0000000000000002E-4</v>
      </c>
      <c r="J42" s="43">
        <v>-6.9999999999999999E-4</v>
      </c>
      <c r="K42" s="43">
        <v>-1.6999999999999999E-3</v>
      </c>
      <c r="L42" s="43">
        <v>-2.5999999999999999E-3</v>
      </c>
      <c r="M42" s="43">
        <v>-3.2000000000000002E-3</v>
      </c>
      <c r="N42" s="43">
        <v>-3.5000000000000001E-3</v>
      </c>
      <c r="O42" s="43">
        <v>-3.2000000000000002E-3</v>
      </c>
      <c r="P42" s="43">
        <v>-2.3999999999999998E-3</v>
      </c>
      <c r="Q42" s="43">
        <v>-8.0000000000000004E-4</v>
      </c>
      <c r="R42" s="43">
        <v>1.4E-3</v>
      </c>
      <c r="S42" s="43">
        <v>4.3E-3</v>
      </c>
      <c r="T42" s="43">
        <v>7.7999999999999996E-3</v>
      </c>
      <c r="U42" s="43">
        <v>1.1599999999999999E-2</v>
      </c>
      <c r="V42" s="43">
        <v>1.55E-2</v>
      </c>
      <c r="W42" s="43">
        <v>1.9199999999999998E-2</v>
      </c>
      <c r="X42" s="43">
        <v>2.2499999999999999E-2</v>
      </c>
      <c r="Y42" s="43">
        <v>2.5100000000000001E-2</v>
      </c>
      <c r="Z42" s="43">
        <v>2.6499999999999999E-2</v>
      </c>
      <c r="AA42" s="43">
        <v>2.6800000000000001E-2</v>
      </c>
      <c r="AB42" s="43">
        <v>2.6100000000000002E-2</v>
      </c>
      <c r="AC42" s="43">
        <v>2.4400000000000002E-2</v>
      </c>
      <c r="AD42" s="43">
        <v>2.2200000000000001E-2</v>
      </c>
      <c r="AE42" s="43">
        <v>1.9699999999999999E-2</v>
      </c>
      <c r="AF42" s="43">
        <v>1.7399999999999999E-2</v>
      </c>
      <c r="AG42" s="43">
        <v>1.54E-2</v>
      </c>
      <c r="AH42" s="43">
        <v>1.4200000000000001E-2</v>
      </c>
      <c r="AI42" s="43">
        <v>1.37E-2</v>
      </c>
      <c r="AJ42" s="43">
        <v>1.3899999999999999E-2</v>
      </c>
      <c r="AK42" s="43">
        <v>1.4800000000000001E-2</v>
      </c>
      <c r="AL42" s="43">
        <v>1.5900000000000001E-2</v>
      </c>
      <c r="AM42" s="43">
        <v>1.7100000000000001E-2</v>
      </c>
      <c r="AN42" s="43">
        <v>1.83E-2</v>
      </c>
      <c r="AO42" s="43">
        <v>1.9300000000000001E-2</v>
      </c>
      <c r="AP42" s="43">
        <v>0.02</v>
      </c>
      <c r="AQ42" s="43">
        <v>2.0400000000000001E-2</v>
      </c>
      <c r="AR42" s="43">
        <v>2.0799999999999999E-2</v>
      </c>
      <c r="AS42" s="43">
        <v>2.1100000000000001E-2</v>
      </c>
      <c r="AT42" s="43">
        <v>2.1499999999999998E-2</v>
      </c>
      <c r="AU42" s="43">
        <v>2.1899999999999999E-2</v>
      </c>
      <c r="AV42" s="43">
        <v>2.2200000000000001E-2</v>
      </c>
      <c r="AW42" s="43">
        <v>2.2200000000000001E-2</v>
      </c>
      <c r="AX42" s="43">
        <v>2.1899999999999999E-2</v>
      </c>
      <c r="AY42" s="43">
        <v>2.1399999999999999E-2</v>
      </c>
      <c r="AZ42" s="43">
        <v>2.0799999999999999E-2</v>
      </c>
      <c r="BA42" s="43">
        <v>0.02</v>
      </c>
      <c r="BB42" s="43">
        <v>1.9E-2</v>
      </c>
      <c r="BC42" s="43">
        <v>1.78E-2</v>
      </c>
      <c r="BD42" s="43">
        <v>1.6199999999999999E-2</v>
      </c>
      <c r="BE42" s="43">
        <v>1.41E-2</v>
      </c>
      <c r="BF42" s="43">
        <v>1.1599999999999999E-2</v>
      </c>
      <c r="BG42" s="43">
        <v>8.6999999999999994E-3</v>
      </c>
      <c r="BH42" s="43">
        <v>5.5999999999999999E-3</v>
      </c>
      <c r="BI42" s="43">
        <v>2.3E-3</v>
      </c>
      <c r="BJ42" s="43">
        <v>-1E-3</v>
      </c>
      <c r="BK42" s="43">
        <v>-3.8999999999999998E-3</v>
      </c>
      <c r="BL42" s="43">
        <v>-6.0000000000000001E-3</v>
      </c>
      <c r="BM42" s="43">
        <v>-7.1000000000000004E-3</v>
      </c>
      <c r="BN42" s="43">
        <v>-7.4000000000000003E-3</v>
      </c>
      <c r="BO42" s="43">
        <v>-7.0000000000000001E-3</v>
      </c>
      <c r="BP42" s="10">
        <v>-6.0000000000000001E-3</v>
      </c>
      <c r="BQ42" s="10">
        <v>-4.1999999999999997E-3</v>
      </c>
      <c r="BR42" s="10">
        <v>-1.9E-3</v>
      </c>
      <c r="BS42" s="10">
        <v>5.9999999999999995E-4</v>
      </c>
      <c r="BT42" s="10">
        <v>3.2000000000000002E-3</v>
      </c>
      <c r="BU42" s="10">
        <v>5.5999999999999999E-3</v>
      </c>
      <c r="BV42" s="10">
        <v>7.6E-3</v>
      </c>
      <c r="BW42" s="10">
        <v>9.1999999999999998E-3</v>
      </c>
      <c r="BX42" s="10">
        <v>1.03E-2</v>
      </c>
      <c r="BY42" s="10">
        <v>1.0699999999999999E-2</v>
      </c>
      <c r="BZ42" s="10">
        <v>1.0699999999999999E-2</v>
      </c>
      <c r="CA42" s="10">
        <v>1.0699999999999999E-2</v>
      </c>
      <c r="CB42" s="10">
        <v>1.0800000000000001E-2</v>
      </c>
      <c r="CC42" s="10">
        <v>1.09E-2</v>
      </c>
      <c r="CD42" s="10">
        <v>1.1299999999999999E-2</v>
      </c>
      <c r="CE42" s="10">
        <v>1.17E-2</v>
      </c>
      <c r="CF42" s="10">
        <v>1.23E-2</v>
      </c>
      <c r="CG42" s="10">
        <v>1.29E-2</v>
      </c>
      <c r="CH42" s="10">
        <v>1.3299999999999999E-2</v>
      </c>
      <c r="CI42" s="10">
        <v>1.35E-2</v>
      </c>
    </row>
    <row r="43" spans="1:87" x14ac:dyDescent="0.2">
      <c r="A43" s="5">
        <v>61</v>
      </c>
      <c r="B43" s="43">
        <v>1.1900000000000001E-2</v>
      </c>
      <c r="C43" s="43">
        <v>1.01E-2</v>
      </c>
      <c r="D43" s="43">
        <v>8.3000000000000001E-3</v>
      </c>
      <c r="E43" s="43">
        <v>6.4000000000000003E-3</v>
      </c>
      <c r="F43" s="43">
        <v>4.4000000000000003E-3</v>
      </c>
      <c r="G43" s="43">
        <v>2.5000000000000001E-3</v>
      </c>
      <c r="H43" s="43">
        <v>8.0000000000000004E-4</v>
      </c>
      <c r="I43" s="43">
        <v>-5.0000000000000001E-4</v>
      </c>
      <c r="J43" s="43">
        <v>-1.6000000000000001E-3</v>
      </c>
      <c r="K43" s="43">
        <v>-2.5000000000000001E-3</v>
      </c>
      <c r="L43" s="43">
        <v>-3.2000000000000002E-3</v>
      </c>
      <c r="M43" s="43">
        <v>-3.7000000000000002E-3</v>
      </c>
      <c r="N43" s="43">
        <v>-3.7000000000000002E-3</v>
      </c>
      <c r="O43" s="43">
        <v>-3.2000000000000002E-3</v>
      </c>
      <c r="P43" s="43">
        <v>-2.0999999999999999E-3</v>
      </c>
      <c r="Q43" s="43">
        <v>-4.0000000000000002E-4</v>
      </c>
      <c r="R43" s="43">
        <v>1.9E-3</v>
      </c>
      <c r="S43" s="43">
        <v>4.7999999999999996E-3</v>
      </c>
      <c r="T43" s="43">
        <v>8.0999999999999996E-3</v>
      </c>
      <c r="U43" s="43">
        <v>1.1599999999999999E-2</v>
      </c>
      <c r="V43" s="43">
        <v>1.52E-2</v>
      </c>
      <c r="W43" s="43">
        <v>1.8599999999999998E-2</v>
      </c>
      <c r="X43" s="43">
        <v>2.1700000000000001E-2</v>
      </c>
      <c r="Y43" s="43">
        <v>2.41E-2</v>
      </c>
      <c r="Z43" s="43">
        <v>2.5499999999999998E-2</v>
      </c>
      <c r="AA43" s="43">
        <v>2.5899999999999999E-2</v>
      </c>
      <c r="AB43" s="43">
        <v>2.5399999999999999E-2</v>
      </c>
      <c r="AC43" s="43">
        <v>2.41E-2</v>
      </c>
      <c r="AD43" s="43">
        <v>2.2100000000000002E-2</v>
      </c>
      <c r="AE43" s="43">
        <v>1.9900000000000001E-2</v>
      </c>
      <c r="AF43" s="43">
        <v>1.7600000000000001E-2</v>
      </c>
      <c r="AG43" s="43">
        <v>1.5599999999999999E-2</v>
      </c>
      <c r="AH43" s="43">
        <v>1.41E-2</v>
      </c>
      <c r="AI43" s="43">
        <v>1.35E-2</v>
      </c>
      <c r="AJ43" s="43">
        <v>1.3599999999999999E-2</v>
      </c>
      <c r="AK43" s="43">
        <v>1.43E-2</v>
      </c>
      <c r="AL43" s="43">
        <v>1.54E-2</v>
      </c>
      <c r="AM43" s="43">
        <v>1.66E-2</v>
      </c>
      <c r="AN43" s="43">
        <v>1.78E-2</v>
      </c>
      <c r="AO43" s="43">
        <v>1.8700000000000001E-2</v>
      </c>
      <c r="AP43" s="43">
        <v>1.9300000000000001E-2</v>
      </c>
      <c r="AQ43" s="43">
        <v>1.9599999999999999E-2</v>
      </c>
      <c r="AR43" s="43">
        <v>1.9900000000000001E-2</v>
      </c>
      <c r="AS43" s="43">
        <v>2.0299999999999999E-2</v>
      </c>
      <c r="AT43" s="43">
        <v>2.0899999999999998E-2</v>
      </c>
      <c r="AU43" s="43">
        <v>2.1600000000000001E-2</v>
      </c>
      <c r="AV43" s="43">
        <v>2.2200000000000001E-2</v>
      </c>
      <c r="AW43" s="43">
        <v>2.2700000000000001E-2</v>
      </c>
      <c r="AX43" s="43">
        <v>2.2800000000000001E-2</v>
      </c>
      <c r="AY43" s="43">
        <v>2.2599999999999999E-2</v>
      </c>
      <c r="AZ43" s="43">
        <v>2.2200000000000001E-2</v>
      </c>
      <c r="BA43" s="43">
        <v>2.1700000000000001E-2</v>
      </c>
      <c r="BB43" s="43">
        <v>2.1000000000000001E-2</v>
      </c>
      <c r="BC43" s="43">
        <v>0.02</v>
      </c>
      <c r="BD43" s="43">
        <v>1.8499999999999999E-2</v>
      </c>
      <c r="BE43" s="43">
        <v>1.66E-2</v>
      </c>
      <c r="BF43" s="43">
        <v>1.4200000000000001E-2</v>
      </c>
      <c r="BG43" s="43">
        <v>1.12E-2</v>
      </c>
      <c r="BH43" s="43">
        <v>7.7000000000000002E-3</v>
      </c>
      <c r="BI43" s="43">
        <v>4.0000000000000001E-3</v>
      </c>
      <c r="BJ43" s="43">
        <v>2.0000000000000001E-4</v>
      </c>
      <c r="BK43" s="43">
        <v>-3.2000000000000002E-3</v>
      </c>
      <c r="BL43" s="43">
        <v>-5.7000000000000002E-3</v>
      </c>
      <c r="BM43" s="43">
        <v>-7.3000000000000001E-3</v>
      </c>
      <c r="BN43" s="43">
        <v>-7.9000000000000008E-3</v>
      </c>
      <c r="BO43" s="43">
        <v>-7.7999999999999996E-3</v>
      </c>
      <c r="BP43" s="10">
        <v>-7.0000000000000001E-3</v>
      </c>
      <c r="BQ43" s="10">
        <v>-5.4000000000000003E-3</v>
      </c>
      <c r="BR43" s="10">
        <v>-3.0999999999999999E-3</v>
      </c>
      <c r="BS43" s="10">
        <v>-5.0000000000000001E-4</v>
      </c>
      <c r="BT43" s="10">
        <v>2.2000000000000001E-3</v>
      </c>
      <c r="BU43" s="10">
        <v>4.8999999999999998E-3</v>
      </c>
      <c r="BV43" s="10">
        <v>7.1999999999999998E-3</v>
      </c>
      <c r="BW43" s="10">
        <v>8.9999999999999993E-3</v>
      </c>
      <c r="BX43" s="10">
        <v>1.03E-2</v>
      </c>
      <c r="BY43" s="10">
        <v>1.09E-2</v>
      </c>
      <c r="BZ43" s="10">
        <v>1.0999999999999999E-2</v>
      </c>
      <c r="CA43" s="10">
        <v>1.11E-2</v>
      </c>
      <c r="CB43" s="10">
        <v>1.12E-2</v>
      </c>
      <c r="CC43" s="10">
        <v>1.1299999999999999E-2</v>
      </c>
      <c r="CD43" s="10">
        <v>1.1599999999999999E-2</v>
      </c>
      <c r="CE43" s="10">
        <v>1.1900000000000001E-2</v>
      </c>
      <c r="CF43" s="10">
        <v>1.24E-2</v>
      </c>
      <c r="CG43" s="10">
        <v>1.29E-2</v>
      </c>
      <c r="CH43" s="10">
        <v>1.3299999999999999E-2</v>
      </c>
      <c r="CI43" s="10">
        <v>1.35E-2</v>
      </c>
    </row>
    <row r="44" spans="1:87" x14ac:dyDescent="0.2">
      <c r="A44" s="5">
        <v>62</v>
      </c>
      <c r="B44" s="43">
        <v>1.09E-2</v>
      </c>
      <c r="C44" s="43">
        <v>8.9999999999999993E-3</v>
      </c>
      <c r="D44" s="43">
        <v>7.1999999999999998E-3</v>
      </c>
      <c r="E44" s="43">
        <v>5.3E-3</v>
      </c>
      <c r="F44" s="43">
        <v>3.3E-3</v>
      </c>
      <c r="G44" s="43">
        <v>1.5E-3</v>
      </c>
      <c r="H44" s="43">
        <v>-1E-4</v>
      </c>
      <c r="I44" s="43">
        <v>-1.2999999999999999E-3</v>
      </c>
      <c r="J44" s="43">
        <v>-2.3E-3</v>
      </c>
      <c r="K44" s="43">
        <v>-3.0999999999999999E-3</v>
      </c>
      <c r="L44" s="43">
        <v>-3.7000000000000002E-3</v>
      </c>
      <c r="M44" s="43">
        <v>-4.0000000000000001E-3</v>
      </c>
      <c r="N44" s="43">
        <v>-3.8E-3</v>
      </c>
      <c r="O44" s="43">
        <v>-3.0999999999999999E-3</v>
      </c>
      <c r="P44" s="43">
        <v>-1.8E-3</v>
      </c>
      <c r="Q44" s="43">
        <v>1E-4</v>
      </c>
      <c r="R44" s="43">
        <v>2.3999999999999998E-3</v>
      </c>
      <c r="S44" s="43">
        <v>5.1999999999999998E-3</v>
      </c>
      <c r="T44" s="43">
        <v>8.3000000000000001E-3</v>
      </c>
      <c r="U44" s="43">
        <v>1.15E-2</v>
      </c>
      <c r="V44" s="43">
        <v>1.4800000000000001E-2</v>
      </c>
      <c r="W44" s="43">
        <v>1.7899999999999999E-2</v>
      </c>
      <c r="X44" s="43">
        <v>2.0799999999999999E-2</v>
      </c>
      <c r="Y44" s="43">
        <v>2.3E-2</v>
      </c>
      <c r="Z44" s="43">
        <v>2.4400000000000002E-2</v>
      </c>
      <c r="AA44" s="43">
        <v>2.4899999999999999E-2</v>
      </c>
      <c r="AB44" s="43">
        <v>2.4500000000000001E-2</v>
      </c>
      <c r="AC44" s="43">
        <v>2.35E-2</v>
      </c>
      <c r="AD44" s="43">
        <v>2.1899999999999999E-2</v>
      </c>
      <c r="AE44" s="43">
        <v>1.9800000000000002E-2</v>
      </c>
      <c r="AF44" s="43">
        <v>1.77E-2</v>
      </c>
      <c r="AG44" s="43">
        <v>1.5699999999999999E-2</v>
      </c>
      <c r="AH44" s="43">
        <v>1.4200000000000001E-2</v>
      </c>
      <c r="AI44" s="43">
        <v>1.35E-2</v>
      </c>
      <c r="AJ44" s="43">
        <v>1.34E-2</v>
      </c>
      <c r="AK44" s="43">
        <v>1.41E-2</v>
      </c>
      <c r="AL44" s="43">
        <v>1.5100000000000001E-2</v>
      </c>
      <c r="AM44" s="43">
        <v>1.6199999999999999E-2</v>
      </c>
      <c r="AN44" s="43">
        <v>1.7299999999999999E-2</v>
      </c>
      <c r="AO44" s="43">
        <v>1.7999999999999999E-2</v>
      </c>
      <c r="AP44" s="43">
        <v>1.8499999999999999E-2</v>
      </c>
      <c r="AQ44" s="43">
        <v>1.8700000000000001E-2</v>
      </c>
      <c r="AR44" s="43">
        <v>1.89E-2</v>
      </c>
      <c r="AS44" s="43">
        <v>1.9400000000000001E-2</v>
      </c>
      <c r="AT44" s="43">
        <v>2.0199999999999999E-2</v>
      </c>
      <c r="AU44" s="43">
        <v>2.1100000000000001E-2</v>
      </c>
      <c r="AV44" s="43">
        <v>2.2100000000000002E-2</v>
      </c>
      <c r="AW44" s="43">
        <v>2.29E-2</v>
      </c>
      <c r="AX44" s="43">
        <v>2.3300000000000001E-2</v>
      </c>
      <c r="AY44" s="43">
        <v>2.35E-2</v>
      </c>
      <c r="AZ44" s="43">
        <v>2.3400000000000001E-2</v>
      </c>
      <c r="BA44" s="43">
        <v>2.3099999999999999E-2</v>
      </c>
      <c r="BB44" s="43">
        <v>2.2599999999999999E-2</v>
      </c>
      <c r="BC44" s="43">
        <v>2.18E-2</v>
      </c>
      <c r="BD44" s="43">
        <v>2.06E-2</v>
      </c>
      <c r="BE44" s="43">
        <v>1.89E-2</v>
      </c>
      <c r="BF44" s="43">
        <v>1.6500000000000001E-2</v>
      </c>
      <c r="BG44" s="43">
        <v>1.35E-2</v>
      </c>
      <c r="BH44" s="43">
        <v>0.01</v>
      </c>
      <c r="BI44" s="43">
        <v>6.1000000000000004E-3</v>
      </c>
      <c r="BJ44" s="43">
        <v>2E-3</v>
      </c>
      <c r="BK44" s="43">
        <v>-1.8E-3</v>
      </c>
      <c r="BL44" s="43">
        <v>-4.7999999999999996E-3</v>
      </c>
      <c r="BM44" s="43">
        <v>-6.7000000000000002E-3</v>
      </c>
      <c r="BN44" s="43">
        <v>-7.7999999999999996E-3</v>
      </c>
      <c r="BO44" s="43">
        <v>-8.0999999999999996E-3</v>
      </c>
      <c r="BP44" s="10">
        <v>-7.6E-3</v>
      </c>
      <c r="BQ44" s="10">
        <v>-6.1999999999999998E-3</v>
      </c>
      <c r="BR44" s="10">
        <v>-4.0000000000000001E-3</v>
      </c>
      <c r="BS44" s="10">
        <v>-1.4E-3</v>
      </c>
      <c r="BT44" s="10">
        <v>1.4E-3</v>
      </c>
      <c r="BU44" s="10">
        <v>4.1000000000000003E-3</v>
      </c>
      <c r="BV44" s="10">
        <v>6.6E-3</v>
      </c>
      <c r="BW44" s="10">
        <v>8.6999999999999994E-3</v>
      </c>
      <c r="BX44" s="10">
        <v>1.01E-2</v>
      </c>
      <c r="BY44" s="10">
        <v>1.09E-2</v>
      </c>
      <c r="BZ44" s="10">
        <v>1.12E-2</v>
      </c>
      <c r="CA44" s="10">
        <v>1.1299999999999999E-2</v>
      </c>
      <c r="CB44" s="10">
        <v>1.15E-2</v>
      </c>
      <c r="CC44" s="10">
        <v>1.1599999999999999E-2</v>
      </c>
      <c r="CD44" s="10">
        <v>1.18E-2</v>
      </c>
      <c r="CE44" s="10">
        <v>1.21E-2</v>
      </c>
      <c r="CF44" s="10">
        <v>1.2500000000000001E-2</v>
      </c>
      <c r="CG44" s="10">
        <v>1.29E-2</v>
      </c>
      <c r="CH44" s="10">
        <v>1.3299999999999999E-2</v>
      </c>
      <c r="CI44" s="10">
        <v>1.35E-2</v>
      </c>
    </row>
    <row r="45" spans="1:87" x14ac:dyDescent="0.2">
      <c r="A45" s="5">
        <v>63</v>
      </c>
      <c r="B45" s="43">
        <v>9.7999999999999997E-3</v>
      </c>
      <c r="C45" s="43">
        <v>8.0000000000000002E-3</v>
      </c>
      <c r="D45" s="43">
        <v>6.1999999999999998E-3</v>
      </c>
      <c r="E45" s="43">
        <v>4.3E-3</v>
      </c>
      <c r="F45" s="43">
        <v>2.3999999999999998E-3</v>
      </c>
      <c r="G45" s="43">
        <v>5.9999999999999995E-4</v>
      </c>
      <c r="H45" s="43">
        <v>-8.9999999999999998E-4</v>
      </c>
      <c r="I45" s="43">
        <v>-2.0999999999999999E-3</v>
      </c>
      <c r="J45" s="43">
        <v>-3.0000000000000001E-3</v>
      </c>
      <c r="K45" s="43">
        <v>-3.5999999999999999E-3</v>
      </c>
      <c r="L45" s="43">
        <v>-4.0000000000000001E-3</v>
      </c>
      <c r="M45" s="43">
        <v>-4.1000000000000003E-3</v>
      </c>
      <c r="N45" s="43">
        <v>-3.7000000000000002E-3</v>
      </c>
      <c r="O45" s="43">
        <v>-2.8E-3</v>
      </c>
      <c r="P45" s="43">
        <v>-1.4E-3</v>
      </c>
      <c r="Q45" s="43">
        <v>5.0000000000000001E-4</v>
      </c>
      <c r="R45" s="43">
        <v>2.8E-3</v>
      </c>
      <c r="S45" s="43">
        <v>5.4999999999999997E-3</v>
      </c>
      <c r="T45" s="43">
        <v>8.3999999999999995E-3</v>
      </c>
      <c r="U45" s="43">
        <v>1.1299999999999999E-2</v>
      </c>
      <c r="V45" s="43">
        <v>1.43E-2</v>
      </c>
      <c r="W45" s="43">
        <v>1.72E-2</v>
      </c>
      <c r="X45" s="43">
        <v>1.9699999999999999E-2</v>
      </c>
      <c r="Y45" s="43">
        <v>2.18E-2</v>
      </c>
      <c r="Z45" s="43">
        <v>2.3099999999999999E-2</v>
      </c>
      <c r="AA45" s="43">
        <v>2.3699999999999999E-2</v>
      </c>
      <c r="AB45" s="43">
        <v>2.35E-2</v>
      </c>
      <c r="AC45" s="43">
        <v>2.2700000000000001E-2</v>
      </c>
      <c r="AD45" s="43">
        <v>2.1399999999999999E-2</v>
      </c>
      <c r="AE45" s="43">
        <v>1.9599999999999999E-2</v>
      </c>
      <c r="AF45" s="43">
        <v>1.77E-2</v>
      </c>
      <c r="AG45" s="43">
        <v>1.5900000000000001E-2</v>
      </c>
      <c r="AH45" s="43">
        <v>1.44E-2</v>
      </c>
      <c r="AI45" s="43">
        <v>1.3599999999999999E-2</v>
      </c>
      <c r="AJ45" s="43">
        <v>1.35E-2</v>
      </c>
      <c r="AK45" s="43">
        <v>1.4E-2</v>
      </c>
      <c r="AL45" s="43">
        <v>1.49E-2</v>
      </c>
      <c r="AM45" s="43">
        <v>1.5900000000000001E-2</v>
      </c>
      <c r="AN45" s="43">
        <v>1.6799999999999999E-2</v>
      </c>
      <c r="AO45" s="43">
        <v>1.7399999999999999E-2</v>
      </c>
      <c r="AP45" s="43">
        <v>1.77E-2</v>
      </c>
      <c r="AQ45" s="43">
        <v>1.78E-2</v>
      </c>
      <c r="AR45" s="43">
        <v>1.7999999999999999E-2</v>
      </c>
      <c r="AS45" s="43">
        <v>1.8499999999999999E-2</v>
      </c>
      <c r="AT45" s="43">
        <v>1.9300000000000001E-2</v>
      </c>
      <c r="AU45" s="43">
        <v>2.0500000000000001E-2</v>
      </c>
      <c r="AV45" s="43">
        <v>2.18E-2</v>
      </c>
      <c r="AW45" s="43">
        <v>2.29E-2</v>
      </c>
      <c r="AX45" s="43">
        <v>2.3599999999999999E-2</v>
      </c>
      <c r="AY45" s="43">
        <v>2.41E-2</v>
      </c>
      <c r="AZ45" s="43">
        <v>2.4199999999999999E-2</v>
      </c>
      <c r="BA45" s="43">
        <v>2.4199999999999999E-2</v>
      </c>
      <c r="BB45" s="43">
        <v>2.3900000000000001E-2</v>
      </c>
      <c r="BC45" s="43">
        <v>2.3400000000000001E-2</v>
      </c>
      <c r="BD45" s="43">
        <v>2.24E-2</v>
      </c>
      <c r="BE45" s="43">
        <v>2.0799999999999999E-2</v>
      </c>
      <c r="BF45" s="43">
        <v>1.8599999999999998E-2</v>
      </c>
      <c r="BG45" s="43">
        <v>1.5699999999999999E-2</v>
      </c>
      <c r="BH45" s="43">
        <v>1.2200000000000001E-2</v>
      </c>
      <c r="BI45" s="43">
        <v>8.2000000000000007E-3</v>
      </c>
      <c r="BJ45" s="43">
        <v>4.0000000000000001E-3</v>
      </c>
      <c r="BK45" s="43">
        <v>1E-4</v>
      </c>
      <c r="BL45" s="43">
        <v>-3.2000000000000002E-3</v>
      </c>
      <c r="BM45" s="43">
        <v>-5.4999999999999997E-3</v>
      </c>
      <c r="BN45" s="43">
        <v>-7.0000000000000001E-3</v>
      </c>
      <c r="BO45" s="43">
        <v>-7.7999999999999996E-3</v>
      </c>
      <c r="BP45" s="10">
        <v>-7.6E-3</v>
      </c>
      <c r="BQ45" s="10">
        <v>-6.4999999999999997E-3</v>
      </c>
      <c r="BR45" s="10">
        <v>-4.5999999999999999E-3</v>
      </c>
      <c r="BS45" s="10">
        <v>-2.0999999999999999E-3</v>
      </c>
      <c r="BT45" s="10">
        <v>5.9999999999999995E-4</v>
      </c>
      <c r="BU45" s="10">
        <v>3.3999999999999998E-3</v>
      </c>
      <c r="BV45" s="10">
        <v>6.0000000000000001E-3</v>
      </c>
      <c r="BW45" s="10">
        <v>8.0999999999999996E-3</v>
      </c>
      <c r="BX45" s="10">
        <v>9.7999999999999997E-3</v>
      </c>
      <c r="BY45" s="10">
        <v>1.0699999999999999E-2</v>
      </c>
      <c r="BZ45" s="10">
        <v>1.11E-2</v>
      </c>
      <c r="CA45" s="10">
        <v>1.14E-2</v>
      </c>
      <c r="CB45" s="10">
        <v>1.1599999999999999E-2</v>
      </c>
      <c r="CC45" s="10">
        <v>1.18E-2</v>
      </c>
      <c r="CD45" s="10">
        <v>1.1900000000000001E-2</v>
      </c>
      <c r="CE45" s="10">
        <v>1.2200000000000001E-2</v>
      </c>
      <c r="CF45" s="10">
        <v>1.2500000000000001E-2</v>
      </c>
      <c r="CG45" s="10">
        <v>1.29E-2</v>
      </c>
      <c r="CH45" s="10">
        <v>1.32E-2</v>
      </c>
      <c r="CI45" s="10">
        <v>1.34E-2</v>
      </c>
    </row>
    <row r="46" spans="1:87" x14ac:dyDescent="0.2">
      <c r="A46" s="5">
        <v>64</v>
      </c>
      <c r="B46" s="43">
        <v>8.8999999999999999E-3</v>
      </c>
      <c r="C46" s="43">
        <v>7.1000000000000004E-3</v>
      </c>
      <c r="D46" s="43">
        <v>5.3E-3</v>
      </c>
      <c r="E46" s="43">
        <v>3.3999999999999998E-3</v>
      </c>
      <c r="F46" s="43">
        <v>1.6000000000000001E-3</v>
      </c>
      <c r="G46" s="43">
        <v>-1E-4</v>
      </c>
      <c r="H46" s="43">
        <v>-1.6000000000000001E-3</v>
      </c>
      <c r="I46" s="43">
        <v>-2.5999999999999999E-3</v>
      </c>
      <c r="J46" s="43">
        <v>-3.3999999999999998E-3</v>
      </c>
      <c r="K46" s="43">
        <v>-4.0000000000000001E-3</v>
      </c>
      <c r="L46" s="43">
        <v>-4.1999999999999997E-3</v>
      </c>
      <c r="M46" s="43">
        <v>-4.1000000000000003E-3</v>
      </c>
      <c r="N46" s="43">
        <v>-3.5999999999999999E-3</v>
      </c>
      <c r="O46" s="43">
        <v>-2.5000000000000001E-3</v>
      </c>
      <c r="P46" s="43">
        <v>-1E-3</v>
      </c>
      <c r="Q46" s="43">
        <v>8.9999999999999998E-4</v>
      </c>
      <c r="R46" s="43">
        <v>3.0999999999999999E-3</v>
      </c>
      <c r="S46" s="43">
        <v>5.5999999999999999E-3</v>
      </c>
      <c r="T46" s="43">
        <v>8.3000000000000001E-3</v>
      </c>
      <c r="U46" s="43">
        <v>1.0999999999999999E-2</v>
      </c>
      <c r="V46" s="43">
        <v>1.37E-2</v>
      </c>
      <c r="W46" s="43">
        <v>1.6299999999999999E-2</v>
      </c>
      <c r="X46" s="43">
        <v>1.8700000000000001E-2</v>
      </c>
      <c r="Y46" s="43">
        <v>2.06E-2</v>
      </c>
      <c r="Z46" s="43">
        <v>2.1899999999999999E-2</v>
      </c>
      <c r="AA46" s="43">
        <v>2.2499999999999999E-2</v>
      </c>
      <c r="AB46" s="43">
        <v>2.24E-2</v>
      </c>
      <c r="AC46" s="43">
        <v>2.18E-2</v>
      </c>
      <c r="AD46" s="43">
        <v>2.06E-2</v>
      </c>
      <c r="AE46" s="43">
        <v>1.9099999999999999E-2</v>
      </c>
      <c r="AF46" s="43">
        <v>1.7500000000000002E-2</v>
      </c>
      <c r="AG46" s="43">
        <v>1.5900000000000001E-2</v>
      </c>
      <c r="AH46" s="43">
        <v>1.46E-2</v>
      </c>
      <c r="AI46" s="43">
        <v>1.38E-2</v>
      </c>
      <c r="AJ46" s="43">
        <v>1.37E-2</v>
      </c>
      <c r="AK46" s="43">
        <v>1.41E-2</v>
      </c>
      <c r="AL46" s="43">
        <v>1.49E-2</v>
      </c>
      <c r="AM46" s="43">
        <v>1.5800000000000002E-2</v>
      </c>
      <c r="AN46" s="43">
        <v>1.6500000000000001E-2</v>
      </c>
      <c r="AO46" s="43">
        <v>1.6899999999999998E-2</v>
      </c>
      <c r="AP46" s="43">
        <v>1.7000000000000001E-2</v>
      </c>
      <c r="AQ46" s="43">
        <v>1.7000000000000001E-2</v>
      </c>
      <c r="AR46" s="43">
        <v>1.7100000000000001E-2</v>
      </c>
      <c r="AS46" s="43">
        <v>1.7600000000000001E-2</v>
      </c>
      <c r="AT46" s="43">
        <v>1.8499999999999999E-2</v>
      </c>
      <c r="AU46" s="43">
        <v>1.9800000000000002E-2</v>
      </c>
      <c r="AV46" s="43">
        <v>2.12E-2</v>
      </c>
      <c r="AW46" s="43">
        <v>2.2599999999999999E-2</v>
      </c>
      <c r="AX46" s="43">
        <v>2.3699999999999999E-2</v>
      </c>
      <c r="AY46" s="43">
        <v>2.4400000000000002E-2</v>
      </c>
      <c r="AZ46" s="43">
        <v>2.4899999999999999E-2</v>
      </c>
      <c r="BA46" s="43">
        <v>2.5100000000000001E-2</v>
      </c>
      <c r="BB46" s="43">
        <v>2.5000000000000001E-2</v>
      </c>
      <c r="BC46" s="43">
        <v>2.47E-2</v>
      </c>
      <c r="BD46" s="43">
        <v>2.3800000000000002E-2</v>
      </c>
      <c r="BE46" s="43">
        <v>2.24E-2</v>
      </c>
      <c r="BF46" s="43">
        <v>2.0299999999999999E-2</v>
      </c>
      <c r="BG46" s="43">
        <v>1.7600000000000001E-2</v>
      </c>
      <c r="BH46" s="43">
        <v>1.4200000000000001E-2</v>
      </c>
      <c r="BI46" s="43">
        <v>1.04E-2</v>
      </c>
      <c r="BJ46" s="43">
        <v>6.1999999999999998E-3</v>
      </c>
      <c r="BK46" s="43">
        <v>2.3E-3</v>
      </c>
      <c r="BL46" s="43">
        <v>-1.1000000000000001E-3</v>
      </c>
      <c r="BM46" s="43">
        <v>-3.8E-3</v>
      </c>
      <c r="BN46" s="43">
        <v>-5.5999999999999999E-3</v>
      </c>
      <c r="BO46" s="43">
        <v>-6.8999999999999999E-3</v>
      </c>
      <c r="BP46" s="10">
        <v>-7.0000000000000001E-3</v>
      </c>
      <c r="BQ46" s="10">
        <v>-6.1999999999999998E-3</v>
      </c>
      <c r="BR46" s="10">
        <v>-4.5999999999999999E-3</v>
      </c>
      <c r="BS46" s="10">
        <v>-2.5000000000000001E-3</v>
      </c>
      <c r="BT46" s="10">
        <v>1E-4</v>
      </c>
      <c r="BU46" s="10">
        <v>2.7000000000000001E-3</v>
      </c>
      <c r="BV46" s="10">
        <v>5.3E-3</v>
      </c>
      <c r="BW46" s="10">
        <v>7.4999999999999997E-3</v>
      </c>
      <c r="BX46" s="10">
        <v>9.2999999999999992E-3</v>
      </c>
      <c r="BY46" s="10">
        <v>1.03E-2</v>
      </c>
      <c r="BZ46" s="10">
        <v>1.09E-2</v>
      </c>
      <c r="CA46" s="10">
        <v>1.1299999999999999E-2</v>
      </c>
      <c r="CB46" s="10">
        <v>1.1599999999999999E-2</v>
      </c>
      <c r="CC46" s="10">
        <v>1.18E-2</v>
      </c>
      <c r="CD46" s="10">
        <v>1.2E-2</v>
      </c>
      <c r="CE46" s="10">
        <v>1.2200000000000001E-2</v>
      </c>
      <c r="CF46" s="10">
        <v>1.2500000000000001E-2</v>
      </c>
      <c r="CG46" s="10">
        <v>1.2800000000000001E-2</v>
      </c>
      <c r="CH46" s="10">
        <v>1.3100000000000001E-2</v>
      </c>
      <c r="CI46" s="10">
        <v>1.32E-2</v>
      </c>
    </row>
    <row r="47" spans="1:87" x14ac:dyDescent="0.2">
      <c r="A47" s="5">
        <v>65</v>
      </c>
      <c r="B47" s="43">
        <v>8.2000000000000007E-3</v>
      </c>
      <c r="C47" s="43">
        <v>6.4000000000000003E-3</v>
      </c>
      <c r="D47" s="43">
        <v>4.5999999999999999E-3</v>
      </c>
      <c r="E47" s="43">
        <v>2.8E-3</v>
      </c>
      <c r="F47" s="43">
        <v>1E-3</v>
      </c>
      <c r="G47" s="43">
        <v>-6.9999999999999999E-4</v>
      </c>
      <c r="H47" s="43">
        <v>-2E-3</v>
      </c>
      <c r="I47" s="43">
        <v>-3.0000000000000001E-3</v>
      </c>
      <c r="J47" s="43">
        <v>-3.7000000000000002E-3</v>
      </c>
      <c r="K47" s="43">
        <v>-4.1000000000000003E-3</v>
      </c>
      <c r="L47" s="43">
        <v>-4.1999999999999997E-3</v>
      </c>
      <c r="M47" s="43">
        <v>-4.0000000000000001E-3</v>
      </c>
      <c r="N47" s="43">
        <v>-3.3999999999999998E-3</v>
      </c>
      <c r="O47" s="43">
        <v>-2.2000000000000001E-3</v>
      </c>
      <c r="P47" s="43">
        <v>-6.9999999999999999E-4</v>
      </c>
      <c r="Q47" s="43">
        <v>1.1000000000000001E-3</v>
      </c>
      <c r="R47" s="43">
        <v>3.2000000000000002E-3</v>
      </c>
      <c r="S47" s="43">
        <v>5.5999999999999999E-3</v>
      </c>
      <c r="T47" s="43">
        <v>8.0000000000000002E-3</v>
      </c>
      <c r="U47" s="43">
        <v>1.06E-2</v>
      </c>
      <c r="V47" s="43">
        <v>1.3100000000000001E-2</v>
      </c>
      <c r="W47" s="43">
        <v>1.55E-2</v>
      </c>
      <c r="X47" s="43">
        <v>1.77E-2</v>
      </c>
      <c r="Y47" s="43">
        <v>1.95E-2</v>
      </c>
      <c r="Z47" s="43">
        <v>2.07E-2</v>
      </c>
      <c r="AA47" s="43">
        <v>2.1299999999999999E-2</v>
      </c>
      <c r="AB47" s="43">
        <v>2.12E-2</v>
      </c>
      <c r="AC47" s="43">
        <v>2.07E-2</v>
      </c>
      <c r="AD47" s="43">
        <v>1.9699999999999999E-2</v>
      </c>
      <c r="AE47" s="43">
        <v>1.8499999999999999E-2</v>
      </c>
      <c r="AF47" s="43">
        <v>1.7100000000000001E-2</v>
      </c>
      <c r="AG47" s="43">
        <v>1.5699999999999999E-2</v>
      </c>
      <c r="AH47" s="43">
        <v>1.47E-2</v>
      </c>
      <c r="AI47" s="43">
        <v>1.4E-2</v>
      </c>
      <c r="AJ47" s="43">
        <v>1.4E-2</v>
      </c>
      <c r="AK47" s="43">
        <v>1.43E-2</v>
      </c>
      <c r="AL47" s="43">
        <v>1.4999999999999999E-2</v>
      </c>
      <c r="AM47" s="43">
        <v>1.5699999999999999E-2</v>
      </c>
      <c r="AN47" s="43">
        <v>1.6299999999999999E-2</v>
      </c>
      <c r="AO47" s="43">
        <v>1.6500000000000001E-2</v>
      </c>
      <c r="AP47" s="43">
        <v>1.6500000000000001E-2</v>
      </c>
      <c r="AQ47" s="43">
        <v>1.6299999999999999E-2</v>
      </c>
      <c r="AR47" s="43">
        <v>1.6299999999999999E-2</v>
      </c>
      <c r="AS47" s="43">
        <v>1.67E-2</v>
      </c>
      <c r="AT47" s="43">
        <v>1.7600000000000001E-2</v>
      </c>
      <c r="AU47" s="43">
        <v>1.89E-2</v>
      </c>
      <c r="AV47" s="43">
        <v>2.0500000000000001E-2</v>
      </c>
      <c r="AW47" s="43">
        <v>2.2100000000000002E-2</v>
      </c>
      <c r="AX47" s="43">
        <v>2.3400000000000001E-2</v>
      </c>
      <c r="AY47" s="43">
        <v>2.4500000000000001E-2</v>
      </c>
      <c r="AZ47" s="43">
        <v>2.53E-2</v>
      </c>
      <c r="BA47" s="43">
        <v>2.58E-2</v>
      </c>
      <c r="BB47" s="43">
        <v>2.5899999999999999E-2</v>
      </c>
      <c r="BC47" s="43">
        <v>2.5700000000000001E-2</v>
      </c>
      <c r="BD47" s="43">
        <v>2.5000000000000001E-2</v>
      </c>
      <c r="BE47" s="43">
        <v>2.3699999999999999E-2</v>
      </c>
      <c r="BF47" s="43">
        <v>2.1700000000000001E-2</v>
      </c>
      <c r="BG47" s="43">
        <v>1.9199999999999998E-2</v>
      </c>
      <c r="BH47" s="43">
        <v>1.6E-2</v>
      </c>
      <c r="BI47" s="43">
        <v>1.24E-2</v>
      </c>
      <c r="BJ47" s="43">
        <v>8.3999999999999995E-3</v>
      </c>
      <c r="BK47" s="43">
        <v>4.5999999999999999E-3</v>
      </c>
      <c r="BL47" s="43">
        <v>1.1999999999999999E-3</v>
      </c>
      <c r="BM47" s="43">
        <v>-1.6000000000000001E-3</v>
      </c>
      <c r="BN47" s="43">
        <v>-3.8E-3</v>
      </c>
      <c r="BO47" s="43">
        <v>-5.4999999999999997E-3</v>
      </c>
      <c r="BP47" s="10">
        <v>-5.8999999999999999E-3</v>
      </c>
      <c r="BQ47" s="10">
        <v>-5.4999999999999997E-3</v>
      </c>
      <c r="BR47" s="10">
        <v>-4.3E-3</v>
      </c>
      <c r="BS47" s="10">
        <v>-2.5000000000000001E-3</v>
      </c>
      <c r="BT47" s="10">
        <v>-2.0000000000000001E-4</v>
      </c>
      <c r="BU47" s="10">
        <v>2.3E-3</v>
      </c>
      <c r="BV47" s="10">
        <v>4.7000000000000002E-3</v>
      </c>
      <c r="BW47" s="10">
        <v>6.8999999999999999E-3</v>
      </c>
      <c r="BX47" s="10">
        <v>8.6999999999999994E-3</v>
      </c>
      <c r="BY47" s="10">
        <v>9.9000000000000008E-3</v>
      </c>
      <c r="BZ47" s="10">
        <v>1.06E-2</v>
      </c>
      <c r="CA47" s="10">
        <v>1.11E-2</v>
      </c>
      <c r="CB47" s="10">
        <v>1.15E-2</v>
      </c>
      <c r="CC47" s="10">
        <v>1.18E-2</v>
      </c>
      <c r="CD47" s="10">
        <v>1.2E-2</v>
      </c>
      <c r="CE47" s="10">
        <v>1.2200000000000001E-2</v>
      </c>
      <c r="CF47" s="10">
        <v>1.2500000000000001E-2</v>
      </c>
      <c r="CG47" s="10">
        <v>1.2699999999999999E-2</v>
      </c>
      <c r="CH47" s="10">
        <v>1.29E-2</v>
      </c>
      <c r="CI47" s="10">
        <v>1.3100000000000001E-2</v>
      </c>
    </row>
    <row r="48" spans="1:87" x14ac:dyDescent="0.2">
      <c r="A48" s="5">
        <v>66</v>
      </c>
      <c r="B48" s="43">
        <v>7.7000000000000002E-3</v>
      </c>
      <c r="C48" s="43">
        <v>5.8999999999999999E-3</v>
      </c>
      <c r="D48" s="43">
        <v>4.1000000000000003E-3</v>
      </c>
      <c r="E48" s="43">
        <v>2.3E-3</v>
      </c>
      <c r="F48" s="43">
        <v>5.9999999999999995E-4</v>
      </c>
      <c r="G48" s="43">
        <v>-1E-3</v>
      </c>
      <c r="H48" s="43">
        <v>-2.3E-3</v>
      </c>
      <c r="I48" s="43">
        <v>-3.0999999999999999E-3</v>
      </c>
      <c r="J48" s="43">
        <v>-3.7000000000000002E-3</v>
      </c>
      <c r="K48" s="43">
        <v>-4.0000000000000001E-3</v>
      </c>
      <c r="L48" s="43">
        <v>-4.1000000000000003E-3</v>
      </c>
      <c r="M48" s="43">
        <v>-3.8E-3</v>
      </c>
      <c r="N48" s="43">
        <v>-3.0999999999999999E-3</v>
      </c>
      <c r="O48" s="43">
        <v>-2E-3</v>
      </c>
      <c r="P48" s="43">
        <v>-5.9999999999999995E-4</v>
      </c>
      <c r="Q48" s="43">
        <v>1.1999999999999999E-3</v>
      </c>
      <c r="R48" s="43">
        <v>3.2000000000000002E-3</v>
      </c>
      <c r="S48" s="43">
        <v>5.3E-3</v>
      </c>
      <c r="T48" s="43">
        <v>7.7000000000000002E-3</v>
      </c>
      <c r="U48" s="43">
        <v>0.01</v>
      </c>
      <c r="V48" s="43">
        <v>1.24E-2</v>
      </c>
      <c r="W48" s="43">
        <v>1.47E-2</v>
      </c>
      <c r="X48" s="43">
        <v>1.67E-2</v>
      </c>
      <c r="Y48" s="43">
        <v>1.84E-2</v>
      </c>
      <c r="Z48" s="43">
        <v>1.9599999999999999E-2</v>
      </c>
      <c r="AA48" s="43">
        <v>2.01E-2</v>
      </c>
      <c r="AB48" s="43">
        <v>0.02</v>
      </c>
      <c r="AC48" s="43">
        <v>1.95E-2</v>
      </c>
      <c r="AD48" s="43">
        <v>1.8700000000000001E-2</v>
      </c>
      <c r="AE48" s="43">
        <v>1.7600000000000001E-2</v>
      </c>
      <c r="AF48" s="43">
        <v>1.6500000000000001E-2</v>
      </c>
      <c r="AG48" s="43">
        <v>1.54E-2</v>
      </c>
      <c r="AH48" s="43">
        <v>1.46E-2</v>
      </c>
      <c r="AI48" s="43">
        <v>1.4200000000000001E-2</v>
      </c>
      <c r="AJ48" s="43">
        <v>1.4200000000000001E-2</v>
      </c>
      <c r="AK48" s="43">
        <v>1.46E-2</v>
      </c>
      <c r="AL48" s="43">
        <v>1.52E-2</v>
      </c>
      <c r="AM48" s="43">
        <v>1.5800000000000002E-2</v>
      </c>
      <c r="AN48" s="43">
        <v>1.6299999999999999E-2</v>
      </c>
      <c r="AO48" s="43">
        <v>1.6299999999999999E-2</v>
      </c>
      <c r="AP48" s="43">
        <v>1.61E-2</v>
      </c>
      <c r="AQ48" s="43">
        <v>1.5800000000000002E-2</v>
      </c>
      <c r="AR48" s="43">
        <v>1.5699999999999999E-2</v>
      </c>
      <c r="AS48" s="43">
        <v>1.6E-2</v>
      </c>
      <c r="AT48" s="43">
        <v>1.6799999999999999E-2</v>
      </c>
      <c r="AU48" s="43">
        <v>1.8100000000000002E-2</v>
      </c>
      <c r="AV48" s="43">
        <v>1.9599999999999999E-2</v>
      </c>
      <c r="AW48" s="43">
        <v>2.1399999999999999E-2</v>
      </c>
      <c r="AX48" s="43">
        <v>2.3E-2</v>
      </c>
      <c r="AY48" s="43">
        <v>2.4400000000000002E-2</v>
      </c>
      <c r="AZ48" s="43">
        <v>2.5499999999999998E-2</v>
      </c>
      <c r="BA48" s="43">
        <v>2.6200000000000001E-2</v>
      </c>
      <c r="BB48" s="43">
        <v>2.6599999999999999E-2</v>
      </c>
      <c r="BC48" s="43">
        <v>2.6499999999999999E-2</v>
      </c>
      <c r="BD48" s="43">
        <v>2.5899999999999999E-2</v>
      </c>
      <c r="BE48" s="43">
        <v>2.46E-2</v>
      </c>
      <c r="BF48" s="43">
        <v>2.2800000000000001E-2</v>
      </c>
      <c r="BG48" s="43">
        <v>2.0400000000000001E-2</v>
      </c>
      <c r="BH48" s="43">
        <v>1.7500000000000002E-2</v>
      </c>
      <c r="BI48" s="43">
        <v>1.41E-2</v>
      </c>
      <c r="BJ48" s="43">
        <v>1.0500000000000001E-2</v>
      </c>
      <c r="BK48" s="43">
        <v>6.7999999999999996E-3</v>
      </c>
      <c r="BL48" s="43">
        <v>3.5000000000000001E-3</v>
      </c>
      <c r="BM48" s="43">
        <v>5.9999999999999995E-4</v>
      </c>
      <c r="BN48" s="43">
        <v>-1.8E-3</v>
      </c>
      <c r="BO48" s="43">
        <v>-3.8E-3</v>
      </c>
      <c r="BP48" s="10">
        <v>-4.4000000000000003E-3</v>
      </c>
      <c r="BQ48" s="10">
        <v>-4.3E-3</v>
      </c>
      <c r="BR48" s="10">
        <v>-3.5000000000000001E-3</v>
      </c>
      <c r="BS48" s="10">
        <v>-2.0999999999999999E-3</v>
      </c>
      <c r="BT48" s="10">
        <v>-2.0000000000000001E-4</v>
      </c>
      <c r="BU48" s="10">
        <v>2E-3</v>
      </c>
      <c r="BV48" s="10">
        <v>4.1999999999999997E-3</v>
      </c>
      <c r="BW48" s="10">
        <v>6.3E-3</v>
      </c>
      <c r="BX48" s="10">
        <v>8.0999999999999996E-3</v>
      </c>
      <c r="BY48" s="10">
        <v>9.2999999999999992E-3</v>
      </c>
      <c r="BZ48" s="10">
        <v>1.0200000000000001E-2</v>
      </c>
      <c r="CA48" s="10">
        <v>1.0800000000000001E-2</v>
      </c>
      <c r="CB48" s="10">
        <v>1.1299999999999999E-2</v>
      </c>
      <c r="CC48" s="10">
        <v>1.17E-2</v>
      </c>
      <c r="CD48" s="10">
        <v>1.2E-2</v>
      </c>
      <c r="CE48" s="10">
        <v>1.2200000000000001E-2</v>
      </c>
      <c r="CF48" s="10">
        <v>1.24E-2</v>
      </c>
      <c r="CG48" s="10">
        <v>1.26E-2</v>
      </c>
      <c r="CH48" s="10">
        <v>1.2800000000000001E-2</v>
      </c>
      <c r="CI48" s="10">
        <v>1.29E-2</v>
      </c>
    </row>
    <row r="49" spans="1:87" x14ac:dyDescent="0.2">
      <c r="A49" s="5">
        <v>67</v>
      </c>
      <c r="B49" s="43">
        <v>7.4999999999999997E-3</v>
      </c>
      <c r="C49" s="43">
        <v>5.7000000000000002E-3</v>
      </c>
      <c r="D49" s="43">
        <v>3.8999999999999998E-3</v>
      </c>
      <c r="E49" s="43">
        <v>2.0999999999999999E-3</v>
      </c>
      <c r="F49" s="43">
        <v>4.0000000000000002E-4</v>
      </c>
      <c r="G49" s="43">
        <v>-1.1000000000000001E-3</v>
      </c>
      <c r="H49" s="43">
        <v>-2.3E-3</v>
      </c>
      <c r="I49" s="43">
        <v>-3.0999999999999999E-3</v>
      </c>
      <c r="J49" s="43">
        <v>-3.5999999999999999E-3</v>
      </c>
      <c r="K49" s="43">
        <v>-3.8999999999999998E-3</v>
      </c>
      <c r="L49" s="43">
        <v>-3.8999999999999998E-3</v>
      </c>
      <c r="M49" s="43">
        <v>-3.5999999999999999E-3</v>
      </c>
      <c r="N49" s="43">
        <v>-2.8999999999999998E-3</v>
      </c>
      <c r="O49" s="43">
        <v>-1.8E-3</v>
      </c>
      <c r="P49" s="43">
        <v>-5.0000000000000001E-4</v>
      </c>
      <c r="Q49" s="43">
        <v>1.1000000000000001E-3</v>
      </c>
      <c r="R49" s="43">
        <v>2.8999999999999998E-3</v>
      </c>
      <c r="S49" s="43">
        <v>5.0000000000000001E-3</v>
      </c>
      <c r="T49" s="43">
        <v>7.1999999999999998E-3</v>
      </c>
      <c r="U49" s="43">
        <v>9.4000000000000004E-3</v>
      </c>
      <c r="V49" s="43">
        <v>1.17E-2</v>
      </c>
      <c r="W49" s="43">
        <v>1.3899999999999999E-2</v>
      </c>
      <c r="X49" s="43">
        <v>1.5900000000000001E-2</v>
      </c>
      <c r="Y49" s="43">
        <v>1.7500000000000002E-2</v>
      </c>
      <c r="Z49" s="43">
        <v>1.8499999999999999E-2</v>
      </c>
      <c r="AA49" s="43">
        <v>1.9E-2</v>
      </c>
      <c r="AB49" s="43">
        <v>1.89E-2</v>
      </c>
      <c r="AC49" s="43">
        <v>1.84E-2</v>
      </c>
      <c r="AD49" s="43">
        <v>1.7600000000000001E-2</v>
      </c>
      <c r="AE49" s="43">
        <v>1.66E-2</v>
      </c>
      <c r="AF49" s="43">
        <v>1.5699999999999999E-2</v>
      </c>
      <c r="AG49" s="43">
        <v>1.4999999999999999E-2</v>
      </c>
      <c r="AH49" s="43">
        <v>1.44E-2</v>
      </c>
      <c r="AI49" s="43">
        <v>1.4200000000000001E-2</v>
      </c>
      <c r="AJ49" s="43">
        <v>1.44E-2</v>
      </c>
      <c r="AK49" s="43">
        <v>1.49E-2</v>
      </c>
      <c r="AL49" s="43">
        <v>1.55E-2</v>
      </c>
      <c r="AM49" s="43">
        <v>1.6E-2</v>
      </c>
      <c r="AN49" s="43">
        <v>1.6299999999999999E-2</v>
      </c>
      <c r="AO49" s="43">
        <v>1.6299999999999999E-2</v>
      </c>
      <c r="AP49" s="43">
        <v>1.5900000000000001E-2</v>
      </c>
      <c r="AQ49" s="43">
        <v>1.54E-2</v>
      </c>
      <c r="AR49" s="43">
        <v>1.52E-2</v>
      </c>
      <c r="AS49" s="43">
        <v>1.5299999999999999E-2</v>
      </c>
      <c r="AT49" s="43">
        <v>1.6E-2</v>
      </c>
      <c r="AU49" s="43">
        <v>1.72E-2</v>
      </c>
      <c r="AV49" s="43">
        <v>1.8700000000000001E-2</v>
      </c>
      <c r="AW49" s="43">
        <v>2.0500000000000001E-2</v>
      </c>
      <c r="AX49" s="43">
        <v>2.23E-2</v>
      </c>
      <c r="AY49" s="43">
        <v>2.4E-2</v>
      </c>
      <c r="AZ49" s="43">
        <v>2.5399999999999999E-2</v>
      </c>
      <c r="BA49" s="43">
        <v>2.6499999999999999E-2</v>
      </c>
      <c r="BB49" s="43">
        <v>2.7099999999999999E-2</v>
      </c>
      <c r="BC49" s="43">
        <v>2.7099999999999999E-2</v>
      </c>
      <c r="BD49" s="43">
        <v>2.6499999999999999E-2</v>
      </c>
      <c r="BE49" s="43">
        <v>2.5399999999999999E-2</v>
      </c>
      <c r="BF49" s="43">
        <v>2.3599999999999999E-2</v>
      </c>
      <c r="BG49" s="43">
        <v>2.1399999999999999E-2</v>
      </c>
      <c r="BH49" s="43">
        <v>1.8700000000000001E-2</v>
      </c>
      <c r="BI49" s="43">
        <v>1.55E-2</v>
      </c>
      <c r="BJ49" s="43">
        <v>1.2200000000000001E-2</v>
      </c>
      <c r="BK49" s="43">
        <v>8.8000000000000005E-3</v>
      </c>
      <c r="BL49" s="43">
        <v>5.5999999999999999E-3</v>
      </c>
      <c r="BM49" s="43">
        <v>2.8E-3</v>
      </c>
      <c r="BN49" s="43">
        <v>2.9999999999999997E-4</v>
      </c>
      <c r="BO49" s="43">
        <v>-1.9E-3</v>
      </c>
      <c r="BP49" s="10">
        <v>-2.5999999999999999E-3</v>
      </c>
      <c r="BQ49" s="10">
        <v>-2.7000000000000001E-3</v>
      </c>
      <c r="BR49" s="10">
        <v>-2.3E-3</v>
      </c>
      <c r="BS49" s="10">
        <v>-1.2999999999999999E-3</v>
      </c>
      <c r="BT49" s="10">
        <v>1E-4</v>
      </c>
      <c r="BU49" s="10">
        <v>1.9E-3</v>
      </c>
      <c r="BV49" s="10">
        <v>3.8999999999999998E-3</v>
      </c>
      <c r="BW49" s="10">
        <v>5.7999999999999996E-3</v>
      </c>
      <c r="BX49" s="10">
        <v>7.4999999999999997E-3</v>
      </c>
      <c r="BY49" s="10">
        <v>8.6999999999999994E-3</v>
      </c>
      <c r="BZ49" s="10">
        <v>9.7000000000000003E-3</v>
      </c>
      <c r="CA49" s="10">
        <v>1.0500000000000001E-2</v>
      </c>
      <c r="CB49" s="10">
        <v>1.11E-2</v>
      </c>
      <c r="CC49" s="10">
        <v>1.15E-2</v>
      </c>
      <c r="CD49" s="10">
        <v>1.1900000000000001E-2</v>
      </c>
      <c r="CE49" s="10">
        <v>1.21E-2</v>
      </c>
      <c r="CF49" s="10">
        <v>1.23E-2</v>
      </c>
      <c r="CG49" s="10">
        <v>1.2500000000000001E-2</v>
      </c>
      <c r="CH49" s="10">
        <v>1.2699999999999999E-2</v>
      </c>
      <c r="CI49" s="10">
        <v>1.2800000000000001E-2</v>
      </c>
    </row>
    <row r="50" spans="1:87" x14ac:dyDescent="0.2">
      <c r="A50" s="5">
        <v>68</v>
      </c>
      <c r="B50" s="43">
        <v>7.6E-3</v>
      </c>
      <c r="C50" s="43">
        <v>5.7999999999999996E-3</v>
      </c>
      <c r="D50" s="43">
        <v>4.0000000000000001E-3</v>
      </c>
      <c r="E50" s="43">
        <v>2.2000000000000001E-3</v>
      </c>
      <c r="F50" s="43">
        <v>5.0000000000000001E-4</v>
      </c>
      <c r="G50" s="43">
        <v>-1E-3</v>
      </c>
      <c r="H50" s="43">
        <v>-2.2000000000000001E-3</v>
      </c>
      <c r="I50" s="43">
        <v>-2.8999999999999998E-3</v>
      </c>
      <c r="J50" s="43">
        <v>-3.3999999999999998E-3</v>
      </c>
      <c r="K50" s="43">
        <v>-3.5999999999999999E-3</v>
      </c>
      <c r="L50" s="43">
        <v>-3.5999999999999999E-3</v>
      </c>
      <c r="M50" s="43">
        <v>-3.3E-3</v>
      </c>
      <c r="N50" s="43">
        <v>-2.7000000000000001E-3</v>
      </c>
      <c r="O50" s="43">
        <v>-1.8E-3</v>
      </c>
      <c r="P50" s="43">
        <v>-5.9999999999999995E-4</v>
      </c>
      <c r="Q50" s="43">
        <v>8.9999999999999998E-4</v>
      </c>
      <c r="R50" s="43">
        <v>2.5999999999999999E-3</v>
      </c>
      <c r="S50" s="43">
        <v>4.4999999999999997E-3</v>
      </c>
      <c r="T50" s="43">
        <v>6.6E-3</v>
      </c>
      <c r="U50" s="43">
        <v>8.8000000000000005E-3</v>
      </c>
      <c r="V50" s="43">
        <v>1.11E-2</v>
      </c>
      <c r="W50" s="43">
        <v>1.32E-2</v>
      </c>
      <c r="X50" s="43">
        <v>1.5100000000000001E-2</v>
      </c>
      <c r="Y50" s="43">
        <v>1.67E-2</v>
      </c>
      <c r="Z50" s="43">
        <v>1.7600000000000001E-2</v>
      </c>
      <c r="AA50" s="43">
        <v>1.7999999999999999E-2</v>
      </c>
      <c r="AB50" s="43">
        <v>1.78E-2</v>
      </c>
      <c r="AC50" s="43">
        <v>1.72E-2</v>
      </c>
      <c r="AD50" s="43">
        <v>1.6500000000000001E-2</v>
      </c>
      <c r="AE50" s="43">
        <v>1.5599999999999999E-2</v>
      </c>
      <c r="AF50" s="43">
        <v>1.49E-2</v>
      </c>
      <c r="AG50" s="43">
        <v>1.43E-2</v>
      </c>
      <c r="AH50" s="43">
        <v>1.4E-2</v>
      </c>
      <c r="AI50" s="43">
        <v>1.4E-2</v>
      </c>
      <c r="AJ50" s="43">
        <v>1.44E-2</v>
      </c>
      <c r="AK50" s="43">
        <v>1.5100000000000001E-2</v>
      </c>
      <c r="AL50" s="43">
        <v>1.5699999999999999E-2</v>
      </c>
      <c r="AM50" s="43">
        <v>1.6299999999999999E-2</v>
      </c>
      <c r="AN50" s="43">
        <v>1.6500000000000001E-2</v>
      </c>
      <c r="AO50" s="43">
        <v>1.6400000000000001E-2</v>
      </c>
      <c r="AP50" s="43">
        <v>1.5900000000000001E-2</v>
      </c>
      <c r="AQ50" s="43">
        <v>1.5299999999999999E-2</v>
      </c>
      <c r="AR50" s="43">
        <v>1.4800000000000001E-2</v>
      </c>
      <c r="AS50" s="43">
        <v>1.4800000000000001E-2</v>
      </c>
      <c r="AT50" s="43">
        <v>1.5299999999999999E-2</v>
      </c>
      <c r="AU50" s="43">
        <v>1.6299999999999999E-2</v>
      </c>
      <c r="AV50" s="43">
        <v>1.78E-2</v>
      </c>
      <c r="AW50" s="43">
        <v>1.9599999999999999E-2</v>
      </c>
      <c r="AX50" s="43">
        <v>2.1600000000000001E-2</v>
      </c>
      <c r="AY50" s="43">
        <v>2.35E-2</v>
      </c>
      <c r="AZ50" s="43">
        <v>2.52E-2</v>
      </c>
      <c r="BA50" s="43">
        <v>2.6499999999999999E-2</v>
      </c>
      <c r="BB50" s="43">
        <v>2.7300000000000001E-2</v>
      </c>
      <c r="BC50" s="43">
        <v>2.75E-2</v>
      </c>
      <c r="BD50" s="43">
        <v>2.7E-2</v>
      </c>
      <c r="BE50" s="43">
        <v>2.5899999999999999E-2</v>
      </c>
      <c r="BF50" s="43">
        <v>2.4299999999999999E-2</v>
      </c>
      <c r="BG50" s="43">
        <v>2.2100000000000002E-2</v>
      </c>
      <c r="BH50" s="43">
        <v>1.9599999999999999E-2</v>
      </c>
      <c r="BI50" s="43">
        <v>1.67E-2</v>
      </c>
      <c r="BJ50" s="43">
        <v>1.35E-2</v>
      </c>
      <c r="BK50" s="43">
        <v>1.04E-2</v>
      </c>
      <c r="BL50" s="43">
        <v>7.4000000000000003E-3</v>
      </c>
      <c r="BM50" s="43">
        <v>4.7000000000000002E-3</v>
      </c>
      <c r="BN50" s="43">
        <v>2.3E-3</v>
      </c>
      <c r="BO50" s="43">
        <v>1E-4</v>
      </c>
      <c r="BP50" s="10">
        <v>-6.9999999999999999E-4</v>
      </c>
      <c r="BQ50" s="10">
        <v>-1E-3</v>
      </c>
      <c r="BR50" s="10">
        <v>-8.9999999999999998E-4</v>
      </c>
      <c r="BS50" s="10">
        <v>-4.0000000000000002E-4</v>
      </c>
      <c r="BT50" s="10">
        <v>6.9999999999999999E-4</v>
      </c>
      <c r="BU50" s="10">
        <v>2E-3</v>
      </c>
      <c r="BV50" s="10">
        <v>3.5999999999999999E-3</v>
      </c>
      <c r="BW50" s="10">
        <v>5.4000000000000003E-3</v>
      </c>
      <c r="BX50" s="10">
        <v>6.8999999999999999E-3</v>
      </c>
      <c r="BY50" s="10">
        <v>8.2000000000000007E-3</v>
      </c>
      <c r="BZ50" s="10">
        <v>9.1999999999999998E-3</v>
      </c>
      <c r="CA50" s="10">
        <v>0.01</v>
      </c>
      <c r="CB50" s="10">
        <v>1.0699999999999999E-2</v>
      </c>
      <c r="CC50" s="10">
        <v>1.1299999999999999E-2</v>
      </c>
      <c r="CD50" s="10">
        <v>1.17E-2</v>
      </c>
      <c r="CE50" s="10">
        <v>1.2E-2</v>
      </c>
      <c r="CF50" s="10">
        <v>1.2200000000000001E-2</v>
      </c>
      <c r="CG50" s="10">
        <v>1.24E-2</v>
      </c>
      <c r="CH50" s="10">
        <v>1.26E-2</v>
      </c>
      <c r="CI50" s="10">
        <v>1.2699999999999999E-2</v>
      </c>
    </row>
    <row r="51" spans="1:87" x14ac:dyDescent="0.2">
      <c r="A51" s="5">
        <v>69</v>
      </c>
      <c r="B51" s="43">
        <v>7.9000000000000008E-3</v>
      </c>
      <c r="C51" s="43">
        <v>6.1000000000000004E-3</v>
      </c>
      <c r="D51" s="43">
        <v>4.1999999999999997E-3</v>
      </c>
      <c r="E51" s="43">
        <v>2.3999999999999998E-3</v>
      </c>
      <c r="F51" s="43">
        <v>6.9999999999999999E-4</v>
      </c>
      <c r="G51" s="43">
        <v>-6.9999999999999999E-4</v>
      </c>
      <c r="H51" s="43">
        <v>-1.8E-3</v>
      </c>
      <c r="I51" s="43">
        <v>-2.5999999999999999E-3</v>
      </c>
      <c r="J51" s="43">
        <v>-3.0999999999999999E-3</v>
      </c>
      <c r="K51" s="43">
        <v>-3.3E-3</v>
      </c>
      <c r="L51" s="43">
        <v>-3.3E-3</v>
      </c>
      <c r="M51" s="43">
        <v>-3.0999999999999999E-3</v>
      </c>
      <c r="N51" s="43">
        <v>-2.5999999999999999E-3</v>
      </c>
      <c r="O51" s="43">
        <v>-1.8E-3</v>
      </c>
      <c r="P51" s="43">
        <v>-8.0000000000000004E-4</v>
      </c>
      <c r="Q51" s="43">
        <v>5.0000000000000001E-4</v>
      </c>
      <c r="R51" s="43">
        <v>2.0999999999999999E-3</v>
      </c>
      <c r="S51" s="43">
        <v>4.0000000000000001E-3</v>
      </c>
      <c r="T51" s="43">
        <v>6.1000000000000004E-3</v>
      </c>
      <c r="U51" s="43">
        <v>8.3000000000000001E-3</v>
      </c>
      <c r="V51" s="43">
        <v>1.0500000000000001E-2</v>
      </c>
      <c r="W51" s="43">
        <v>1.26E-2</v>
      </c>
      <c r="X51" s="43">
        <v>1.4500000000000001E-2</v>
      </c>
      <c r="Y51" s="43">
        <v>1.6E-2</v>
      </c>
      <c r="Z51" s="43">
        <v>1.6799999999999999E-2</v>
      </c>
      <c r="AA51" s="43">
        <v>1.7100000000000001E-2</v>
      </c>
      <c r="AB51" s="43">
        <v>1.6799999999999999E-2</v>
      </c>
      <c r="AC51" s="43">
        <v>1.6199999999999999E-2</v>
      </c>
      <c r="AD51" s="43">
        <v>1.54E-2</v>
      </c>
      <c r="AE51" s="43">
        <v>1.46E-2</v>
      </c>
      <c r="AF51" s="43">
        <v>1.3899999999999999E-2</v>
      </c>
      <c r="AG51" s="43">
        <v>1.35E-2</v>
      </c>
      <c r="AH51" s="43">
        <v>1.34E-2</v>
      </c>
      <c r="AI51" s="43">
        <v>1.37E-2</v>
      </c>
      <c r="AJ51" s="43">
        <v>1.43E-2</v>
      </c>
      <c r="AK51" s="43">
        <v>1.5100000000000001E-2</v>
      </c>
      <c r="AL51" s="43">
        <v>1.5900000000000001E-2</v>
      </c>
      <c r="AM51" s="43">
        <v>1.6500000000000001E-2</v>
      </c>
      <c r="AN51" s="43">
        <v>1.6799999999999999E-2</v>
      </c>
      <c r="AO51" s="43">
        <v>1.66E-2</v>
      </c>
      <c r="AP51" s="43">
        <v>1.6E-2</v>
      </c>
      <c r="AQ51" s="43">
        <v>1.52E-2</v>
      </c>
      <c r="AR51" s="43">
        <v>1.46E-2</v>
      </c>
      <c r="AS51" s="43">
        <v>1.44E-2</v>
      </c>
      <c r="AT51" s="43">
        <v>1.47E-2</v>
      </c>
      <c r="AU51" s="43">
        <v>1.55E-2</v>
      </c>
      <c r="AV51" s="43">
        <v>1.6799999999999999E-2</v>
      </c>
      <c r="AW51" s="43">
        <v>1.8599999999999998E-2</v>
      </c>
      <c r="AX51" s="43">
        <v>2.07E-2</v>
      </c>
      <c r="AY51" s="43">
        <v>2.2800000000000001E-2</v>
      </c>
      <c r="AZ51" s="43">
        <v>2.4799999999999999E-2</v>
      </c>
      <c r="BA51" s="43">
        <v>2.63E-2</v>
      </c>
      <c r="BB51" s="43">
        <v>2.7400000000000001E-2</v>
      </c>
      <c r="BC51" s="43">
        <v>2.7699999999999999E-2</v>
      </c>
      <c r="BD51" s="43">
        <v>2.7400000000000001E-2</v>
      </c>
      <c r="BE51" s="43">
        <v>2.63E-2</v>
      </c>
      <c r="BF51" s="43">
        <v>2.4799999999999999E-2</v>
      </c>
      <c r="BG51" s="43">
        <v>2.2700000000000001E-2</v>
      </c>
      <c r="BH51" s="43">
        <v>2.0199999999999999E-2</v>
      </c>
      <c r="BI51" s="43">
        <v>1.7500000000000002E-2</v>
      </c>
      <c r="BJ51" s="43">
        <v>1.46E-2</v>
      </c>
      <c r="BK51" s="43">
        <v>1.1599999999999999E-2</v>
      </c>
      <c r="BL51" s="43">
        <v>8.8999999999999999E-3</v>
      </c>
      <c r="BM51" s="43">
        <v>6.3E-3</v>
      </c>
      <c r="BN51" s="43">
        <v>4.0000000000000001E-3</v>
      </c>
      <c r="BO51" s="43">
        <v>2E-3</v>
      </c>
      <c r="BP51" s="10">
        <v>1.1999999999999999E-3</v>
      </c>
      <c r="BQ51" s="10">
        <v>6.9999999999999999E-4</v>
      </c>
      <c r="BR51" s="10">
        <v>5.9999999999999995E-4</v>
      </c>
      <c r="BS51" s="10">
        <v>8.0000000000000004E-4</v>
      </c>
      <c r="BT51" s="10">
        <v>1.4E-3</v>
      </c>
      <c r="BU51" s="10">
        <v>2.3999999999999998E-3</v>
      </c>
      <c r="BV51" s="10">
        <v>3.5999999999999999E-3</v>
      </c>
      <c r="BW51" s="10">
        <v>5.0000000000000001E-3</v>
      </c>
      <c r="BX51" s="10">
        <v>6.4000000000000003E-3</v>
      </c>
      <c r="BY51" s="10">
        <v>7.6E-3</v>
      </c>
      <c r="BZ51" s="10">
        <v>8.6999999999999994E-3</v>
      </c>
      <c r="CA51" s="10">
        <v>9.5999999999999992E-3</v>
      </c>
      <c r="CB51" s="10">
        <v>1.04E-2</v>
      </c>
      <c r="CC51" s="10">
        <v>1.0999999999999999E-2</v>
      </c>
      <c r="CD51" s="10">
        <v>1.15E-2</v>
      </c>
      <c r="CE51" s="10">
        <v>1.18E-2</v>
      </c>
      <c r="CF51" s="10">
        <v>1.21E-2</v>
      </c>
      <c r="CG51" s="10">
        <v>1.23E-2</v>
      </c>
      <c r="CH51" s="10">
        <v>1.24E-2</v>
      </c>
      <c r="CI51" s="10">
        <v>1.2500000000000001E-2</v>
      </c>
    </row>
    <row r="52" spans="1:87" x14ac:dyDescent="0.2">
      <c r="A52" s="5">
        <v>70</v>
      </c>
      <c r="B52" s="43">
        <v>8.3999999999999995E-3</v>
      </c>
      <c r="C52" s="43">
        <v>6.6E-3</v>
      </c>
      <c r="D52" s="43">
        <v>4.7000000000000002E-3</v>
      </c>
      <c r="E52" s="43">
        <v>2.8999999999999998E-3</v>
      </c>
      <c r="F52" s="43">
        <v>1.1999999999999999E-3</v>
      </c>
      <c r="G52" s="43">
        <v>-2.9999999999999997E-4</v>
      </c>
      <c r="H52" s="43">
        <v>-1.4E-3</v>
      </c>
      <c r="I52" s="43">
        <v>-2.2000000000000001E-3</v>
      </c>
      <c r="J52" s="43">
        <v>-2.7000000000000001E-3</v>
      </c>
      <c r="K52" s="43">
        <v>-2.8999999999999998E-3</v>
      </c>
      <c r="L52" s="43">
        <v>-3.0000000000000001E-3</v>
      </c>
      <c r="M52" s="43">
        <v>-2.8999999999999998E-3</v>
      </c>
      <c r="N52" s="43">
        <v>-2.5000000000000001E-3</v>
      </c>
      <c r="O52" s="43">
        <v>-1.9E-3</v>
      </c>
      <c r="P52" s="43">
        <v>-1E-3</v>
      </c>
      <c r="Q52" s="43">
        <v>2.0000000000000001E-4</v>
      </c>
      <c r="R52" s="43">
        <v>1.6999999999999999E-3</v>
      </c>
      <c r="S52" s="43">
        <v>3.5000000000000001E-3</v>
      </c>
      <c r="T52" s="43">
        <v>5.5999999999999999E-3</v>
      </c>
      <c r="U52" s="43">
        <v>7.7999999999999996E-3</v>
      </c>
      <c r="V52" s="43">
        <v>0.01</v>
      </c>
      <c r="W52" s="43">
        <v>1.21E-2</v>
      </c>
      <c r="X52" s="43">
        <v>1.4E-2</v>
      </c>
      <c r="Y52" s="43">
        <v>1.54E-2</v>
      </c>
      <c r="Z52" s="43">
        <v>1.6199999999999999E-2</v>
      </c>
      <c r="AA52" s="43">
        <v>1.6299999999999999E-2</v>
      </c>
      <c r="AB52" s="43">
        <v>1.6E-2</v>
      </c>
      <c r="AC52" s="43">
        <v>1.52E-2</v>
      </c>
      <c r="AD52" s="43">
        <v>1.44E-2</v>
      </c>
      <c r="AE52" s="43">
        <v>1.3599999999999999E-2</v>
      </c>
      <c r="AF52" s="43">
        <v>1.2999999999999999E-2</v>
      </c>
      <c r="AG52" s="43">
        <v>1.2699999999999999E-2</v>
      </c>
      <c r="AH52" s="43">
        <v>1.2699999999999999E-2</v>
      </c>
      <c r="AI52" s="43">
        <v>1.32E-2</v>
      </c>
      <c r="AJ52" s="43">
        <v>1.4E-2</v>
      </c>
      <c r="AK52" s="43">
        <v>1.4999999999999999E-2</v>
      </c>
      <c r="AL52" s="43">
        <v>1.6E-2</v>
      </c>
      <c r="AM52" s="43">
        <v>1.67E-2</v>
      </c>
      <c r="AN52" s="43">
        <v>1.7000000000000001E-2</v>
      </c>
      <c r="AO52" s="43">
        <v>1.6799999999999999E-2</v>
      </c>
      <c r="AP52" s="43">
        <v>1.6199999999999999E-2</v>
      </c>
      <c r="AQ52" s="43">
        <v>1.5299999999999999E-2</v>
      </c>
      <c r="AR52" s="43">
        <v>1.4500000000000001E-2</v>
      </c>
      <c r="AS52" s="43">
        <v>1.41E-2</v>
      </c>
      <c r="AT52" s="43">
        <v>1.4200000000000001E-2</v>
      </c>
      <c r="AU52" s="43">
        <v>1.4800000000000001E-2</v>
      </c>
      <c r="AV52" s="43">
        <v>1.6E-2</v>
      </c>
      <c r="AW52" s="43">
        <v>1.77E-2</v>
      </c>
      <c r="AX52" s="43">
        <v>1.9800000000000002E-2</v>
      </c>
      <c r="AY52" s="43">
        <v>2.2100000000000002E-2</v>
      </c>
      <c r="AZ52" s="43">
        <v>2.4199999999999999E-2</v>
      </c>
      <c r="BA52" s="43">
        <v>2.5999999999999999E-2</v>
      </c>
      <c r="BB52" s="43">
        <v>2.7199999999999998E-2</v>
      </c>
      <c r="BC52" s="43">
        <v>2.7699999999999999E-2</v>
      </c>
      <c r="BD52" s="43">
        <v>2.75E-2</v>
      </c>
      <c r="BE52" s="43">
        <v>2.6599999999999999E-2</v>
      </c>
      <c r="BF52" s="43">
        <v>2.5100000000000001E-2</v>
      </c>
      <c r="BG52" s="43">
        <v>2.3099999999999999E-2</v>
      </c>
      <c r="BH52" s="43">
        <v>2.07E-2</v>
      </c>
      <c r="BI52" s="43">
        <v>1.8100000000000002E-2</v>
      </c>
      <c r="BJ52" s="43">
        <v>1.5299999999999999E-2</v>
      </c>
      <c r="BK52" s="43">
        <v>1.2500000000000001E-2</v>
      </c>
      <c r="BL52" s="43">
        <v>9.9000000000000008E-3</v>
      </c>
      <c r="BM52" s="43">
        <v>7.6E-3</v>
      </c>
      <c r="BN52" s="43">
        <v>5.4999999999999997E-3</v>
      </c>
      <c r="BO52" s="43">
        <v>3.5999999999999999E-3</v>
      </c>
      <c r="BP52" s="10">
        <v>2.8999999999999998E-3</v>
      </c>
      <c r="BQ52" s="10">
        <v>2.3999999999999998E-3</v>
      </c>
      <c r="BR52" s="10">
        <v>2.0999999999999999E-3</v>
      </c>
      <c r="BS52" s="10">
        <v>2.0999999999999999E-3</v>
      </c>
      <c r="BT52" s="10">
        <v>2.3E-3</v>
      </c>
      <c r="BU52" s="10">
        <v>2.8999999999999998E-3</v>
      </c>
      <c r="BV52" s="10">
        <v>3.8E-3</v>
      </c>
      <c r="BW52" s="10">
        <v>4.8999999999999998E-3</v>
      </c>
      <c r="BX52" s="10">
        <v>6.1000000000000004E-3</v>
      </c>
      <c r="BY52" s="10">
        <v>7.1999999999999998E-3</v>
      </c>
      <c r="BZ52" s="10">
        <v>8.2000000000000007E-3</v>
      </c>
      <c r="CA52" s="10">
        <v>9.1000000000000004E-3</v>
      </c>
      <c r="CB52" s="10">
        <v>0.01</v>
      </c>
      <c r="CC52" s="10">
        <v>1.0699999999999999E-2</v>
      </c>
      <c r="CD52" s="10">
        <v>1.12E-2</v>
      </c>
      <c r="CE52" s="10">
        <v>1.17E-2</v>
      </c>
      <c r="CF52" s="10">
        <v>1.1900000000000001E-2</v>
      </c>
      <c r="CG52" s="10">
        <v>1.21E-2</v>
      </c>
      <c r="CH52" s="10">
        <v>1.23E-2</v>
      </c>
      <c r="CI52" s="10">
        <v>1.24E-2</v>
      </c>
    </row>
    <row r="53" spans="1:87" x14ac:dyDescent="0.2">
      <c r="A53" s="5">
        <v>71</v>
      </c>
      <c r="B53" s="43">
        <v>8.9999999999999993E-3</v>
      </c>
      <c r="C53" s="43">
        <v>7.1000000000000004E-3</v>
      </c>
      <c r="D53" s="43">
        <v>5.1999999999999998E-3</v>
      </c>
      <c r="E53" s="43">
        <v>3.3999999999999998E-3</v>
      </c>
      <c r="F53" s="43">
        <v>1.6999999999999999E-3</v>
      </c>
      <c r="G53" s="43">
        <v>2.9999999999999997E-4</v>
      </c>
      <c r="H53" s="43">
        <v>-8.9999999999999998E-4</v>
      </c>
      <c r="I53" s="43">
        <v>-1.6999999999999999E-3</v>
      </c>
      <c r="J53" s="43">
        <v>-2.2000000000000001E-3</v>
      </c>
      <c r="K53" s="43">
        <v>-2.5999999999999999E-3</v>
      </c>
      <c r="L53" s="43">
        <v>-2.7000000000000001E-3</v>
      </c>
      <c r="M53" s="43">
        <v>-2.8E-3</v>
      </c>
      <c r="N53" s="43">
        <v>-2.5999999999999999E-3</v>
      </c>
      <c r="O53" s="43">
        <v>-2.0999999999999999E-3</v>
      </c>
      <c r="P53" s="43">
        <v>-1.2999999999999999E-3</v>
      </c>
      <c r="Q53" s="43">
        <v>-2.0000000000000001E-4</v>
      </c>
      <c r="R53" s="43">
        <v>1.2999999999999999E-3</v>
      </c>
      <c r="S53" s="43">
        <v>3.0999999999999999E-3</v>
      </c>
      <c r="T53" s="43">
        <v>5.1999999999999998E-3</v>
      </c>
      <c r="U53" s="43">
        <v>7.4000000000000003E-3</v>
      </c>
      <c r="V53" s="43">
        <v>9.5999999999999992E-3</v>
      </c>
      <c r="W53" s="43">
        <v>1.17E-2</v>
      </c>
      <c r="X53" s="43">
        <v>1.3599999999999999E-2</v>
      </c>
      <c r="Y53" s="43">
        <v>1.49E-2</v>
      </c>
      <c r="Z53" s="43">
        <v>1.5599999999999999E-2</v>
      </c>
      <c r="AA53" s="43">
        <v>1.5699999999999999E-2</v>
      </c>
      <c r="AB53" s="43">
        <v>1.52E-2</v>
      </c>
      <c r="AC53" s="43">
        <v>1.44E-2</v>
      </c>
      <c r="AD53" s="43">
        <v>1.35E-2</v>
      </c>
      <c r="AE53" s="43">
        <v>1.26E-2</v>
      </c>
      <c r="AF53" s="43">
        <v>1.2E-2</v>
      </c>
      <c r="AG53" s="43">
        <v>1.18E-2</v>
      </c>
      <c r="AH53" s="43">
        <v>1.1900000000000001E-2</v>
      </c>
      <c r="AI53" s="43">
        <v>1.2500000000000001E-2</v>
      </c>
      <c r="AJ53" s="43">
        <v>1.35E-2</v>
      </c>
      <c r="AK53" s="43">
        <v>1.47E-2</v>
      </c>
      <c r="AL53" s="43">
        <v>1.5900000000000001E-2</v>
      </c>
      <c r="AM53" s="43">
        <v>1.67E-2</v>
      </c>
      <c r="AN53" s="43">
        <v>1.7100000000000001E-2</v>
      </c>
      <c r="AO53" s="43">
        <v>1.7000000000000001E-2</v>
      </c>
      <c r="AP53" s="43">
        <v>1.6299999999999999E-2</v>
      </c>
      <c r="AQ53" s="43">
        <v>1.54E-2</v>
      </c>
      <c r="AR53" s="43">
        <v>1.4500000000000001E-2</v>
      </c>
      <c r="AS53" s="43">
        <v>1.3899999999999999E-2</v>
      </c>
      <c r="AT53" s="43">
        <v>1.38E-2</v>
      </c>
      <c r="AU53" s="43">
        <v>1.4200000000000001E-2</v>
      </c>
      <c r="AV53" s="43">
        <v>1.52E-2</v>
      </c>
      <c r="AW53" s="43">
        <v>1.6899999999999998E-2</v>
      </c>
      <c r="AX53" s="43">
        <v>1.89E-2</v>
      </c>
      <c r="AY53" s="43">
        <v>2.12E-2</v>
      </c>
      <c r="AZ53" s="43">
        <v>2.35E-2</v>
      </c>
      <c r="BA53" s="43">
        <v>2.5499999999999998E-2</v>
      </c>
      <c r="BB53" s="43">
        <v>2.69E-2</v>
      </c>
      <c r="BC53" s="43">
        <v>2.76E-2</v>
      </c>
      <c r="BD53" s="43">
        <v>2.75E-2</v>
      </c>
      <c r="BE53" s="43">
        <v>2.6700000000000002E-2</v>
      </c>
      <c r="BF53" s="43">
        <v>2.53E-2</v>
      </c>
      <c r="BG53" s="43">
        <v>2.3400000000000001E-2</v>
      </c>
      <c r="BH53" s="43">
        <v>2.1000000000000001E-2</v>
      </c>
      <c r="BI53" s="43">
        <v>1.84E-2</v>
      </c>
      <c r="BJ53" s="43">
        <v>1.5699999999999999E-2</v>
      </c>
      <c r="BK53" s="43">
        <v>1.2999999999999999E-2</v>
      </c>
      <c r="BL53" s="43">
        <v>1.06E-2</v>
      </c>
      <c r="BM53" s="43">
        <v>8.3999999999999995E-3</v>
      </c>
      <c r="BN53" s="43">
        <v>6.6E-3</v>
      </c>
      <c r="BO53" s="43">
        <v>5.0000000000000001E-3</v>
      </c>
      <c r="BP53" s="10">
        <v>4.4000000000000003E-3</v>
      </c>
      <c r="BQ53" s="10">
        <v>3.8999999999999998E-3</v>
      </c>
      <c r="BR53" s="10">
        <v>3.5000000000000001E-3</v>
      </c>
      <c r="BS53" s="10">
        <v>3.3E-3</v>
      </c>
      <c r="BT53" s="10">
        <v>3.3E-3</v>
      </c>
      <c r="BU53" s="10">
        <v>3.5999999999999999E-3</v>
      </c>
      <c r="BV53" s="10">
        <v>4.1000000000000003E-3</v>
      </c>
      <c r="BW53" s="10">
        <v>4.8999999999999998E-3</v>
      </c>
      <c r="BX53" s="10">
        <v>5.7999999999999996E-3</v>
      </c>
      <c r="BY53" s="10">
        <v>6.7999999999999996E-3</v>
      </c>
      <c r="BZ53" s="10">
        <v>7.7999999999999996E-3</v>
      </c>
      <c r="CA53" s="10">
        <v>8.6999999999999994E-3</v>
      </c>
      <c r="CB53" s="10">
        <v>9.5999999999999992E-3</v>
      </c>
      <c r="CC53" s="10">
        <v>1.04E-2</v>
      </c>
      <c r="CD53" s="10">
        <v>1.0999999999999999E-2</v>
      </c>
      <c r="CE53" s="10">
        <v>1.14E-2</v>
      </c>
      <c r="CF53" s="10">
        <v>1.18E-2</v>
      </c>
      <c r="CG53" s="10">
        <v>1.2E-2</v>
      </c>
      <c r="CH53" s="10">
        <v>1.2200000000000001E-2</v>
      </c>
      <c r="CI53" s="10">
        <v>1.23E-2</v>
      </c>
    </row>
    <row r="54" spans="1:87" x14ac:dyDescent="0.2">
      <c r="A54" s="5">
        <v>72</v>
      </c>
      <c r="B54" s="43">
        <v>9.5999999999999992E-3</v>
      </c>
      <c r="C54" s="43">
        <v>7.7000000000000002E-3</v>
      </c>
      <c r="D54" s="43">
        <v>5.7999999999999996E-3</v>
      </c>
      <c r="E54" s="43">
        <v>4.0000000000000001E-3</v>
      </c>
      <c r="F54" s="43">
        <v>2.3E-3</v>
      </c>
      <c r="G54" s="43">
        <v>8.0000000000000004E-4</v>
      </c>
      <c r="H54" s="43">
        <v>-2.9999999999999997E-4</v>
      </c>
      <c r="I54" s="43">
        <v>-1.1999999999999999E-3</v>
      </c>
      <c r="J54" s="43">
        <v>-1.8E-3</v>
      </c>
      <c r="K54" s="43">
        <v>-2.3E-3</v>
      </c>
      <c r="L54" s="43">
        <v>-2.5000000000000001E-3</v>
      </c>
      <c r="M54" s="43">
        <v>-2.7000000000000001E-3</v>
      </c>
      <c r="N54" s="43">
        <v>-2.5999999999999999E-3</v>
      </c>
      <c r="O54" s="43">
        <v>-2.2000000000000001E-3</v>
      </c>
      <c r="P54" s="43">
        <v>-1.6000000000000001E-3</v>
      </c>
      <c r="Q54" s="43">
        <v>-5.0000000000000001E-4</v>
      </c>
      <c r="R54" s="43">
        <v>1E-3</v>
      </c>
      <c r="S54" s="43">
        <v>2.8E-3</v>
      </c>
      <c r="T54" s="43">
        <v>4.8999999999999998E-3</v>
      </c>
      <c r="U54" s="43">
        <v>7.1000000000000004E-3</v>
      </c>
      <c r="V54" s="43">
        <v>9.4000000000000004E-3</v>
      </c>
      <c r="W54" s="43">
        <v>1.15E-2</v>
      </c>
      <c r="X54" s="43">
        <v>1.32E-2</v>
      </c>
      <c r="Y54" s="43">
        <v>1.4500000000000001E-2</v>
      </c>
      <c r="Z54" s="43">
        <v>1.5100000000000001E-2</v>
      </c>
      <c r="AA54" s="43">
        <v>1.5100000000000001E-2</v>
      </c>
      <c r="AB54" s="43">
        <v>1.46E-2</v>
      </c>
      <c r="AC54" s="43">
        <v>1.37E-2</v>
      </c>
      <c r="AD54" s="43">
        <v>1.2699999999999999E-2</v>
      </c>
      <c r="AE54" s="43">
        <v>1.17E-2</v>
      </c>
      <c r="AF54" s="43">
        <v>1.11E-2</v>
      </c>
      <c r="AG54" s="43">
        <v>1.0800000000000001E-2</v>
      </c>
      <c r="AH54" s="43">
        <v>1.11E-2</v>
      </c>
      <c r="AI54" s="43">
        <v>1.18E-2</v>
      </c>
      <c r="AJ54" s="43">
        <v>1.29E-2</v>
      </c>
      <c r="AK54" s="43">
        <v>1.43E-2</v>
      </c>
      <c r="AL54" s="43">
        <v>1.5599999999999999E-2</v>
      </c>
      <c r="AM54" s="43">
        <v>1.66E-2</v>
      </c>
      <c r="AN54" s="43">
        <v>1.7100000000000001E-2</v>
      </c>
      <c r="AO54" s="43">
        <v>1.7000000000000001E-2</v>
      </c>
      <c r="AP54" s="43">
        <v>1.6400000000000001E-2</v>
      </c>
      <c r="AQ54" s="43">
        <v>1.55E-2</v>
      </c>
      <c r="AR54" s="43">
        <v>1.4500000000000001E-2</v>
      </c>
      <c r="AS54" s="43">
        <v>1.38E-2</v>
      </c>
      <c r="AT54" s="43">
        <v>1.35E-2</v>
      </c>
      <c r="AU54" s="43">
        <v>1.37E-2</v>
      </c>
      <c r="AV54" s="43">
        <v>1.46E-2</v>
      </c>
      <c r="AW54" s="43">
        <v>1.61E-2</v>
      </c>
      <c r="AX54" s="43">
        <v>1.8100000000000002E-2</v>
      </c>
      <c r="AY54" s="43">
        <v>2.0400000000000001E-2</v>
      </c>
      <c r="AZ54" s="43">
        <v>2.2700000000000001E-2</v>
      </c>
      <c r="BA54" s="43">
        <v>2.4799999999999999E-2</v>
      </c>
      <c r="BB54" s="43">
        <v>2.64E-2</v>
      </c>
      <c r="BC54" s="43">
        <v>2.7300000000000001E-2</v>
      </c>
      <c r="BD54" s="43">
        <v>2.7400000000000001E-2</v>
      </c>
      <c r="BE54" s="43">
        <v>2.6700000000000002E-2</v>
      </c>
      <c r="BF54" s="43">
        <v>2.5399999999999999E-2</v>
      </c>
      <c r="BG54" s="43">
        <v>2.35E-2</v>
      </c>
      <c r="BH54" s="43">
        <v>2.12E-2</v>
      </c>
      <c r="BI54" s="43">
        <v>1.8599999999999998E-2</v>
      </c>
      <c r="BJ54" s="43">
        <v>1.5900000000000001E-2</v>
      </c>
      <c r="BK54" s="43">
        <v>1.3299999999999999E-2</v>
      </c>
      <c r="BL54" s="43">
        <v>1.0999999999999999E-2</v>
      </c>
      <c r="BM54" s="43">
        <v>8.9999999999999993E-3</v>
      </c>
      <c r="BN54" s="43">
        <v>7.3000000000000001E-3</v>
      </c>
      <c r="BO54" s="43">
        <v>5.8999999999999999E-3</v>
      </c>
      <c r="BP54" s="10">
        <v>5.4999999999999997E-3</v>
      </c>
      <c r="BQ54" s="10">
        <v>5.1000000000000004E-3</v>
      </c>
      <c r="BR54" s="10">
        <v>4.7999999999999996E-3</v>
      </c>
      <c r="BS54" s="10">
        <v>4.4999999999999997E-3</v>
      </c>
      <c r="BT54" s="10">
        <v>4.3E-3</v>
      </c>
      <c r="BU54" s="10">
        <v>4.4000000000000003E-3</v>
      </c>
      <c r="BV54" s="10">
        <v>4.5999999999999999E-3</v>
      </c>
      <c r="BW54" s="10">
        <v>5.1000000000000004E-3</v>
      </c>
      <c r="BX54" s="10">
        <v>5.7999999999999996E-3</v>
      </c>
      <c r="BY54" s="10">
        <v>6.4999999999999997E-3</v>
      </c>
      <c r="BZ54" s="10">
        <v>7.4000000000000003E-3</v>
      </c>
      <c r="CA54" s="10">
        <v>8.3999999999999995E-3</v>
      </c>
      <c r="CB54" s="10">
        <v>9.2999999999999992E-3</v>
      </c>
      <c r="CC54" s="10">
        <v>0.01</v>
      </c>
      <c r="CD54" s="10">
        <v>1.0699999999999999E-2</v>
      </c>
      <c r="CE54" s="10">
        <v>1.12E-2</v>
      </c>
      <c r="CF54" s="10">
        <v>1.1599999999999999E-2</v>
      </c>
      <c r="CG54" s="10">
        <v>1.18E-2</v>
      </c>
      <c r="CH54" s="10">
        <v>1.2E-2</v>
      </c>
      <c r="CI54" s="10">
        <v>1.21E-2</v>
      </c>
    </row>
    <row r="55" spans="1:87" x14ac:dyDescent="0.2">
      <c r="A55" s="5">
        <v>73</v>
      </c>
      <c r="B55" s="43">
        <v>1.01E-2</v>
      </c>
      <c r="C55" s="43">
        <v>8.2000000000000007E-3</v>
      </c>
      <c r="D55" s="43">
        <v>6.4000000000000003E-3</v>
      </c>
      <c r="E55" s="43">
        <v>4.5999999999999999E-3</v>
      </c>
      <c r="F55" s="43">
        <v>2.8999999999999998E-3</v>
      </c>
      <c r="G55" s="43">
        <v>1.4E-3</v>
      </c>
      <c r="H55" s="43">
        <v>2.0000000000000001E-4</v>
      </c>
      <c r="I55" s="43">
        <v>-6.9999999999999999E-4</v>
      </c>
      <c r="J55" s="43">
        <v>-1.4E-3</v>
      </c>
      <c r="K55" s="43">
        <v>-2E-3</v>
      </c>
      <c r="L55" s="43">
        <v>-2.3999999999999998E-3</v>
      </c>
      <c r="M55" s="43">
        <v>-2.5999999999999999E-3</v>
      </c>
      <c r="N55" s="43">
        <v>-2.7000000000000001E-3</v>
      </c>
      <c r="O55" s="43">
        <v>-2.3999999999999998E-3</v>
      </c>
      <c r="P55" s="43">
        <v>-1.6999999999999999E-3</v>
      </c>
      <c r="Q55" s="43">
        <v>-6.9999999999999999E-4</v>
      </c>
      <c r="R55" s="43">
        <v>8.0000000000000004E-4</v>
      </c>
      <c r="S55" s="43">
        <v>2.5999999999999999E-3</v>
      </c>
      <c r="T55" s="43">
        <v>4.7000000000000002E-3</v>
      </c>
      <c r="U55" s="43">
        <v>7.0000000000000001E-3</v>
      </c>
      <c r="V55" s="43">
        <v>9.1999999999999998E-3</v>
      </c>
      <c r="W55" s="43">
        <v>1.1299999999999999E-2</v>
      </c>
      <c r="X55" s="43">
        <v>1.2999999999999999E-2</v>
      </c>
      <c r="Y55" s="43">
        <v>1.4200000000000001E-2</v>
      </c>
      <c r="Z55" s="43">
        <v>1.4800000000000001E-2</v>
      </c>
      <c r="AA55" s="43">
        <v>1.47E-2</v>
      </c>
      <c r="AB55" s="43">
        <v>1.4E-2</v>
      </c>
      <c r="AC55" s="43">
        <v>1.2999999999999999E-2</v>
      </c>
      <c r="AD55" s="43">
        <v>1.1900000000000001E-2</v>
      </c>
      <c r="AE55" s="43">
        <v>1.09E-2</v>
      </c>
      <c r="AF55" s="43">
        <v>1.0200000000000001E-2</v>
      </c>
      <c r="AG55" s="43">
        <v>9.9000000000000008E-3</v>
      </c>
      <c r="AH55" s="43">
        <v>1.0200000000000001E-2</v>
      </c>
      <c r="AI55" s="43">
        <v>1.0999999999999999E-2</v>
      </c>
      <c r="AJ55" s="43">
        <v>1.2200000000000001E-2</v>
      </c>
      <c r="AK55" s="43">
        <v>1.37E-2</v>
      </c>
      <c r="AL55" s="43">
        <v>1.5100000000000001E-2</v>
      </c>
      <c r="AM55" s="43">
        <v>1.6299999999999999E-2</v>
      </c>
      <c r="AN55" s="43">
        <v>1.6899999999999998E-2</v>
      </c>
      <c r="AO55" s="43">
        <v>1.6899999999999998E-2</v>
      </c>
      <c r="AP55" s="43">
        <v>1.6400000000000001E-2</v>
      </c>
      <c r="AQ55" s="43">
        <v>1.55E-2</v>
      </c>
      <c r="AR55" s="43">
        <v>1.4500000000000001E-2</v>
      </c>
      <c r="AS55" s="43">
        <v>1.37E-2</v>
      </c>
      <c r="AT55" s="43">
        <v>1.32E-2</v>
      </c>
      <c r="AU55" s="43">
        <v>1.34E-2</v>
      </c>
      <c r="AV55" s="43">
        <v>1.41E-2</v>
      </c>
      <c r="AW55" s="43">
        <v>1.55E-2</v>
      </c>
      <c r="AX55" s="43">
        <v>1.7399999999999999E-2</v>
      </c>
      <c r="AY55" s="43">
        <v>1.9599999999999999E-2</v>
      </c>
      <c r="AZ55" s="43">
        <v>2.1899999999999999E-2</v>
      </c>
      <c r="BA55" s="43">
        <v>2.41E-2</v>
      </c>
      <c r="BB55" s="43">
        <v>2.58E-2</v>
      </c>
      <c r="BC55" s="43">
        <v>2.6800000000000001E-2</v>
      </c>
      <c r="BD55" s="43">
        <v>2.7099999999999999E-2</v>
      </c>
      <c r="BE55" s="43">
        <v>2.6599999999999999E-2</v>
      </c>
      <c r="BF55" s="43">
        <v>2.53E-2</v>
      </c>
      <c r="BG55" s="43">
        <v>2.35E-2</v>
      </c>
      <c r="BH55" s="43">
        <v>2.12E-2</v>
      </c>
      <c r="BI55" s="43">
        <v>1.8599999999999998E-2</v>
      </c>
      <c r="BJ55" s="43">
        <v>1.6E-2</v>
      </c>
      <c r="BK55" s="43">
        <v>1.35E-2</v>
      </c>
      <c r="BL55" s="43">
        <v>1.12E-2</v>
      </c>
      <c r="BM55" s="43">
        <v>9.2999999999999992E-3</v>
      </c>
      <c r="BN55" s="43">
        <v>7.7999999999999996E-3</v>
      </c>
      <c r="BO55" s="43">
        <v>6.6E-3</v>
      </c>
      <c r="BP55" s="10">
        <v>6.3E-3</v>
      </c>
      <c r="BQ55" s="10">
        <v>6.1000000000000004E-3</v>
      </c>
      <c r="BR55" s="10">
        <v>5.7999999999999996E-3</v>
      </c>
      <c r="BS55" s="10">
        <v>5.4999999999999997E-3</v>
      </c>
      <c r="BT55" s="10">
        <v>5.1999999999999998E-3</v>
      </c>
      <c r="BU55" s="10">
        <v>5.1000000000000004E-3</v>
      </c>
      <c r="BV55" s="10">
        <v>5.1999999999999998E-3</v>
      </c>
      <c r="BW55" s="10">
        <v>5.4000000000000003E-3</v>
      </c>
      <c r="BX55" s="10">
        <v>5.8999999999999999E-3</v>
      </c>
      <c r="BY55" s="10">
        <v>6.4000000000000003E-3</v>
      </c>
      <c r="BZ55" s="10">
        <v>7.1999999999999998E-3</v>
      </c>
      <c r="CA55" s="10">
        <v>8.0000000000000002E-3</v>
      </c>
      <c r="CB55" s="10">
        <v>8.9999999999999993E-3</v>
      </c>
      <c r="CC55" s="10">
        <v>9.7000000000000003E-3</v>
      </c>
      <c r="CD55" s="10">
        <v>1.04E-2</v>
      </c>
      <c r="CE55" s="10">
        <v>1.0999999999999999E-2</v>
      </c>
      <c r="CF55" s="10">
        <v>1.14E-2</v>
      </c>
      <c r="CG55" s="10">
        <v>1.17E-2</v>
      </c>
      <c r="CH55" s="10">
        <v>1.1900000000000001E-2</v>
      </c>
      <c r="CI55" s="10">
        <v>1.2E-2</v>
      </c>
    </row>
    <row r="56" spans="1:87" x14ac:dyDescent="0.2">
      <c r="A56" s="5">
        <v>74</v>
      </c>
      <c r="B56" s="43">
        <v>1.04E-2</v>
      </c>
      <c r="C56" s="43">
        <v>8.6E-3</v>
      </c>
      <c r="D56" s="43">
        <v>6.7999999999999996E-3</v>
      </c>
      <c r="E56" s="43">
        <v>5.1000000000000004E-3</v>
      </c>
      <c r="F56" s="43">
        <v>3.3999999999999998E-3</v>
      </c>
      <c r="G56" s="43">
        <v>2E-3</v>
      </c>
      <c r="H56" s="43">
        <v>6.9999999999999999E-4</v>
      </c>
      <c r="I56" s="43">
        <v>-2.9999999999999997E-4</v>
      </c>
      <c r="J56" s="43">
        <v>-1.1000000000000001E-3</v>
      </c>
      <c r="K56" s="43">
        <v>-1.6999999999999999E-3</v>
      </c>
      <c r="L56" s="43">
        <v>-2.3E-3</v>
      </c>
      <c r="M56" s="43">
        <v>-2.5999999999999999E-3</v>
      </c>
      <c r="N56" s="43">
        <v>-2.7000000000000001E-3</v>
      </c>
      <c r="O56" s="43">
        <v>-2.3999999999999998E-3</v>
      </c>
      <c r="P56" s="43">
        <v>-1.8E-3</v>
      </c>
      <c r="Q56" s="43">
        <v>-8.0000000000000004E-4</v>
      </c>
      <c r="R56" s="43">
        <v>6.9999999999999999E-4</v>
      </c>
      <c r="S56" s="43">
        <v>2.5000000000000001E-3</v>
      </c>
      <c r="T56" s="43">
        <v>4.7000000000000002E-3</v>
      </c>
      <c r="U56" s="43">
        <v>6.8999999999999999E-3</v>
      </c>
      <c r="V56" s="43">
        <v>9.1000000000000004E-3</v>
      </c>
      <c r="W56" s="43">
        <v>1.11E-2</v>
      </c>
      <c r="X56" s="43">
        <v>1.2800000000000001E-2</v>
      </c>
      <c r="Y56" s="43">
        <v>1.4E-2</v>
      </c>
      <c r="Z56" s="43">
        <v>1.4500000000000001E-2</v>
      </c>
      <c r="AA56" s="43">
        <v>1.43E-2</v>
      </c>
      <c r="AB56" s="43">
        <v>1.3599999999999999E-2</v>
      </c>
      <c r="AC56" s="43">
        <v>1.2500000000000001E-2</v>
      </c>
      <c r="AD56" s="43">
        <v>1.1299999999999999E-2</v>
      </c>
      <c r="AE56" s="43">
        <v>1.0200000000000001E-2</v>
      </c>
      <c r="AF56" s="43">
        <v>9.4000000000000004E-3</v>
      </c>
      <c r="AG56" s="43">
        <v>9.1000000000000004E-3</v>
      </c>
      <c r="AH56" s="43">
        <v>9.2999999999999992E-3</v>
      </c>
      <c r="AI56" s="43">
        <v>1.01E-2</v>
      </c>
      <c r="AJ56" s="43">
        <v>1.14E-2</v>
      </c>
      <c r="AK56" s="43">
        <v>1.29E-2</v>
      </c>
      <c r="AL56" s="43">
        <v>1.4500000000000001E-2</v>
      </c>
      <c r="AM56" s="43">
        <v>1.5699999999999999E-2</v>
      </c>
      <c r="AN56" s="43">
        <v>1.6500000000000001E-2</v>
      </c>
      <c r="AO56" s="43">
        <v>1.67E-2</v>
      </c>
      <c r="AP56" s="43">
        <v>1.6199999999999999E-2</v>
      </c>
      <c r="AQ56" s="43">
        <v>1.5299999999999999E-2</v>
      </c>
      <c r="AR56" s="43">
        <v>1.44E-2</v>
      </c>
      <c r="AS56" s="43">
        <v>1.35E-2</v>
      </c>
      <c r="AT56" s="43">
        <v>1.2999999999999999E-2</v>
      </c>
      <c r="AU56" s="43">
        <v>1.3100000000000001E-2</v>
      </c>
      <c r="AV56" s="43">
        <v>1.37E-2</v>
      </c>
      <c r="AW56" s="43">
        <v>1.49E-2</v>
      </c>
      <c r="AX56" s="43">
        <v>1.67E-2</v>
      </c>
      <c r="AY56" s="43">
        <v>1.89E-2</v>
      </c>
      <c r="AZ56" s="43">
        <v>2.12E-2</v>
      </c>
      <c r="BA56" s="43">
        <v>2.3300000000000001E-2</v>
      </c>
      <c r="BB56" s="43">
        <v>2.5100000000000001E-2</v>
      </c>
      <c r="BC56" s="43">
        <v>2.63E-2</v>
      </c>
      <c r="BD56" s="43">
        <v>2.6700000000000002E-2</v>
      </c>
      <c r="BE56" s="43">
        <v>2.63E-2</v>
      </c>
      <c r="BF56" s="43">
        <v>2.5100000000000001E-2</v>
      </c>
      <c r="BG56" s="43">
        <v>2.3300000000000001E-2</v>
      </c>
      <c r="BH56" s="43">
        <v>2.1100000000000001E-2</v>
      </c>
      <c r="BI56" s="43">
        <v>1.8599999999999998E-2</v>
      </c>
      <c r="BJ56" s="43">
        <v>1.6E-2</v>
      </c>
      <c r="BK56" s="43">
        <v>1.35E-2</v>
      </c>
      <c r="BL56" s="43">
        <v>1.1299999999999999E-2</v>
      </c>
      <c r="BM56" s="43">
        <v>9.4999999999999998E-3</v>
      </c>
      <c r="BN56" s="43">
        <v>8.0000000000000002E-3</v>
      </c>
      <c r="BO56" s="43">
        <v>6.8999999999999999E-3</v>
      </c>
      <c r="BP56" s="10">
        <v>6.7999999999999996E-3</v>
      </c>
      <c r="BQ56" s="10">
        <v>6.7000000000000002E-3</v>
      </c>
      <c r="BR56" s="10">
        <v>6.4999999999999997E-3</v>
      </c>
      <c r="BS56" s="10">
        <v>6.3E-3</v>
      </c>
      <c r="BT56" s="10">
        <v>6.0000000000000001E-3</v>
      </c>
      <c r="BU56" s="10">
        <v>5.8999999999999999E-3</v>
      </c>
      <c r="BV56" s="10">
        <v>5.7999999999999996E-3</v>
      </c>
      <c r="BW56" s="10">
        <v>5.8999999999999999E-3</v>
      </c>
      <c r="BX56" s="10">
        <v>6.1000000000000004E-3</v>
      </c>
      <c r="BY56" s="10">
        <v>6.4999999999999997E-3</v>
      </c>
      <c r="BZ56" s="10">
        <v>7.0000000000000001E-3</v>
      </c>
      <c r="CA56" s="10">
        <v>7.7000000000000002E-3</v>
      </c>
      <c r="CB56" s="10">
        <v>8.6E-3</v>
      </c>
      <c r="CC56" s="10">
        <v>9.4999999999999998E-3</v>
      </c>
      <c r="CD56" s="10">
        <v>1.0200000000000001E-2</v>
      </c>
      <c r="CE56" s="10">
        <v>1.0800000000000001E-2</v>
      </c>
      <c r="CF56" s="10">
        <v>1.12E-2</v>
      </c>
      <c r="CG56" s="10">
        <v>1.15E-2</v>
      </c>
      <c r="CH56" s="10">
        <v>1.17E-2</v>
      </c>
      <c r="CI56" s="10">
        <v>1.18E-2</v>
      </c>
    </row>
    <row r="57" spans="1:87" x14ac:dyDescent="0.2">
      <c r="A57" s="5">
        <v>75</v>
      </c>
      <c r="B57" s="43">
        <v>1.0500000000000001E-2</v>
      </c>
      <c r="C57" s="43">
        <v>8.8000000000000005E-3</v>
      </c>
      <c r="D57" s="43">
        <v>7.1000000000000004E-3</v>
      </c>
      <c r="E57" s="43">
        <v>5.4000000000000003E-3</v>
      </c>
      <c r="F57" s="43">
        <v>3.8E-3</v>
      </c>
      <c r="G57" s="43">
        <v>2.3999999999999998E-3</v>
      </c>
      <c r="H57" s="43">
        <v>1.1999999999999999E-3</v>
      </c>
      <c r="I57" s="43">
        <v>1E-4</v>
      </c>
      <c r="J57" s="43">
        <v>-8.0000000000000004E-4</v>
      </c>
      <c r="K57" s="43">
        <v>-1.5E-3</v>
      </c>
      <c r="L57" s="43">
        <v>-2.0999999999999999E-3</v>
      </c>
      <c r="M57" s="43">
        <v>-2.5000000000000001E-3</v>
      </c>
      <c r="N57" s="43">
        <v>-2.7000000000000001E-3</v>
      </c>
      <c r="O57" s="43">
        <v>-2.3999999999999998E-3</v>
      </c>
      <c r="P57" s="43">
        <v>-1.8E-3</v>
      </c>
      <c r="Q57" s="43">
        <v>-6.9999999999999999E-4</v>
      </c>
      <c r="R57" s="43">
        <v>8.0000000000000004E-4</v>
      </c>
      <c r="S57" s="43">
        <v>2.5999999999999999E-3</v>
      </c>
      <c r="T57" s="43">
        <v>4.7000000000000002E-3</v>
      </c>
      <c r="U57" s="43">
        <v>6.8999999999999999E-3</v>
      </c>
      <c r="V57" s="43">
        <v>9.1000000000000004E-3</v>
      </c>
      <c r="W57" s="43">
        <v>1.11E-2</v>
      </c>
      <c r="X57" s="43">
        <v>1.2699999999999999E-2</v>
      </c>
      <c r="Y57" s="43">
        <v>1.38E-2</v>
      </c>
      <c r="Z57" s="43">
        <v>1.43E-2</v>
      </c>
      <c r="AA57" s="43">
        <v>1.4E-2</v>
      </c>
      <c r="AB57" s="43">
        <v>1.3299999999999999E-2</v>
      </c>
      <c r="AC57" s="43">
        <v>1.21E-2</v>
      </c>
      <c r="AD57" s="43">
        <v>1.0800000000000001E-2</v>
      </c>
      <c r="AE57" s="43">
        <v>9.5999999999999992E-3</v>
      </c>
      <c r="AF57" s="43">
        <v>8.8000000000000005E-3</v>
      </c>
      <c r="AG57" s="43">
        <v>8.3000000000000001E-3</v>
      </c>
      <c r="AH57" s="43">
        <v>8.5000000000000006E-3</v>
      </c>
      <c r="AI57" s="43">
        <v>9.1999999999999998E-3</v>
      </c>
      <c r="AJ57" s="43">
        <v>1.0500000000000001E-2</v>
      </c>
      <c r="AK57" s="43">
        <v>1.21E-2</v>
      </c>
      <c r="AL57" s="43">
        <v>1.37E-2</v>
      </c>
      <c r="AM57" s="43">
        <v>1.4999999999999999E-2</v>
      </c>
      <c r="AN57" s="43">
        <v>1.5900000000000001E-2</v>
      </c>
      <c r="AO57" s="43">
        <v>1.6199999999999999E-2</v>
      </c>
      <c r="AP57" s="43">
        <v>1.5800000000000002E-2</v>
      </c>
      <c r="AQ57" s="43">
        <v>1.4999999999999999E-2</v>
      </c>
      <c r="AR57" s="43">
        <v>1.41E-2</v>
      </c>
      <c r="AS57" s="43">
        <v>1.3299999999999999E-2</v>
      </c>
      <c r="AT57" s="43">
        <v>1.2800000000000001E-2</v>
      </c>
      <c r="AU57" s="43">
        <v>1.2800000000000001E-2</v>
      </c>
      <c r="AV57" s="43">
        <v>1.3299999999999999E-2</v>
      </c>
      <c r="AW57" s="43">
        <v>1.4500000000000001E-2</v>
      </c>
      <c r="AX57" s="43">
        <v>1.61E-2</v>
      </c>
      <c r="AY57" s="43">
        <v>1.8200000000000001E-2</v>
      </c>
      <c r="AZ57" s="43">
        <v>2.0400000000000001E-2</v>
      </c>
      <c r="BA57" s="43">
        <v>2.2599999999999999E-2</v>
      </c>
      <c r="BB57" s="43">
        <v>2.4400000000000002E-2</v>
      </c>
      <c r="BC57" s="43">
        <v>2.5700000000000001E-2</v>
      </c>
      <c r="BD57" s="43">
        <v>2.6200000000000001E-2</v>
      </c>
      <c r="BE57" s="43">
        <v>2.5899999999999999E-2</v>
      </c>
      <c r="BF57" s="43">
        <v>2.4799999999999999E-2</v>
      </c>
      <c r="BG57" s="43">
        <v>2.3099999999999999E-2</v>
      </c>
      <c r="BH57" s="43">
        <v>2.0899999999999998E-2</v>
      </c>
      <c r="BI57" s="43">
        <v>1.84E-2</v>
      </c>
      <c r="BJ57" s="43">
        <v>1.5800000000000002E-2</v>
      </c>
      <c r="BK57" s="43">
        <v>1.34E-2</v>
      </c>
      <c r="BL57" s="43">
        <v>1.12E-2</v>
      </c>
      <c r="BM57" s="43">
        <v>9.4999999999999998E-3</v>
      </c>
      <c r="BN57" s="43">
        <v>8.0000000000000002E-3</v>
      </c>
      <c r="BO57" s="43">
        <v>6.8999999999999999E-3</v>
      </c>
      <c r="BP57" s="10">
        <v>7.0000000000000001E-3</v>
      </c>
      <c r="BQ57" s="10">
        <v>7.0000000000000001E-3</v>
      </c>
      <c r="BR57" s="10">
        <v>6.8999999999999999E-3</v>
      </c>
      <c r="BS57" s="10">
        <v>6.7999999999999996E-3</v>
      </c>
      <c r="BT57" s="10">
        <v>6.7000000000000002E-3</v>
      </c>
      <c r="BU57" s="10">
        <v>6.4999999999999997E-3</v>
      </c>
      <c r="BV57" s="10">
        <v>6.4000000000000003E-3</v>
      </c>
      <c r="BW57" s="10">
        <v>6.4000000000000003E-3</v>
      </c>
      <c r="BX57" s="10">
        <v>6.4000000000000003E-3</v>
      </c>
      <c r="BY57" s="10">
        <v>6.6E-3</v>
      </c>
      <c r="BZ57" s="10">
        <v>7.0000000000000001E-3</v>
      </c>
      <c r="CA57" s="10">
        <v>7.6E-3</v>
      </c>
      <c r="CB57" s="10">
        <v>8.3000000000000001E-3</v>
      </c>
      <c r="CC57" s="10">
        <v>9.1000000000000004E-3</v>
      </c>
      <c r="CD57" s="10">
        <v>9.9000000000000008E-3</v>
      </c>
      <c r="CE57" s="10">
        <v>1.0500000000000001E-2</v>
      </c>
      <c r="CF57" s="10">
        <v>1.0999999999999999E-2</v>
      </c>
      <c r="CG57" s="10">
        <v>1.14E-2</v>
      </c>
      <c r="CH57" s="10">
        <v>1.1599999999999999E-2</v>
      </c>
      <c r="CI57" s="10">
        <v>1.17E-2</v>
      </c>
    </row>
    <row r="58" spans="1:87" x14ac:dyDescent="0.2">
      <c r="A58" s="5">
        <v>76</v>
      </c>
      <c r="B58" s="43">
        <v>1.0500000000000001E-2</v>
      </c>
      <c r="C58" s="43">
        <v>8.8000000000000005E-3</v>
      </c>
      <c r="D58" s="43">
        <v>7.1999999999999998E-3</v>
      </c>
      <c r="E58" s="43">
        <v>5.5999999999999999E-3</v>
      </c>
      <c r="F58" s="43">
        <v>4.1000000000000003E-3</v>
      </c>
      <c r="G58" s="43">
        <v>2.7000000000000001E-3</v>
      </c>
      <c r="H58" s="43">
        <v>1.5E-3</v>
      </c>
      <c r="I58" s="43">
        <v>4.0000000000000002E-4</v>
      </c>
      <c r="J58" s="43">
        <v>-5.9999999999999995E-4</v>
      </c>
      <c r="K58" s="43">
        <v>-1.4E-3</v>
      </c>
      <c r="L58" s="43">
        <v>-2E-3</v>
      </c>
      <c r="M58" s="43">
        <v>-2.3999999999999998E-3</v>
      </c>
      <c r="N58" s="43">
        <v>-2.5999999999999999E-3</v>
      </c>
      <c r="O58" s="43">
        <v>-2.3E-3</v>
      </c>
      <c r="P58" s="43">
        <v>-1.6000000000000001E-3</v>
      </c>
      <c r="Q58" s="43">
        <v>-5.9999999999999995E-4</v>
      </c>
      <c r="R58" s="43">
        <v>8.9999999999999998E-4</v>
      </c>
      <c r="S58" s="43">
        <v>2.8E-3</v>
      </c>
      <c r="T58" s="43">
        <v>4.7999999999999996E-3</v>
      </c>
      <c r="U58" s="43">
        <v>7.0000000000000001E-3</v>
      </c>
      <c r="V58" s="43">
        <v>9.1999999999999998E-3</v>
      </c>
      <c r="W58" s="43">
        <v>1.11E-2</v>
      </c>
      <c r="X58" s="43">
        <v>1.2699999999999999E-2</v>
      </c>
      <c r="Y58" s="43">
        <v>1.37E-2</v>
      </c>
      <c r="Z58" s="43">
        <v>1.41E-2</v>
      </c>
      <c r="AA58" s="43">
        <v>1.38E-2</v>
      </c>
      <c r="AB58" s="43">
        <v>1.2999999999999999E-2</v>
      </c>
      <c r="AC58" s="43">
        <v>1.18E-2</v>
      </c>
      <c r="AD58" s="43">
        <v>1.04E-2</v>
      </c>
      <c r="AE58" s="43">
        <v>9.1999999999999998E-3</v>
      </c>
      <c r="AF58" s="43">
        <v>8.2000000000000007E-3</v>
      </c>
      <c r="AG58" s="43">
        <v>7.7000000000000002E-3</v>
      </c>
      <c r="AH58" s="43">
        <v>7.7000000000000002E-3</v>
      </c>
      <c r="AI58" s="43">
        <v>8.3999999999999995E-3</v>
      </c>
      <c r="AJ58" s="43">
        <v>9.5999999999999992E-3</v>
      </c>
      <c r="AK58" s="43">
        <v>1.11E-2</v>
      </c>
      <c r="AL58" s="43">
        <v>1.2699999999999999E-2</v>
      </c>
      <c r="AM58" s="43">
        <v>1.41E-2</v>
      </c>
      <c r="AN58" s="43">
        <v>1.5100000000000001E-2</v>
      </c>
      <c r="AO58" s="43">
        <v>1.54E-2</v>
      </c>
      <c r="AP58" s="43">
        <v>1.52E-2</v>
      </c>
      <c r="AQ58" s="43">
        <v>1.4500000000000001E-2</v>
      </c>
      <c r="AR58" s="43">
        <v>1.37E-2</v>
      </c>
      <c r="AS58" s="43">
        <v>1.2999999999999999E-2</v>
      </c>
      <c r="AT58" s="43">
        <v>1.2500000000000001E-2</v>
      </c>
      <c r="AU58" s="43">
        <v>1.2500000000000001E-2</v>
      </c>
      <c r="AV58" s="43">
        <v>1.2999999999999999E-2</v>
      </c>
      <c r="AW58" s="43">
        <v>1.41E-2</v>
      </c>
      <c r="AX58" s="43">
        <v>1.5599999999999999E-2</v>
      </c>
      <c r="AY58" s="43">
        <v>1.7600000000000001E-2</v>
      </c>
      <c r="AZ58" s="43">
        <v>1.9699999999999999E-2</v>
      </c>
      <c r="BA58" s="43">
        <v>2.18E-2</v>
      </c>
      <c r="BB58" s="43">
        <v>2.3699999999999999E-2</v>
      </c>
      <c r="BC58" s="43">
        <v>2.5000000000000001E-2</v>
      </c>
      <c r="BD58" s="43">
        <v>2.5600000000000001E-2</v>
      </c>
      <c r="BE58" s="43">
        <v>2.53E-2</v>
      </c>
      <c r="BF58" s="43">
        <v>2.4400000000000002E-2</v>
      </c>
      <c r="BG58" s="43">
        <v>2.2700000000000001E-2</v>
      </c>
      <c r="BH58" s="43">
        <v>2.06E-2</v>
      </c>
      <c r="BI58" s="43">
        <v>1.8200000000000001E-2</v>
      </c>
      <c r="BJ58" s="43">
        <v>1.5699999999999999E-2</v>
      </c>
      <c r="BK58" s="43">
        <v>1.3299999999999999E-2</v>
      </c>
      <c r="BL58" s="43">
        <v>1.11E-2</v>
      </c>
      <c r="BM58" s="43">
        <v>9.4000000000000004E-3</v>
      </c>
      <c r="BN58" s="43">
        <v>7.9000000000000008E-3</v>
      </c>
      <c r="BO58" s="43">
        <v>6.7999999999999996E-3</v>
      </c>
      <c r="BP58" s="10">
        <v>6.8999999999999999E-3</v>
      </c>
      <c r="BQ58" s="10">
        <v>7.0000000000000001E-3</v>
      </c>
      <c r="BR58" s="10">
        <v>7.1000000000000004E-3</v>
      </c>
      <c r="BS58" s="10">
        <v>7.1999999999999998E-3</v>
      </c>
      <c r="BT58" s="10">
        <v>7.1000000000000004E-3</v>
      </c>
      <c r="BU58" s="10">
        <v>7.0000000000000001E-3</v>
      </c>
      <c r="BV58" s="10">
        <v>6.8999999999999999E-3</v>
      </c>
      <c r="BW58" s="10">
        <v>6.7999999999999996E-3</v>
      </c>
      <c r="BX58" s="10">
        <v>6.7999999999999996E-3</v>
      </c>
      <c r="BY58" s="10">
        <v>6.8999999999999999E-3</v>
      </c>
      <c r="BZ58" s="10">
        <v>7.1000000000000004E-3</v>
      </c>
      <c r="CA58" s="10">
        <v>7.4999999999999997E-3</v>
      </c>
      <c r="CB58" s="10">
        <v>8.0999999999999996E-3</v>
      </c>
      <c r="CC58" s="10">
        <v>8.8000000000000005E-3</v>
      </c>
      <c r="CD58" s="10">
        <v>9.5999999999999992E-3</v>
      </c>
      <c r="CE58" s="10">
        <v>1.03E-2</v>
      </c>
      <c r="CF58" s="10">
        <v>1.0800000000000001E-2</v>
      </c>
      <c r="CG58" s="10">
        <v>1.12E-2</v>
      </c>
      <c r="CH58" s="10">
        <v>1.14E-2</v>
      </c>
      <c r="CI58" s="10">
        <v>1.1599999999999999E-2</v>
      </c>
    </row>
    <row r="59" spans="1:87" x14ac:dyDescent="0.2">
      <c r="A59" s="5">
        <v>77</v>
      </c>
      <c r="B59" s="43">
        <v>1.0200000000000001E-2</v>
      </c>
      <c r="C59" s="43">
        <v>8.6999999999999994E-3</v>
      </c>
      <c r="D59" s="43">
        <v>7.1999999999999998E-3</v>
      </c>
      <c r="E59" s="43">
        <v>5.5999999999999999E-3</v>
      </c>
      <c r="F59" s="43">
        <v>4.1999999999999997E-3</v>
      </c>
      <c r="G59" s="43">
        <v>2.8E-3</v>
      </c>
      <c r="H59" s="43">
        <v>1.6000000000000001E-3</v>
      </c>
      <c r="I59" s="43">
        <v>5.0000000000000001E-4</v>
      </c>
      <c r="J59" s="43">
        <v>-4.0000000000000002E-4</v>
      </c>
      <c r="K59" s="43">
        <v>-1.2999999999999999E-3</v>
      </c>
      <c r="L59" s="43">
        <v>-1.9E-3</v>
      </c>
      <c r="M59" s="43">
        <v>-2.3E-3</v>
      </c>
      <c r="N59" s="43">
        <v>-2.3999999999999998E-3</v>
      </c>
      <c r="O59" s="43">
        <v>-2.0999999999999999E-3</v>
      </c>
      <c r="P59" s="43">
        <v>-1.4E-3</v>
      </c>
      <c r="Q59" s="43">
        <v>-2.9999999999999997E-4</v>
      </c>
      <c r="R59" s="43">
        <v>1.1999999999999999E-3</v>
      </c>
      <c r="S59" s="43">
        <v>3.0000000000000001E-3</v>
      </c>
      <c r="T59" s="43">
        <v>5.1000000000000004E-3</v>
      </c>
      <c r="U59" s="43">
        <v>7.1999999999999998E-3</v>
      </c>
      <c r="V59" s="43">
        <v>9.2999999999999992E-3</v>
      </c>
      <c r="W59" s="43">
        <v>1.12E-2</v>
      </c>
      <c r="X59" s="43">
        <v>1.2699999999999999E-2</v>
      </c>
      <c r="Y59" s="43">
        <v>1.37E-2</v>
      </c>
      <c r="Z59" s="43">
        <v>1.4E-2</v>
      </c>
      <c r="AA59" s="43">
        <v>1.37E-2</v>
      </c>
      <c r="AB59" s="43">
        <v>1.2800000000000001E-2</v>
      </c>
      <c r="AC59" s="43">
        <v>1.1599999999999999E-2</v>
      </c>
      <c r="AD59" s="43">
        <v>1.01E-2</v>
      </c>
      <c r="AE59" s="43">
        <v>8.8000000000000005E-3</v>
      </c>
      <c r="AF59" s="43">
        <v>7.7000000000000002E-3</v>
      </c>
      <c r="AG59" s="43">
        <v>7.1000000000000004E-3</v>
      </c>
      <c r="AH59" s="43">
        <v>7.0000000000000001E-3</v>
      </c>
      <c r="AI59" s="43">
        <v>7.6E-3</v>
      </c>
      <c r="AJ59" s="43">
        <v>8.6999999999999994E-3</v>
      </c>
      <c r="AK59" s="43">
        <v>1.01E-2</v>
      </c>
      <c r="AL59" s="43">
        <v>1.17E-2</v>
      </c>
      <c r="AM59" s="43">
        <v>1.3100000000000001E-2</v>
      </c>
      <c r="AN59" s="43">
        <v>1.41E-2</v>
      </c>
      <c r="AO59" s="43">
        <v>1.4500000000000001E-2</v>
      </c>
      <c r="AP59" s="43">
        <v>1.44E-2</v>
      </c>
      <c r="AQ59" s="43">
        <v>1.38E-2</v>
      </c>
      <c r="AR59" s="43">
        <v>1.3100000000000001E-2</v>
      </c>
      <c r="AS59" s="43">
        <v>1.2500000000000001E-2</v>
      </c>
      <c r="AT59" s="43">
        <v>1.21E-2</v>
      </c>
      <c r="AU59" s="43">
        <v>1.21E-2</v>
      </c>
      <c r="AV59" s="43">
        <v>1.26E-2</v>
      </c>
      <c r="AW59" s="43">
        <v>1.3599999999999999E-2</v>
      </c>
      <c r="AX59" s="43">
        <v>1.5100000000000001E-2</v>
      </c>
      <c r="AY59" s="43">
        <v>1.7000000000000001E-2</v>
      </c>
      <c r="AZ59" s="43">
        <v>1.9099999999999999E-2</v>
      </c>
      <c r="BA59" s="43">
        <v>2.12E-2</v>
      </c>
      <c r="BB59" s="43">
        <v>2.3E-2</v>
      </c>
      <c r="BC59" s="43">
        <v>2.4299999999999999E-2</v>
      </c>
      <c r="BD59" s="43">
        <v>2.4899999999999999E-2</v>
      </c>
      <c r="BE59" s="43">
        <v>2.47E-2</v>
      </c>
      <c r="BF59" s="43">
        <v>2.3800000000000002E-2</v>
      </c>
      <c r="BG59" s="43">
        <v>2.23E-2</v>
      </c>
      <c r="BH59" s="43">
        <v>2.0199999999999999E-2</v>
      </c>
      <c r="BI59" s="43">
        <v>1.7899999999999999E-2</v>
      </c>
      <c r="BJ59" s="43">
        <v>1.54E-2</v>
      </c>
      <c r="BK59" s="43">
        <v>1.3100000000000001E-2</v>
      </c>
      <c r="BL59" s="43">
        <v>1.0999999999999999E-2</v>
      </c>
      <c r="BM59" s="43">
        <v>9.1999999999999998E-3</v>
      </c>
      <c r="BN59" s="43">
        <v>7.7000000000000002E-3</v>
      </c>
      <c r="BO59" s="43">
        <v>6.4999999999999997E-3</v>
      </c>
      <c r="BP59" s="10">
        <v>6.7000000000000002E-3</v>
      </c>
      <c r="BQ59" s="10">
        <v>6.8999999999999999E-3</v>
      </c>
      <c r="BR59" s="10">
        <v>7.1999999999999998E-3</v>
      </c>
      <c r="BS59" s="10">
        <v>7.3000000000000001E-3</v>
      </c>
      <c r="BT59" s="10">
        <v>7.4000000000000003E-3</v>
      </c>
      <c r="BU59" s="10">
        <v>7.4000000000000003E-3</v>
      </c>
      <c r="BV59" s="10">
        <v>7.4000000000000003E-3</v>
      </c>
      <c r="BW59" s="10">
        <v>7.3000000000000001E-3</v>
      </c>
      <c r="BX59" s="10">
        <v>7.1999999999999998E-3</v>
      </c>
      <c r="BY59" s="10">
        <v>7.1999999999999998E-3</v>
      </c>
      <c r="BZ59" s="10">
        <v>7.3000000000000001E-3</v>
      </c>
      <c r="CA59" s="10">
        <v>7.4999999999999997E-3</v>
      </c>
      <c r="CB59" s="10">
        <v>8.0000000000000002E-3</v>
      </c>
      <c r="CC59" s="10">
        <v>8.6E-3</v>
      </c>
      <c r="CD59" s="10">
        <v>9.2999999999999992E-3</v>
      </c>
      <c r="CE59" s="10">
        <v>0.01</v>
      </c>
      <c r="CF59" s="10">
        <v>1.0699999999999999E-2</v>
      </c>
      <c r="CG59" s="10">
        <v>1.0999999999999999E-2</v>
      </c>
      <c r="CH59" s="10">
        <v>1.1299999999999999E-2</v>
      </c>
      <c r="CI59" s="10">
        <v>1.14E-2</v>
      </c>
    </row>
    <row r="60" spans="1:87" x14ac:dyDescent="0.2">
      <c r="A60" s="5">
        <v>78</v>
      </c>
      <c r="B60" s="43">
        <v>9.7000000000000003E-3</v>
      </c>
      <c r="C60" s="43">
        <v>8.3000000000000001E-3</v>
      </c>
      <c r="D60" s="43">
        <v>6.8999999999999999E-3</v>
      </c>
      <c r="E60" s="43">
        <v>5.4999999999999997E-3</v>
      </c>
      <c r="F60" s="43">
        <v>4.1000000000000003E-3</v>
      </c>
      <c r="G60" s="43">
        <v>2.8E-3</v>
      </c>
      <c r="H60" s="43">
        <v>1.6000000000000001E-3</v>
      </c>
      <c r="I60" s="43">
        <v>5.0000000000000001E-4</v>
      </c>
      <c r="J60" s="43">
        <v>-4.0000000000000002E-4</v>
      </c>
      <c r="K60" s="43">
        <v>-1.1999999999999999E-3</v>
      </c>
      <c r="L60" s="43">
        <v>-1.8E-3</v>
      </c>
      <c r="M60" s="43">
        <v>-2.0999999999999999E-3</v>
      </c>
      <c r="N60" s="43">
        <v>-2.0999999999999999E-3</v>
      </c>
      <c r="O60" s="43">
        <v>-1.8E-3</v>
      </c>
      <c r="P60" s="43">
        <v>-1.1000000000000001E-3</v>
      </c>
      <c r="Q60" s="43">
        <v>1E-4</v>
      </c>
      <c r="R60" s="43">
        <v>1.5E-3</v>
      </c>
      <c r="S60" s="43">
        <v>3.3E-3</v>
      </c>
      <c r="T60" s="43">
        <v>5.3E-3</v>
      </c>
      <c r="U60" s="43">
        <v>7.4000000000000003E-3</v>
      </c>
      <c r="V60" s="43">
        <v>9.4999999999999998E-3</v>
      </c>
      <c r="W60" s="43">
        <v>1.1299999999999999E-2</v>
      </c>
      <c r="X60" s="43">
        <v>1.2699999999999999E-2</v>
      </c>
      <c r="Y60" s="43">
        <v>1.37E-2</v>
      </c>
      <c r="Z60" s="43">
        <v>1.4E-2</v>
      </c>
      <c r="AA60" s="43">
        <v>1.3599999999999999E-2</v>
      </c>
      <c r="AB60" s="43">
        <v>1.2699999999999999E-2</v>
      </c>
      <c r="AC60" s="43">
        <v>1.14E-2</v>
      </c>
      <c r="AD60" s="43">
        <v>9.9000000000000008E-3</v>
      </c>
      <c r="AE60" s="43">
        <v>8.5000000000000006E-3</v>
      </c>
      <c r="AF60" s="43">
        <v>7.3000000000000001E-3</v>
      </c>
      <c r="AG60" s="43">
        <v>6.6E-3</v>
      </c>
      <c r="AH60" s="43">
        <v>6.4000000000000003E-3</v>
      </c>
      <c r="AI60" s="43">
        <v>6.8999999999999999E-3</v>
      </c>
      <c r="AJ60" s="43">
        <v>7.7999999999999996E-3</v>
      </c>
      <c r="AK60" s="43">
        <v>9.1000000000000004E-3</v>
      </c>
      <c r="AL60" s="43">
        <v>1.06E-2</v>
      </c>
      <c r="AM60" s="43">
        <v>1.1900000000000001E-2</v>
      </c>
      <c r="AN60" s="43">
        <v>1.29E-2</v>
      </c>
      <c r="AO60" s="43">
        <v>1.34E-2</v>
      </c>
      <c r="AP60" s="43">
        <v>1.3299999999999999E-2</v>
      </c>
      <c r="AQ60" s="43">
        <v>1.29E-2</v>
      </c>
      <c r="AR60" s="43">
        <v>1.24E-2</v>
      </c>
      <c r="AS60" s="43">
        <v>1.1900000000000001E-2</v>
      </c>
      <c r="AT60" s="43">
        <v>1.1599999999999999E-2</v>
      </c>
      <c r="AU60" s="43">
        <v>1.1599999999999999E-2</v>
      </c>
      <c r="AV60" s="43">
        <v>1.2200000000000001E-2</v>
      </c>
      <c r="AW60" s="43">
        <v>1.32E-2</v>
      </c>
      <c r="AX60" s="43">
        <v>1.47E-2</v>
      </c>
      <c r="AY60" s="43">
        <v>1.6500000000000001E-2</v>
      </c>
      <c r="AZ60" s="43">
        <v>1.8499999999999999E-2</v>
      </c>
      <c r="BA60" s="43">
        <v>2.0500000000000001E-2</v>
      </c>
      <c r="BB60" s="43">
        <v>2.2200000000000001E-2</v>
      </c>
      <c r="BC60" s="43">
        <v>2.35E-2</v>
      </c>
      <c r="BD60" s="43">
        <v>2.41E-2</v>
      </c>
      <c r="BE60" s="43">
        <v>2.4E-2</v>
      </c>
      <c r="BF60" s="43">
        <v>2.3199999999999998E-2</v>
      </c>
      <c r="BG60" s="43">
        <v>2.1700000000000001E-2</v>
      </c>
      <c r="BH60" s="43">
        <v>1.9800000000000002E-2</v>
      </c>
      <c r="BI60" s="43">
        <v>1.7500000000000002E-2</v>
      </c>
      <c r="BJ60" s="43">
        <v>1.5100000000000001E-2</v>
      </c>
      <c r="BK60" s="43">
        <v>1.2800000000000001E-2</v>
      </c>
      <c r="BL60" s="43">
        <v>1.0800000000000001E-2</v>
      </c>
      <c r="BM60" s="43">
        <v>8.9999999999999993E-3</v>
      </c>
      <c r="BN60" s="43">
        <v>7.4999999999999997E-3</v>
      </c>
      <c r="BO60" s="43">
        <v>6.1999999999999998E-3</v>
      </c>
      <c r="BP60" s="10">
        <v>6.4000000000000003E-3</v>
      </c>
      <c r="BQ60" s="10">
        <v>6.7000000000000002E-3</v>
      </c>
      <c r="BR60" s="10">
        <v>7.0000000000000001E-3</v>
      </c>
      <c r="BS60" s="10">
        <v>7.3000000000000001E-3</v>
      </c>
      <c r="BT60" s="10">
        <v>7.4999999999999997E-3</v>
      </c>
      <c r="BU60" s="10">
        <v>7.7000000000000002E-3</v>
      </c>
      <c r="BV60" s="10">
        <v>7.7000000000000002E-3</v>
      </c>
      <c r="BW60" s="10">
        <v>7.7000000000000002E-3</v>
      </c>
      <c r="BX60" s="10">
        <v>7.6E-3</v>
      </c>
      <c r="BY60" s="10">
        <v>7.4999999999999997E-3</v>
      </c>
      <c r="BZ60" s="10">
        <v>7.4999999999999997E-3</v>
      </c>
      <c r="CA60" s="10">
        <v>7.6E-3</v>
      </c>
      <c r="CB60" s="10">
        <v>8.0000000000000002E-3</v>
      </c>
      <c r="CC60" s="10">
        <v>8.5000000000000006E-3</v>
      </c>
      <c r="CD60" s="10">
        <v>9.1000000000000004E-3</v>
      </c>
      <c r="CE60" s="10">
        <v>9.7000000000000003E-3</v>
      </c>
      <c r="CF60" s="10">
        <v>1.03E-2</v>
      </c>
      <c r="CG60" s="10">
        <v>1.09E-2</v>
      </c>
      <c r="CH60" s="10">
        <v>1.11E-2</v>
      </c>
      <c r="CI60" s="10">
        <v>1.1299999999999999E-2</v>
      </c>
    </row>
    <row r="61" spans="1:87" x14ac:dyDescent="0.2">
      <c r="A61" s="5">
        <v>79</v>
      </c>
      <c r="B61" s="43">
        <v>9.1000000000000004E-3</v>
      </c>
      <c r="C61" s="43">
        <v>7.7999999999999996E-3</v>
      </c>
      <c r="D61" s="43">
        <v>6.4999999999999997E-3</v>
      </c>
      <c r="E61" s="43">
        <v>5.1999999999999998E-3</v>
      </c>
      <c r="F61" s="43">
        <v>3.8E-3</v>
      </c>
      <c r="G61" s="43">
        <v>2.5999999999999999E-3</v>
      </c>
      <c r="H61" s="43">
        <v>1.4E-3</v>
      </c>
      <c r="I61" s="43">
        <v>4.0000000000000002E-4</v>
      </c>
      <c r="J61" s="43">
        <v>-5.0000000000000001E-4</v>
      </c>
      <c r="K61" s="43">
        <v>-1.1999999999999999E-3</v>
      </c>
      <c r="L61" s="43">
        <v>-1.6999999999999999E-3</v>
      </c>
      <c r="M61" s="43">
        <v>-2E-3</v>
      </c>
      <c r="N61" s="43">
        <v>-1.9E-3</v>
      </c>
      <c r="O61" s="43">
        <v>-1.5E-3</v>
      </c>
      <c r="P61" s="43">
        <v>-6.9999999999999999E-4</v>
      </c>
      <c r="Q61" s="43">
        <v>5.0000000000000001E-4</v>
      </c>
      <c r="R61" s="43">
        <v>2E-3</v>
      </c>
      <c r="S61" s="43">
        <v>3.7000000000000002E-3</v>
      </c>
      <c r="T61" s="43">
        <v>5.7000000000000002E-3</v>
      </c>
      <c r="U61" s="43">
        <v>7.7000000000000002E-3</v>
      </c>
      <c r="V61" s="43">
        <v>9.7000000000000003E-3</v>
      </c>
      <c r="W61" s="43">
        <v>1.14E-2</v>
      </c>
      <c r="X61" s="43">
        <v>1.2800000000000001E-2</v>
      </c>
      <c r="Y61" s="43">
        <v>1.37E-2</v>
      </c>
      <c r="Z61" s="43">
        <v>1.4E-2</v>
      </c>
      <c r="AA61" s="43">
        <v>1.3599999999999999E-2</v>
      </c>
      <c r="AB61" s="43">
        <v>1.26E-2</v>
      </c>
      <c r="AC61" s="43">
        <v>1.1299999999999999E-2</v>
      </c>
      <c r="AD61" s="43">
        <v>9.7999999999999997E-3</v>
      </c>
      <c r="AE61" s="43">
        <v>8.3000000000000001E-3</v>
      </c>
      <c r="AF61" s="43">
        <v>7.1000000000000004E-3</v>
      </c>
      <c r="AG61" s="43">
        <v>6.1999999999999998E-3</v>
      </c>
      <c r="AH61" s="43">
        <v>5.8999999999999999E-3</v>
      </c>
      <c r="AI61" s="43">
        <v>6.1999999999999998E-3</v>
      </c>
      <c r="AJ61" s="43">
        <v>7.0000000000000001E-3</v>
      </c>
      <c r="AK61" s="43">
        <v>8.0999999999999996E-3</v>
      </c>
      <c r="AL61" s="43">
        <v>9.4000000000000004E-3</v>
      </c>
      <c r="AM61" s="43">
        <v>1.06E-2</v>
      </c>
      <c r="AN61" s="43">
        <v>1.1599999999999999E-2</v>
      </c>
      <c r="AO61" s="43">
        <v>1.21E-2</v>
      </c>
      <c r="AP61" s="43">
        <v>1.21E-2</v>
      </c>
      <c r="AQ61" s="43">
        <v>1.1900000000000001E-2</v>
      </c>
      <c r="AR61" s="43">
        <v>1.14E-2</v>
      </c>
      <c r="AS61" s="43">
        <v>1.0999999999999999E-2</v>
      </c>
      <c r="AT61" s="43">
        <v>1.09E-2</v>
      </c>
      <c r="AU61" s="43">
        <v>1.0999999999999999E-2</v>
      </c>
      <c r="AV61" s="43">
        <v>1.1599999999999999E-2</v>
      </c>
      <c r="AW61" s="43">
        <v>1.2699999999999999E-2</v>
      </c>
      <c r="AX61" s="43">
        <v>1.4200000000000001E-2</v>
      </c>
      <c r="AY61" s="43">
        <v>1.6E-2</v>
      </c>
      <c r="AZ61" s="43">
        <v>1.7899999999999999E-2</v>
      </c>
      <c r="BA61" s="43">
        <v>1.9900000000000001E-2</v>
      </c>
      <c r="BB61" s="43">
        <v>2.1499999999999998E-2</v>
      </c>
      <c r="BC61" s="43">
        <v>2.2800000000000001E-2</v>
      </c>
      <c r="BD61" s="43">
        <v>2.3400000000000001E-2</v>
      </c>
      <c r="BE61" s="43">
        <v>2.3300000000000001E-2</v>
      </c>
      <c r="BF61" s="43">
        <v>2.2499999999999999E-2</v>
      </c>
      <c r="BG61" s="43">
        <v>2.1100000000000001E-2</v>
      </c>
      <c r="BH61" s="43">
        <v>1.9300000000000001E-2</v>
      </c>
      <c r="BI61" s="43">
        <v>1.7100000000000001E-2</v>
      </c>
      <c r="BJ61" s="43">
        <v>1.4800000000000001E-2</v>
      </c>
      <c r="BK61" s="43">
        <v>1.26E-2</v>
      </c>
      <c r="BL61" s="43">
        <v>1.0500000000000001E-2</v>
      </c>
      <c r="BM61" s="43">
        <v>8.6999999999999994E-3</v>
      </c>
      <c r="BN61" s="43">
        <v>7.1999999999999998E-3</v>
      </c>
      <c r="BO61" s="43">
        <v>5.8999999999999999E-3</v>
      </c>
      <c r="BP61" s="10">
        <v>6.1000000000000004E-3</v>
      </c>
      <c r="BQ61" s="10">
        <v>6.4000000000000003E-3</v>
      </c>
      <c r="BR61" s="10">
        <v>6.7999999999999996E-3</v>
      </c>
      <c r="BS61" s="10">
        <v>7.1999999999999998E-3</v>
      </c>
      <c r="BT61" s="10">
        <v>7.4999999999999997E-3</v>
      </c>
      <c r="BU61" s="10">
        <v>7.7000000000000002E-3</v>
      </c>
      <c r="BV61" s="10">
        <v>7.9000000000000008E-3</v>
      </c>
      <c r="BW61" s="10">
        <v>7.9000000000000008E-3</v>
      </c>
      <c r="BX61" s="10">
        <v>7.9000000000000008E-3</v>
      </c>
      <c r="BY61" s="10">
        <v>7.7999999999999996E-3</v>
      </c>
      <c r="BZ61" s="10">
        <v>7.7000000000000002E-3</v>
      </c>
      <c r="CA61" s="10">
        <v>7.7000000000000002E-3</v>
      </c>
      <c r="CB61" s="10">
        <v>8.0000000000000002E-3</v>
      </c>
      <c r="CC61" s="10">
        <v>8.3999999999999995E-3</v>
      </c>
      <c r="CD61" s="10">
        <v>8.8999999999999999E-3</v>
      </c>
      <c r="CE61" s="10">
        <v>9.4999999999999998E-3</v>
      </c>
      <c r="CF61" s="10">
        <v>1.01E-2</v>
      </c>
      <c r="CG61" s="10">
        <v>1.06E-2</v>
      </c>
      <c r="CH61" s="10">
        <v>1.0999999999999999E-2</v>
      </c>
      <c r="CI61" s="10">
        <v>1.11E-2</v>
      </c>
    </row>
    <row r="62" spans="1:87" x14ac:dyDescent="0.2">
      <c r="A62" s="5">
        <v>80</v>
      </c>
      <c r="B62" s="43">
        <v>8.3999999999999995E-3</v>
      </c>
      <c r="C62" s="43">
        <v>7.1999999999999998E-3</v>
      </c>
      <c r="D62" s="43">
        <v>5.8999999999999999E-3</v>
      </c>
      <c r="E62" s="43">
        <v>4.7000000000000002E-3</v>
      </c>
      <c r="F62" s="43">
        <v>3.3999999999999998E-3</v>
      </c>
      <c r="G62" s="43">
        <v>2.2000000000000001E-3</v>
      </c>
      <c r="H62" s="43">
        <v>1.1000000000000001E-3</v>
      </c>
      <c r="I62" s="43">
        <v>1E-4</v>
      </c>
      <c r="J62" s="43">
        <v>-6.9999999999999999E-4</v>
      </c>
      <c r="K62" s="43">
        <v>-1.2999999999999999E-3</v>
      </c>
      <c r="L62" s="43">
        <v>-1.6999999999999999E-3</v>
      </c>
      <c r="M62" s="43">
        <v>-1.8E-3</v>
      </c>
      <c r="N62" s="43">
        <v>-1.6000000000000001E-3</v>
      </c>
      <c r="O62" s="43">
        <v>-1.1000000000000001E-3</v>
      </c>
      <c r="P62" s="43">
        <v>-2.0000000000000001E-4</v>
      </c>
      <c r="Q62" s="43">
        <v>8.9999999999999998E-4</v>
      </c>
      <c r="R62" s="43">
        <v>2.3999999999999998E-3</v>
      </c>
      <c r="S62" s="43">
        <v>4.1000000000000003E-3</v>
      </c>
      <c r="T62" s="43">
        <v>6.1000000000000004E-3</v>
      </c>
      <c r="U62" s="43">
        <v>8.0000000000000002E-3</v>
      </c>
      <c r="V62" s="43">
        <v>9.9000000000000008E-3</v>
      </c>
      <c r="W62" s="43">
        <v>1.1599999999999999E-2</v>
      </c>
      <c r="X62" s="43">
        <v>1.29E-2</v>
      </c>
      <c r="Y62" s="43">
        <v>1.37E-2</v>
      </c>
      <c r="Z62" s="43">
        <v>1.4E-2</v>
      </c>
      <c r="AA62" s="43">
        <v>1.35E-2</v>
      </c>
      <c r="AB62" s="43">
        <v>1.26E-2</v>
      </c>
      <c r="AC62" s="43">
        <v>1.12E-2</v>
      </c>
      <c r="AD62" s="43">
        <v>9.7000000000000003E-3</v>
      </c>
      <c r="AE62" s="43">
        <v>8.2000000000000007E-3</v>
      </c>
      <c r="AF62" s="43">
        <v>6.8999999999999999E-3</v>
      </c>
      <c r="AG62" s="43">
        <v>5.8999999999999999E-3</v>
      </c>
      <c r="AH62" s="43">
        <v>5.4999999999999997E-3</v>
      </c>
      <c r="AI62" s="43">
        <v>5.5999999999999999E-3</v>
      </c>
      <c r="AJ62" s="43">
        <v>6.1999999999999998E-3</v>
      </c>
      <c r="AK62" s="43">
        <v>7.1000000000000004E-3</v>
      </c>
      <c r="AL62" s="43">
        <v>8.2000000000000007E-3</v>
      </c>
      <c r="AM62" s="43">
        <v>9.2999999999999992E-3</v>
      </c>
      <c r="AN62" s="43">
        <v>1.0200000000000001E-2</v>
      </c>
      <c r="AO62" s="43">
        <v>1.0699999999999999E-2</v>
      </c>
      <c r="AP62" s="43">
        <v>1.0800000000000001E-2</v>
      </c>
      <c r="AQ62" s="43">
        <v>1.06E-2</v>
      </c>
      <c r="AR62" s="43">
        <v>1.03E-2</v>
      </c>
      <c r="AS62" s="43">
        <v>1.01E-2</v>
      </c>
      <c r="AT62" s="43">
        <v>0.01</v>
      </c>
      <c r="AU62" s="43">
        <v>1.03E-2</v>
      </c>
      <c r="AV62" s="43">
        <v>1.0999999999999999E-2</v>
      </c>
      <c r="AW62" s="43">
        <v>1.21E-2</v>
      </c>
      <c r="AX62" s="43">
        <v>1.3599999999999999E-2</v>
      </c>
      <c r="AY62" s="43">
        <v>1.54E-2</v>
      </c>
      <c r="AZ62" s="43">
        <v>1.7299999999999999E-2</v>
      </c>
      <c r="BA62" s="43">
        <v>1.9199999999999998E-2</v>
      </c>
      <c r="BB62" s="43">
        <v>2.0799999999999999E-2</v>
      </c>
      <c r="BC62" s="43">
        <v>2.1999999999999999E-2</v>
      </c>
      <c r="BD62" s="43">
        <v>2.2599999999999999E-2</v>
      </c>
      <c r="BE62" s="43">
        <v>2.2499999999999999E-2</v>
      </c>
      <c r="BF62" s="43">
        <v>2.18E-2</v>
      </c>
      <c r="BG62" s="43">
        <v>2.0500000000000001E-2</v>
      </c>
      <c r="BH62" s="43">
        <v>1.8700000000000001E-2</v>
      </c>
      <c r="BI62" s="43">
        <v>1.66E-2</v>
      </c>
      <c r="BJ62" s="43">
        <v>1.44E-2</v>
      </c>
      <c r="BK62" s="43">
        <v>1.23E-2</v>
      </c>
      <c r="BL62" s="43">
        <v>1.03E-2</v>
      </c>
      <c r="BM62" s="43">
        <v>8.5000000000000006E-3</v>
      </c>
      <c r="BN62" s="43">
        <v>6.8999999999999999E-3</v>
      </c>
      <c r="BO62" s="43">
        <v>5.4999999999999997E-3</v>
      </c>
      <c r="BP62" s="10">
        <v>5.7999999999999996E-3</v>
      </c>
      <c r="BQ62" s="10">
        <v>6.1000000000000004E-3</v>
      </c>
      <c r="BR62" s="10">
        <v>6.4999999999999997E-3</v>
      </c>
      <c r="BS62" s="10">
        <v>7.0000000000000001E-3</v>
      </c>
      <c r="BT62" s="10">
        <v>7.4000000000000003E-3</v>
      </c>
      <c r="BU62" s="10">
        <v>7.7000000000000002E-3</v>
      </c>
      <c r="BV62" s="10">
        <v>8.0000000000000002E-3</v>
      </c>
      <c r="BW62" s="10">
        <v>8.0999999999999996E-3</v>
      </c>
      <c r="BX62" s="10">
        <v>8.0999999999999996E-3</v>
      </c>
      <c r="BY62" s="10">
        <v>8.0000000000000002E-3</v>
      </c>
      <c r="BZ62" s="10">
        <v>7.9000000000000008E-3</v>
      </c>
      <c r="CA62" s="10">
        <v>7.9000000000000008E-3</v>
      </c>
      <c r="CB62" s="10">
        <v>8.0000000000000002E-3</v>
      </c>
      <c r="CC62" s="10">
        <v>8.3000000000000001E-3</v>
      </c>
      <c r="CD62" s="10">
        <v>8.6999999999999994E-3</v>
      </c>
      <c r="CE62" s="10">
        <v>9.1999999999999998E-3</v>
      </c>
      <c r="CF62" s="10">
        <v>9.7999999999999997E-3</v>
      </c>
      <c r="CG62" s="10">
        <v>1.03E-2</v>
      </c>
      <c r="CH62" s="10">
        <v>1.0699999999999999E-2</v>
      </c>
      <c r="CI62" s="10">
        <v>1.0999999999999999E-2</v>
      </c>
    </row>
    <row r="63" spans="1:87" x14ac:dyDescent="0.2">
      <c r="A63" s="5">
        <v>81</v>
      </c>
      <c r="B63" s="43">
        <v>7.7000000000000002E-3</v>
      </c>
      <c r="C63" s="43">
        <v>6.4999999999999997E-3</v>
      </c>
      <c r="D63" s="43">
        <v>5.1999999999999998E-3</v>
      </c>
      <c r="E63" s="43">
        <v>4.0000000000000001E-3</v>
      </c>
      <c r="F63" s="43">
        <v>2.8E-3</v>
      </c>
      <c r="G63" s="43">
        <v>1.6999999999999999E-3</v>
      </c>
      <c r="H63" s="43">
        <v>5.9999999999999995E-4</v>
      </c>
      <c r="I63" s="43">
        <v>-2.9999999999999997E-4</v>
      </c>
      <c r="J63" s="43">
        <v>-1E-3</v>
      </c>
      <c r="K63" s="43">
        <v>-1.5E-3</v>
      </c>
      <c r="L63" s="43">
        <v>-1.6999999999999999E-3</v>
      </c>
      <c r="M63" s="43">
        <v>-1.6999999999999999E-3</v>
      </c>
      <c r="N63" s="43">
        <v>-1.4E-3</v>
      </c>
      <c r="O63" s="43">
        <v>-8.0000000000000004E-4</v>
      </c>
      <c r="P63" s="43">
        <v>2.0000000000000001E-4</v>
      </c>
      <c r="Q63" s="43">
        <v>1.4E-3</v>
      </c>
      <c r="R63" s="43">
        <v>2.8999999999999998E-3</v>
      </c>
      <c r="S63" s="43">
        <v>4.5999999999999999E-3</v>
      </c>
      <c r="T63" s="43">
        <v>6.4999999999999997E-3</v>
      </c>
      <c r="U63" s="43">
        <v>8.3999999999999995E-3</v>
      </c>
      <c r="V63" s="43">
        <v>1.0200000000000001E-2</v>
      </c>
      <c r="W63" s="43">
        <v>1.18E-2</v>
      </c>
      <c r="X63" s="43">
        <v>1.2999999999999999E-2</v>
      </c>
      <c r="Y63" s="43">
        <v>1.38E-2</v>
      </c>
      <c r="Z63" s="43">
        <v>1.4E-2</v>
      </c>
      <c r="AA63" s="43">
        <v>1.35E-2</v>
      </c>
      <c r="AB63" s="43">
        <v>1.26E-2</v>
      </c>
      <c r="AC63" s="43">
        <v>1.12E-2</v>
      </c>
      <c r="AD63" s="43">
        <v>9.7000000000000003E-3</v>
      </c>
      <c r="AE63" s="43">
        <v>8.0999999999999996E-3</v>
      </c>
      <c r="AF63" s="43">
        <v>6.7999999999999996E-3</v>
      </c>
      <c r="AG63" s="43">
        <v>5.7000000000000002E-3</v>
      </c>
      <c r="AH63" s="43">
        <v>5.1000000000000004E-3</v>
      </c>
      <c r="AI63" s="43">
        <v>5.0000000000000001E-3</v>
      </c>
      <c r="AJ63" s="43">
        <v>5.4000000000000003E-3</v>
      </c>
      <c r="AK63" s="43">
        <v>6.1000000000000004E-3</v>
      </c>
      <c r="AL63" s="43">
        <v>7.1000000000000004E-3</v>
      </c>
      <c r="AM63" s="43">
        <v>8.0000000000000002E-3</v>
      </c>
      <c r="AN63" s="43">
        <v>8.6999999999999994E-3</v>
      </c>
      <c r="AO63" s="43">
        <v>9.1999999999999998E-3</v>
      </c>
      <c r="AP63" s="43">
        <v>9.2999999999999992E-3</v>
      </c>
      <c r="AQ63" s="43">
        <v>9.1999999999999998E-3</v>
      </c>
      <c r="AR63" s="43">
        <v>8.9999999999999993E-3</v>
      </c>
      <c r="AS63" s="43">
        <v>8.8999999999999999E-3</v>
      </c>
      <c r="AT63" s="43">
        <v>8.9999999999999993E-3</v>
      </c>
      <c r="AU63" s="43">
        <v>9.4000000000000004E-3</v>
      </c>
      <c r="AV63" s="43">
        <v>1.0200000000000001E-2</v>
      </c>
      <c r="AW63" s="43">
        <v>1.14E-2</v>
      </c>
      <c r="AX63" s="43">
        <v>1.2999999999999999E-2</v>
      </c>
      <c r="AY63" s="43">
        <v>1.4800000000000001E-2</v>
      </c>
      <c r="AZ63" s="43">
        <v>1.67E-2</v>
      </c>
      <c r="BA63" s="43">
        <v>1.8499999999999999E-2</v>
      </c>
      <c r="BB63" s="43">
        <v>2.01E-2</v>
      </c>
      <c r="BC63" s="43">
        <v>2.12E-2</v>
      </c>
      <c r="BD63" s="43">
        <v>2.18E-2</v>
      </c>
      <c r="BE63" s="43">
        <v>2.1700000000000001E-2</v>
      </c>
      <c r="BF63" s="43">
        <v>2.1000000000000001E-2</v>
      </c>
      <c r="BG63" s="43">
        <v>1.9800000000000002E-2</v>
      </c>
      <c r="BH63" s="43">
        <v>1.8100000000000002E-2</v>
      </c>
      <c r="BI63" s="43">
        <v>1.61E-2</v>
      </c>
      <c r="BJ63" s="43">
        <v>1.4E-2</v>
      </c>
      <c r="BK63" s="43">
        <v>1.1900000000000001E-2</v>
      </c>
      <c r="BL63" s="43">
        <v>0.01</v>
      </c>
      <c r="BM63" s="43">
        <v>8.2000000000000007E-3</v>
      </c>
      <c r="BN63" s="43">
        <v>6.6E-3</v>
      </c>
      <c r="BO63" s="43">
        <v>5.1999999999999998E-3</v>
      </c>
      <c r="BP63" s="10">
        <v>5.4000000000000003E-3</v>
      </c>
      <c r="BQ63" s="10">
        <v>5.7999999999999996E-3</v>
      </c>
      <c r="BR63" s="10">
        <v>6.1999999999999998E-3</v>
      </c>
      <c r="BS63" s="10">
        <v>6.6E-3</v>
      </c>
      <c r="BT63" s="10">
        <v>7.1000000000000004E-3</v>
      </c>
      <c r="BU63" s="10">
        <v>7.4999999999999997E-3</v>
      </c>
      <c r="BV63" s="10">
        <v>7.7999999999999996E-3</v>
      </c>
      <c r="BW63" s="10">
        <v>8.0000000000000002E-3</v>
      </c>
      <c r="BX63" s="10">
        <v>8.0000000000000002E-3</v>
      </c>
      <c r="BY63" s="10">
        <v>8.0000000000000002E-3</v>
      </c>
      <c r="BZ63" s="10">
        <v>7.9000000000000008E-3</v>
      </c>
      <c r="CA63" s="10">
        <v>7.7999999999999996E-3</v>
      </c>
      <c r="CB63" s="10">
        <v>7.9000000000000008E-3</v>
      </c>
      <c r="CC63" s="10">
        <v>8.0999999999999996E-3</v>
      </c>
      <c r="CD63" s="10">
        <v>8.3999999999999995E-3</v>
      </c>
      <c r="CE63" s="10">
        <v>8.8999999999999999E-3</v>
      </c>
      <c r="CF63" s="10">
        <v>9.2999999999999992E-3</v>
      </c>
      <c r="CG63" s="10">
        <v>9.7999999999999997E-3</v>
      </c>
      <c r="CH63" s="10">
        <v>1.0200000000000001E-2</v>
      </c>
      <c r="CI63" s="10">
        <v>1.0500000000000001E-2</v>
      </c>
    </row>
    <row r="64" spans="1:87" x14ac:dyDescent="0.2">
      <c r="A64" s="5">
        <v>82</v>
      </c>
      <c r="B64" s="43">
        <v>6.7999999999999996E-3</v>
      </c>
      <c r="C64" s="43">
        <v>5.5999999999999999E-3</v>
      </c>
      <c r="D64" s="43">
        <v>4.4999999999999997E-3</v>
      </c>
      <c r="E64" s="43">
        <v>3.3E-3</v>
      </c>
      <c r="F64" s="43">
        <v>2.0999999999999999E-3</v>
      </c>
      <c r="G64" s="43">
        <v>1E-3</v>
      </c>
      <c r="H64" s="43">
        <v>0</v>
      </c>
      <c r="I64" s="43">
        <v>-8.0000000000000004E-4</v>
      </c>
      <c r="J64" s="43">
        <v>-1.4E-3</v>
      </c>
      <c r="K64" s="43">
        <v>-1.8E-3</v>
      </c>
      <c r="L64" s="43">
        <v>-1.9E-3</v>
      </c>
      <c r="M64" s="43">
        <v>-1.6999999999999999E-3</v>
      </c>
      <c r="N64" s="43">
        <v>-1.1999999999999999E-3</v>
      </c>
      <c r="O64" s="43">
        <v>-4.0000000000000002E-4</v>
      </c>
      <c r="P64" s="43">
        <v>5.9999999999999995E-4</v>
      </c>
      <c r="Q64" s="43">
        <v>1.9E-3</v>
      </c>
      <c r="R64" s="43">
        <v>3.3999999999999998E-3</v>
      </c>
      <c r="S64" s="43">
        <v>5.1000000000000004E-3</v>
      </c>
      <c r="T64" s="43">
        <v>6.8999999999999999E-3</v>
      </c>
      <c r="U64" s="43">
        <v>8.8000000000000005E-3</v>
      </c>
      <c r="V64" s="43">
        <v>1.0500000000000001E-2</v>
      </c>
      <c r="W64" s="43">
        <v>1.2E-2</v>
      </c>
      <c r="X64" s="43">
        <v>1.32E-2</v>
      </c>
      <c r="Y64" s="43">
        <v>1.3899999999999999E-2</v>
      </c>
      <c r="Z64" s="43">
        <v>1.4E-2</v>
      </c>
      <c r="AA64" s="43">
        <v>1.35E-2</v>
      </c>
      <c r="AB64" s="43">
        <v>1.26E-2</v>
      </c>
      <c r="AC64" s="43">
        <v>1.1299999999999999E-2</v>
      </c>
      <c r="AD64" s="43">
        <v>9.7000000000000003E-3</v>
      </c>
      <c r="AE64" s="43">
        <v>8.2000000000000007E-3</v>
      </c>
      <c r="AF64" s="43">
        <v>6.7000000000000002E-3</v>
      </c>
      <c r="AG64" s="43">
        <v>5.5999999999999999E-3</v>
      </c>
      <c r="AH64" s="43">
        <v>4.8999999999999998E-3</v>
      </c>
      <c r="AI64" s="43">
        <v>4.5999999999999999E-3</v>
      </c>
      <c r="AJ64" s="43">
        <v>4.7000000000000002E-3</v>
      </c>
      <c r="AK64" s="43">
        <v>5.1999999999999998E-3</v>
      </c>
      <c r="AL64" s="43">
        <v>5.8999999999999999E-3</v>
      </c>
      <c r="AM64" s="43">
        <v>6.6E-3</v>
      </c>
      <c r="AN64" s="43">
        <v>7.1999999999999998E-3</v>
      </c>
      <c r="AO64" s="43">
        <v>7.6E-3</v>
      </c>
      <c r="AP64" s="43">
        <v>7.7999999999999996E-3</v>
      </c>
      <c r="AQ64" s="43">
        <v>7.7000000000000002E-3</v>
      </c>
      <c r="AR64" s="43">
        <v>7.7000000000000002E-3</v>
      </c>
      <c r="AS64" s="43">
        <v>7.7000000000000002E-3</v>
      </c>
      <c r="AT64" s="43">
        <v>7.9000000000000008E-3</v>
      </c>
      <c r="AU64" s="43">
        <v>8.3999999999999995E-3</v>
      </c>
      <c r="AV64" s="43">
        <v>9.2999999999999992E-3</v>
      </c>
      <c r="AW64" s="43">
        <v>1.06E-2</v>
      </c>
      <c r="AX64" s="43">
        <v>1.2200000000000001E-2</v>
      </c>
      <c r="AY64" s="43">
        <v>1.4E-2</v>
      </c>
      <c r="AZ64" s="43">
        <v>1.6E-2</v>
      </c>
      <c r="BA64" s="43">
        <v>1.78E-2</v>
      </c>
      <c r="BB64" s="43">
        <v>1.9300000000000001E-2</v>
      </c>
      <c r="BC64" s="43">
        <v>2.0400000000000001E-2</v>
      </c>
      <c r="BD64" s="43">
        <v>2.1000000000000001E-2</v>
      </c>
      <c r="BE64" s="43">
        <v>2.0899999999999998E-2</v>
      </c>
      <c r="BF64" s="43">
        <v>2.0299999999999999E-2</v>
      </c>
      <c r="BG64" s="43">
        <v>1.9099999999999999E-2</v>
      </c>
      <c r="BH64" s="43">
        <v>1.7500000000000002E-2</v>
      </c>
      <c r="BI64" s="43">
        <v>1.5599999999999999E-2</v>
      </c>
      <c r="BJ64" s="43">
        <v>1.3599999999999999E-2</v>
      </c>
      <c r="BK64" s="43">
        <v>1.15E-2</v>
      </c>
      <c r="BL64" s="43">
        <v>9.5999999999999992E-3</v>
      </c>
      <c r="BM64" s="43">
        <v>7.9000000000000008E-3</v>
      </c>
      <c r="BN64" s="43">
        <v>6.3E-3</v>
      </c>
      <c r="BO64" s="43">
        <v>4.7999999999999996E-3</v>
      </c>
      <c r="BP64" s="10">
        <v>5.0000000000000001E-3</v>
      </c>
      <c r="BQ64" s="10">
        <v>5.4000000000000003E-3</v>
      </c>
      <c r="BR64" s="10">
        <v>5.7999999999999996E-3</v>
      </c>
      <c r="BS64" s="10">
        <v>6.3E-3</v>
      </c>
      <c r="BT64" s="10">
        <v>6.7999999999999996E-3</v>
      </c>
      <c r="BU64" s="10">
        <v>7.1999999999999998E-3</v>
      </c>
      <c r="BV64" s="10">
        <v>7.4999999999999997E-3</v>
      </c>
      <c r="BW64" s="10">
        <v>7.7999999999999996E-3</v>
      </c>
      <c r="BX64" s="10">
        <v>7.9000000000000008E-3</v>
      </c>
      <c r="BY64" s="10">
        <v>7.9000000000000008E-3</v>
      </c>
      <c r="BZ64" s="10">
        <v>7.7999999999999996E-3</v>
      </c>
      <c r="CA64" s="10">
        <v>7.7000000000000002E-3</v>
      </c>
      <c r="CB64" s="10">
        <v>7.7999999999999996E-3</v>
      </c>
      <c r="CC64" s="10">
        <v>7.9000000000000008E-3</v>
      </c>
      <c r="CD64" s="10">
        <v>8.0999999999999996E-3</v>
      </c>
      <c r="CE64" s="10">
        <v>8.5000000000000006E-3</v>
      </c>
      <c r="CF64" s="10">
        <v>8.8999999999999999E-3</v>
      </c>
      <c r="CG64" s="10">
        <v>9.4000000000000004E-3</v>
      </c>
      <c r="CH64" s="10">
        <v>9.7999999999999997E-3</v>
      </c>
      <c r="CI64" s="10">
        <v>1.01E-2</v>
      </c>
    </row>
    <row r="65" spans="1:87" x14ac:dyDescent="0.2">
      <c r="A65" s="5">
        <v>83</v>
      </c>
      <c r="B65" s="43">
        <v>5.8999999999999999E-3</v>
      </c>
      <c r="C65" s="43">
        <v>4.7000000000000002E-3</v>
      </c>
      <c r="D65" s="43">
        <v>3.5999999999999999E-3</v>
      </c>
      <c r="E65" s="43">
        <v>2.3999999999999998E-3</v>
      </c>
      <c r="F65" s="43">
        <v>1.2999999999999999E-3</v>
      </c>
      <c r="G65" s="43">
        <v>2.0000000000000001E-4</v>
      </c>
      <c r="H65" s="43">
        <v>-6.9999999999999999E-4</v>
      </c>
      <c r="I65" s="43">
        <v>-1.4E-3</v>
      </c>
      <c r="J65" s="43">
        <v>-1.9E-3</v>
      </c>
      <c r="K65" s="43">
        <v>-2.0999999999999999E-3</v>
      </c>
      <c r="L65" s="43">
        <v>-2.0999999999999999E-3</v>
      </c>
      <c r="M65" s="43">
        <v>-1.6999999999999999E-3</v>
      </c>
      <c r="N65" s="43">
        <v>-1.1000000000000001E-3</v>
      </c>
      <c r="O65" s="43">
        <v>-2.0000000000000001E-4</v>
      </c>
      <c r="P65" s="43">
        <v>1E-3</v>
      </c>
      <c r="Q65" s="43">
        <v>2.3999999999999998E-3</v>
      </c>
      <c r="R65" s="43">
        <v>3.8999999999999998E-3</v>
      </c>
      <c r="S65" s="43">
        <v>5.5999999999999999E-3</v>
      </c>
      <c r="T65" s="43">
        <v>7.4000000000000003E-3</v>
      </c>
      <c r="U65" s="43">
        <v>9.1999999999999998E-3</v>
      </c>
      <c r="V65" s="43">
        <v>1.0800000000000001E-2</v>
      </c>
      <c r="W65" s="43">
        <v>1.2200000000000001E-2</v>
      </c>
      <c r="X65" s="43">
        <v>1.3299999999999999E-2</v>
      </c>
      <c r="Y65" s="43">
        <v>1.3899999999999999E-2</v>
      </c>
      <c r="Z65" s="43">
        <v>1.4E-2</v>
      </c>
      <c r="AA65" s="43">
        <v>1.35E-2</v>
      </c>
      <c r="AB65" s="43">
        <v>1.26E-2</v>
      </c>
      <c r="AC65" s="43">
        <v>1.1299999999999999E-2</v>
      </c>
      <c r="AD65" s="43">
        <v>9.7999999999999997E-3</v>
      </c>
      <c r="AE65" s="43">
        <v>8.2000000000000007E-3</v>
      </c>
      <c r="AF65" s="43">
        <v>6.7999999999999996E-3</v>
      </c>
      <c r="AG65" s="43">
        <v>5.4999999999999997E-3</v>
      </c>
      <c r="AH65" s="43">
        <v>4.5999999999999999E-3</v>
      </c>
      <c r="AI65" s="43">
        <v>4.1999999999999997E-3</v>
      </c>
      <c r="AJ65" s="43">
        <v>4.1000000000000003E-3</v>
      </c>
      <c r="AK65" s="43">
        <v>4.3E-3</v>
      </c>
      <c r="AL65" s="43">
        <v>4.7999999999999996E-3</v>
      </c>
      <c r="AM65" s="43">
        <v>5.3E-3</v>
      </c>
      <c r="AN65" s="43">
        <v>5.7000000000000002E-3</v>
      </c>
      <c r="AO65" s="43">
        <v>6.1000000000000004E-3</v>
      </c>
      <c r="AP65" s="43">
        <v>6.1999999999999998E-3</v>
      </c>
      <c r="AQ65" s="43">
        <v>6.1999999999999998E-3</v>
      </c>
      <c r="AR65" s="43">
        <v>6.1999999999999998E-3</v>
      </c>
      <c r="AS65" s="43">
        <v>6.3E-3</v>
      </c>
      <c r="AT65" s="43">
        <v>6.7000000000000002E-3</v>
      </c>
      <c r="AU65" s="43">
        <v>7.3000000000000001E-3</v>
      </c>
      <c r="AV65" s="43">
        <v>8.3000000000000001E-3</v>
      </c>
      <c r="AW65" s="43">
        <v>9.7000000000000003E-3</v>
      </c>
      <c r="AX65" s="43">
        <v>1.1299999999999999E-2</v>
      </c>
      <c r="AY65" s="43">
        <v>1.32E-2</v>
      </c>
      <c r="AZ65" s="43">
        <v>1.5100000000000001E-2</v>
      </c>
      <c r="BA65" s="43">
        <v>1.7000000000000001E-2</v>
      </c>
      <c r="BB65" s="43">
        <v>1.8499999999999999E-2</v>
      </c>
      <c r="BC65" s="43">
        <v>1.9599999999999999E-2</v>
      </c>
      <c r="BD65" s="43">
        <v>2.01E-2</v>
      </c>
      <c r="BE65" s="43">
        <v>2.01E-2</v>
      </c>
      <c r="BF65" s="43">
        <v>1.95E-2</v>
      </c>
      <c r="BG65" s="43">
        <v>1.84E-2</v>
      </c>
      <c r="BH65" s="43">
        <v>1.6799999999999999E-2</v>
      </c>
      <c r="BI65" s="43">
        <v>1.4999999999999999E-2</v>
      </c>
      <c r="BJ65" s="43">
        <v>1.3100000000000001E-2</v>
      </c>
      <c r="BK65" s="43">
        <v>1.12E-2</v>
      </c>
      <c r="BL65" s="43">
        <v>9.2999999999999992E-3</v>
      </c>
      <c r="BM65" s="43">
        <v>7.6E-3</v>
      </c>
      <c r="BN65" s="43">
        <v>6.0000000000000001E-3</v>
      </c>
      <c r="BO65" s="43">
        <v>4.4999999999999997E-3</v>
      </c>
      <c r="BP65" s="10">
        <v>4.7000000000000002E-3</v>
      </c>
      <c r="BQ65" s="10">
        <v>5.0000000000000001E-3</v>
      </c>
      <c r="BR65" s="10">
        <v>5.4999999999999997E-3</v>
      </c>
      <c r="BS65" s="10">
        <v>5.8999999999999999E-3</v>
      </c>
      <c r="BT65" s="10">
        <v>6.4000000000000003E-3</v>
      </c>
      <c r="BU65" s="10">
        <v>6.7999999999999996E-3</v>
      </c>
      <c r="BV65" s="10">
        <v>7.1999999999999998E-3</v>
      </c>
      <c r="BW65" s="10">
        <v>7.4999999999999997E-3</v>
      </c>
      <c r="BX65" s="10">
        <v>7.7000000000000002E-3</v>
      </c>
      <c r="BY65" s="10">
        <v>7.7000000000000002E-3</v>
      </c>
      <c r="BZ65" s="10">
        <v>7.6E-3</v>
      </c>
      <c r="CA65" s="10">
        <v>7.6E-3</v>
      </c>
      <c r="CB65" s="10">
        <v>7.6E-3</v>
      </c>
      <c r="CC65" s="10">
        <v>7.7000000000000002E-3</v>
      </c>
      <c r="CD65" s="10">
        <v>7.9000000000000008E-3</v>
      </c>
      <c r="CE65" s="10">
        <v>8.2000000000000007E-3</v>
      </c>
      <c r="CF65" s="10">
        <v>8.5000000000000006E-3</v>
      </c>
      <c r="CG65" s="10">
        <v>8.8999999999999999E-3</v>
      </c>
      <c r="CH65" s="10">
        <v>9.2999999999999992E-3</v>
      </c>
      <c r="CI65" s="10">
        <v>9.5999999999999992E-3</v>
      </c>
    </row>
    <row r="66" spans="1:87" x14ac:dyDescent="0.2">
      <c r="A66" s="5">
        <v>84</v>
      </c>
      <c r="B66" s="43">
        <v>4.8999999999999998E-3</v>
      </c>
      <c r="C66" s="43">
        <v>3.7000000000000002E-3</v>
      </c>
      <c r="D66" s="43">
        <v>2.5999999999999999E-3</v>
      </c>
      <c r="E66" s="43">
        <v>1.4E-3</v>
      </c>
      <c r="F66" s="43">
        <v>2.9999999999999997E-4</v>
      </c>
      <c r="G66" s="43">
        <v>-6.9999999999999999E-4</v>
      </c>
      <c r="H66" s="43">
        <v>-1.5E-3</v>
      </c>
      <c r="I66" s="43">
        <v>-2.0999999999999999E-3</v>
      </c>
      <c r="J66" s="43">
        <v>-2.5000000000000001E-3</v>
      </c>
      <c r="K66" s="43">
        <v>-2.5000000000000001E-3</v>
      </c>
      <c r="L66" s="43">
        <v>-2.3E-3</v>
      </c>
      <c r="M66" s="43">
        <v>-1.8E-3</v>
      </c>
      <c r="N66" s="43">
        <v>-1E-3</v>
      </c>
      <c r="O66" s="43">
        <v>1E-4</v>
      </c>
      <c r="P66" s="43">
        <v>1.4E-3</v>
      </c>
      <c r="Q66" s="43">
        <v>2.8E-3</v>
      </c>
      <c r="R66" s="43">
        <v>4.4999999999999997E-3</v>
      </c>
      <c r="S66" s="43">
        <v>6.1999999999999998E-3</v>
      </c>
      <c r="T66" s="43">
        <v>7.9000000000000008E-3</v>
      </c>
      <c r="U66" s="43">
        <v>9.5999999999999992E-3</v>
      </c>
      <c r="V66" s="43">
        <v>1.11E-2</v>
      </c>
      <c r="W66" s="43">
        <v>1.24E-2</v>
      </c>
      <c r="X66" s="43">
        <v>1.34E-2</v>
      </c>
      <c r="Y66" s="43">
        <v>1.3899999999999999E-2</v>
      </c>
      <c r="Z66" s="43">
        <v>1.4E-2</v>
      </c>
      <c r="AA66" s="43">
        <v>1.35E-2</v>
      </c>
      <c r="AB66" s="43">
        <v>1.26E-2</v>
      </c>
      <c r="AC66" s="43">
        <v>1.1299999999999999E-2</v>
      </c>
      <c r="AD66" s="43">
        <v>9.9000000000000008E-3</v>
      </c>
      <c r="AE66" s="43">
        <v>8.3000000000000001E-3</v>
      </c>
      <c r="AF66" s="43">
        <v>6.7999999999999996E-3</v>
      </c>
      <c r="AG66" s="43">
        <v>5.4999999999999997E-3</v>
      </c>
      <c r="AH66" s="43">
        <v>4.4999999999999997E-3</v>
      </c>
      <c r="AI66" s="43">
        <v>3.8E-3</v>
      </c>
      <c r="AJ66" s="43">
        <v>3.5000000000000001E-3</v>
      </c>
      <c r="AK66" s="43">
        <v>3.5000000000000001E-3</v>
      </c>
      <c r="AL66" s="43">
        <v>3.7000000000000002E-3</v>
      </c>
      <c r="AM66" s="43">
        <v>4.0000000000000001E-3</v>
      </c>
      <c r="AN66" s="43">
        <v>4.3E-3</v>
      </c>
      <c r="AO66" s="43">
        <v>4.4999999999999997E-3</v>
      </c>
      <c r="AP66" s="43">
        <v>4.5999999999999999E-3</v>
      </c>
      <c r="AQ66" s="43">
        <v>4.5999999999999999E-3</v>
      </c>
      <c r="AR66" s="43">
        <v>4.7000000000000002E-3</v>
      </c>
      <c r="AS66" s="43">
        <v>4.8999999999999998E-3</v>
      </c>
      <c r="AT66" s="43">
        <v>5.4000000000000003E-3</v>
      </c>
      <c r="AU66" s="43">
        <v>6.1000000000000004E-3</v>
      </c>
      <c r="AV66" s="43">
        <v>7.1999999999999998E-3</v>
      </c>
      <c r="AW66" s="43">
        <v>8.6E-3</v>
      </c>
      <c r="AX66" s="43">
        <v>1.03E-2</v>
      </c>
      <c r="AY66" s="43">
        <v>1.23E-2</v>
      </c>
      <c r="AZ66" s="43">
        <v>1.4200000000000001E-2</v>
      </c>
      <c r="BA66" s="43">
        <v>1.6E-2</v>
      </c>
      <c r="BB66" s="43">
        <v>1.7600000000000001E-2</v>
      </c>
      <c r="BC66" s="43">
        <v>1.8599999999999998E-2</v>
      </c>
      <c r="BD66" s="43">
        <v>1.9199999999999998E-2</v>
      </c>
      <c r="BE66" s="43">
        <v>1.9199999999999998E-2</v>
      </c>
      <c r="BF66" s="43">
        <v>1.8599999999999998E-2</v>
      </c>
      <c r="BG66" s="43">
        <v>1.7600000000000001E-2</v>
      </c>
      <c r="BH66" s="43">
        <v>1.6199999999999999E-2</v>
      </c>
      <c r="BI66" s="43">
        <v>1.4500000000000001E-2</v>
      </c>
      <c r="BJ66" s="43">
        <v>1.26E-2</v>
      </c>
      <c r="BK66" s="43">
        <v>1.0699999999999999E-2</v>
      </c>
      <c r="BL66" s="43">
        <v>8.8999999999999999E-3</v>
      </c>
      <c r="BM66" s="43">
        <v>7.3000000000000001E-3</v>
      </c>
      <c r="BN66" s="43">
        <v>5.7000000000000002E-3</v>
      </c>
      <c r="BO66" s="43">
        <v>4.1000000000000003E-3</v>
      </c>
      <c r="BP66" s="10">
        <v>4.4000000000000003E-3</v>
      </c>
      <c r="BQ66" s="10">
        <v>4.7000000000000002E-3</v>
      </c>
      <c r="BR66" s="10">
        <v>5.1000000000000004E-3</v>
      </c>
      <c r="BS66" s="10">
        <v>5.5999999999999999E-3</v>
      </c>
      <c r="BT66" s="10">
        <v>6.0000000000000001E-3</v>
      </c>
      <c r="BU66" s="10">
        <v>6.4999999999999997E-3</v>
      </c>
      <c r="BV66" s="10">
        <v>6.8999999999999999E-3</v>
      </c>
      <c r="BW66" s="10">
        <v>7.1999999999999998E-3</v>
      </c>
      <c r="BX66" s="10">
        <v>7.3000000000000001E-3</v>
      </c>
      <c r="BY66" s="10">
        <v>7.4000000000000003E-3</v>
      </c>
      <c r="BZ66" s="10">
        <v>7.4000000000000003E-3</v>
      </c>
      <c r="CA66" s="10">
        <v>7.4000000000000003E-3</v>
      </c>
      <c r="CB66" s="10">
        <v>7.4000000000000003E-3</v>
      </c>
      <c r="CC66" s="10">
        <v>7.4000000000000003E-3</v>
      </c>
      <c r="CD66" s="10">
        <v>7.6E-3</v>
      </c>
      <c r="CE66" s="10">
        <v>7.7999999999999996E-3</v>
      </c>
      <c r="CF66" s="10">
        <v>8.0999999999999996E-3</v>
      </c>
      <c r="CG66" s="10">
        <v>8.5000000000000006E-3</v>
      </c>
      <c r="CH66" s="10">
        <v>8.8000000000000005E-3</v>
      </c>
      <c r="CI66" s="10">
        <v>9.1000000000000004E-3</v>
      </c>
    </row>
    <row r="67" spans="1:87" x14ac:dyDescent="0.2">
      <c r="A67" s="5">
        <v>85</v>
      </c>
      <c r="B67" s="43">
        <v>3.8E-3</v>
      </c>
      <c r="C67" s="43">
        <v>2.5999999999999999E-3</v>
      </c>
      <c r="D67" s="43">
        <v>1.5E-3</v>
      </c>
      <c r="E67" s="43">
        <v>4.0000000000000002E-4</v>
      </c>
      <c r="F67" s="43">
        <v>-6.9999999999999999E-4</v>
      </c>
      <c r="G67" s="43">
        <v>-1.6000000000000001E-3</v>
      </c>
      <c r="H67" s="43">
        <v>-2.3E-3</v>
      </c>
      <c r="I67" s="43">
        <v>-2.8E-3</v>
      </c>
      <c r="J67" s="43">
        <v>-3.0999999999999999E-3</v>
      </c>
      <c r="K67" s="43">
        <v>-3.0000000000000001E-3</v>
      </c>
      <c r="L67" s="43">
        <v>-2.5999999999999999E-3</v>
      </c>
      <c r="M67" s="43">
        <v>-2E-3</v>
      </c>
      <c r="N67" s="43">
        <v>-1E-3</v>
      </c>
      <c r="O67" s="43">
        <v>2.0000000000000001E-4</v>
      </c>
      <c r="P67" s="43">
        <v>1.6999999999999999E-3</v>
      </c>
      <c r="Q67" s="43">
        <v>3.2000000000000002E-3</v>
      </c>
      <c r="R67" s="43">
        <v>4.8999999999999998E-3</v>
      </c>
      <c r="S67" s="43">
        <v>6.6E-3</v>
      </c>
      <c r="T67" s="43">
        <v>8.3999999999999995E-3</v>
      </c>
      <c r="U67" s="43">
        <v>0.01</v>
      </c>
      <c r="V67" s="43">
        <v>1.14E-2</v>
      </c>
      <c r="W67" s="43">
        <v>1.26E-2</v>
      </c>
      <c r="X67" s="43">
        <v>1.35E-2</v>
      </c>
      <c r="Y67" s="43">
        <v>1.4E-2</v>
      </c>
      <c r="Z67" s="43">
        <v>1.4E-2</v>
      </c>
      <c r="AA67" s="43">
        <v>1.35E-2</v>
      </c>
      <c r="AB67" s="43">
        <v>1.26E-2</v>
      </c>
      <c r="AC67" s="43">
        <v>1.14E-2</v>
      </c>
      <c r="AD67" s="43">
        <v>9.9000000000000008E-3</v>
      </c>
      <c r="AE67" s="43">
        <v>8.3999999999999995E-3</v>
      </c>
      <c r="AF67" s="43">
        <v>6.8999999999999999E-3</v>
      </c>
      <c r="AG67" s="43">
        <v>5.4999999999999997E-3</v>
      </c>
      <c r="AH67" s="43">
        <v>4.3E-3</v>
      </c>
      <c r="AI67" s="43">
        <v>3.5000000000000001E-3</v>
      </c>
      <c r="AJ67" s="43">
        <v>2.8999999999999998E-3</v>
      </c>
      <c r="AK67" s="43">
        <v>2.7000000000000001E-3</v>
      </c>
      <c r="AL67" s="43">
        <v>2.5999999999999999E-3</v>
      </c>
      <c r="AM67" s="43">
        <v>2.7000000000000001E-3</v>
      </c>
      <c r="AN67" s="43">
        <v>2.8999999999999998E-3</v>
      </c>
      <c r="AO67" s="43">
        <v>2.8999999999999998E-3</v>
      </c>
      <c r="AP67" s="43">
        <v>3.0000000000000001E-3</v>
      </c>
      <c r="AQ67" s="43">
        <v>3.0000000000000001E-3</v>
      </c>
      <c r="AR67" s="43">
        <v>3.0999999999999999E-3</v>
      </c>
      <c r="AS67" s="43">
        <v>3.3999999999999998E-3</v>
      </c>
      <c r="AT67" s="43">
        <v>4.0000000000000001E-3</v>
      </c>
      <c r="AU67" s="43">
        <v>4.7999999999999996E-3</v>
      </c>
      <c r="AV67" s="43">
        <v>6.0000000000000001E-3</v>
      </c>
      <c r="AW67" s="43">
        <v>7.4999999999999997E-3</v>
      </c>
      <c r="AX67" s="43">
        <v>9.2999999999999992E-3</v>
      </c>
      <c r="AY67" s="43">
        <v>1.12E-2</v>
      </c>
      <c r="AZ67" s="43">
        <v>1.32E-2</v>
      </c>
      <c r="BA67" s="43">
        <v>1.4999999999999999E-2</v>
      </c>
      <c r="BB67" s="43">
        <v>1.6500000000000001E-2</v>
      </c>
      <c r="BC67" s="43">
        <v>1.77E-2</v>
      </c>
      <c r="BD67" s="43">
        <v>1.8200000000000001E-2</v>
      </c>
      <c r="BE67" s="43">
        <v>1.83E-2</v>
      </c>
      <c r="BF67" s="43">
        <v>1.78E-2</v>
      </c>
      <c r="BG67" s="43">
        <v>1.6799999999999999E-2</v>
      </c>
      <c r="BH67" s="43">
        <v>1.55E-2</v>
      </c>
      <c r="BI67" s="43">
        <v>1.3899999999999999E-2</v>
      </c>
      <c r="BJ67" s="43">
        <v>1.21E-2</v>
      </c>
      <c r="BK67" s="43">
        <v>1.03E-2</v>
      </c>
      <c r="BL67" s="43">
        <v>8.6E-3</v>
      </c>
      <c r="BM67" s="43">
        <v>6.8999999999999999E-3</v>
      </c>
      <c r="BN67" s="43">
        <v>5.3E-3</v>
      </c>
      <c r="BO67" s="43">
        <v>3.8E-3</v>
      </c>
      <c r="BP67" s="10">
        <v>4.0000000000000001E-3</v>
      </c>
      <c r="BQ67" s="10">
        <v>4.4000000000000003E-3</v>
      </c>
      <c r="BR67" s="10">
        <v>4.7999999999999996E-3</v>
      </c>
      <c r="BS67" s="10">
        <v>5.1999999999999998E-3</v>
      </c>
      <c r="BT67" s="10">
        <v>5.7000000000000002E-3</v>
      </c>
      <c r="BU67" s="10">
        <v>6.1000000000000004E-3</v>
      </c>
      <c r="BV67" s="10">
        <v>6.4999999999999997E-3</v>
      </c>
      <c r="BW67" s="10">
        <v>6.7999999999999996E-3</v>
      </c>
      <c r="BX67" s="10">
        <v>7.0000000000000001E-3</v>
      </c>
      <c r="BY67" s="10">
        <v>7.1000000000000004E-3</v>
      </c>
      <c r="BZ67" s="10">
        <v>7.1000000000000004E-3</v>
      </c>
      <c r="CA67" s="10">
        <v>7.1000000000000004E-3</v>
      </c>
      <c r="CB67" s="10">
        <v>7.1000000000000004E-3</v>
      </c>
      <c r="CC67" s="10">
        <v>7.1999999999999998E-3</v>
      </c>
      <c r="CD67" s="10">
        <v>7.3000000000000001E-3</v>
      </c>
      <c r="CE67" s="10">
        <v>7.4999999999999997E-3</v>
      </c>
      <c r="CF67" s="10">
        <v>7.7000000000000002E-3</v>
      </c>
      <c r="CG67" s="10">
        <v>8.0999999999999996E-3</v>
      </c>
      <c r="CH67" s="10">
        <v>8.3999999999999995E-3</v>
      </c>
      <c r="CI67" s="10">
        <v>8.6999999999999994E-3</v>
      </c>
    </row>
    <row r="68" spans="1:87" x14ac:dyDescent="0.2">
      <c r="A68" s="5">
        <v>86</v>
      </c>
      <c r="B68" s="43">
        <v>2.5000000000000001E-3</v>
      </c>
      <c r="C68" s="43">
        <v>1.4E-3</v>
      </c>
      <c r="D68" s="43">
        <v>2.9999999999999997E-4</v>
      </c>
      <c r="E68" s="43">
        <v>-8.0000000000000004E-4</v>
      </c>
      <c r="F68" s="43">
        <v>-1.8E-3</v>
      </c>
      <c r="G68" s="43">
        <v>-2.5999999999999999E-3</v>
      </c>
      <c r="H68" s="43">
        <v>-3.2000000000000002E-3</v>
      </c>
      <c r="I68" s="43">
        <v>-3.5999999999999999E-3</v>
      </c>
      <c r="J68" s="43">
        <v>-3.7000000000000002E-3</v>
      </c>
      <c r="K68" s="43">
        <v>-3.5000000000000001E-3</v>
      </c>
      <c r="L68" s="43">
        <v>-2.8999999999999998E-3</v>
      </c>
      <c r="M68" s="43">
        <v>-2.0999999999999999E-3</v>
      </c>
      <c r="N68" s="43">
        <v>-1E-3</v>
      </c>
      <c r="O68" s="43">
        <v>4.0000000000000002E-4</v>
      </c>
      <c r="P68" s="43">
        <v>2E-3</v>
      </c>
      <c r="Q68" s="43">
        <v>3.5999999999999999E-3</v>
      </c>
      <c r="R68" s="43">
        <v>5.4000000000000003E-3</v>
      </c>
      <c r="S68" s="43">
        <v>7.1000000000000004E-3</v>
      </c>
      <c r="T68" s="43">
        <v>8.8000000000000005E-3</v>
      </c>
      <c r="U68" s="43">
        <v>1.03E-2</v>
      </c>
      <c r="V68" s="43">
        <v>1.17E-2</v>
      </c>
      <c r="W68" s="43">
        <v>1.2800000000000001E-2</v>
      </c>
      <c r="X68" s="43">
        <v>1.3599999999999999E-2</v>
      </c>
      <c r="Y68" s="43">
        <v>1.4E-2</v>
      </c>
      <c r="Z68" s="43">
        <v>1.4E-2</v>
      </c>
      <c r="AA68" s="43">
        <v>1.35E-2</v>
      </c>
      <c r="AB68" s="43">
        <v>1.26E-2</v>
      </c>
      <c r="AC68" s="43">
        <v>1.14E-2</v>
      </c>
      <c r="AD68" s="43">
        <v>0.01</v>
      </c>
      <c r="AE68" s="43">
        <v>8.5000000000000006E-3</v>
      </c>
      <c r="AF68" s="43">
        <v>6.8999999999999999E-3</v>
      </c>
      <c r="AG68" s="43">
        <v>5.4999999999999997E-3</v>
      </c>
      <c r="AH68" s="43">
        <v>4.1999999999999997E-3</v>
      </c>
      <c r="AI68" s="43">
        <v>3.2000000000000002E-3</v>
      </c>
      <c r="AJ68" s="43">
        <v>2.3999999999999998E-3</v>
      </c>
      <c r="AK68" s="43">
        <v>1.9E-3</v>
      </c>
      <c r="AL68" s="43">
        <v>1.6999999999999999E-3</v>
      </c>
      <c r="AM68" s="43">
        <v>1.5E-3</v>
      </c>
      <c r="AN68" s="43">
        <v>1.5E-3</v>
      </c>
      <c r="AO68" s="43">
        <v>1.5E-3</v>
      </c>
      <c r="AP68" s="43">
        <v>1.4E-3</v>
      </c>
      <c r="AQ68" s="43">
        <v>1.5E-3</v>
      </c>
      <c r="AR68" s="43">
        <v>1.6000000000000001E-3</v>
      </c>
      <c r="AS68" s="43">
        <v>2E-3</v>
      </c>
      <c r="AT68" s="43">
        <v>2.5999999999999999E-3</v>
      </c>
      <c r="AU68" s="43">
        <v>3.5000000000000001E-3</v>
      </c>
      <c r="AV68" s="43">
        <v>4.7999999999999996E-3</v>
      </c>
      <c r="AW68" s="43">
        <v>6.3E-3</v>
      </c>
      <c r="AX68" s="43">
        <v>8.0999999999999996E-3</v>
      </c>
      <c r="AY68" s="43">
        <v>0.01</v>
      </c>
      <c r="AZ68" s="43">
        <v>1.2E-2</v>
      </c>
      <c r="BA68" s="43">
        <v>1.38E-2</v>
      </c>
      <c r="BB68" s="43">
        <v>1.54E-2</v>
      </c>
      <c r="BC68" s="43">
        <v>1.66E-2</v>
      </c>
      <c r="BD68" s="43">
        <v>1.72E-2</v>
      </c>
      <c r="BE68" s="43">
        <v>1.7299999999999999E-2</v>
      </c>
      <c r="BF68" s="43">
        <v>1.6899999999999998E-2</v>
      </c>
      <c r="BG68" s="43">
        <v>1.6E-2</v>
      </c>
      <c r="BH68" s="43">
        <v>1.4800000000000001E-2</v>
      </c>
      <c r="BI68" s="43">
        <v>1.3299999999999999E-2</v>
      </c>
      <c r="BJ68" s="43">
        <v>1.1599999999999999E-2</v>
      </c>
      <c r="BK68" s="43">
        <v>9.9000000000000008E-3</v>
      </c>
      <c r="BL68" s="43">
        <v>8.2000000000000007E-3</v>
      </c>
      <c r="BM68" s="43">
        <v>6.6E-3</v>
      </c>
      <c r="BN68" s="43">
        <v>5.0000000000000001E-3</v>
      </c>
      <c r="BO68" s="43">
        <v>3.5000000000000001E-3</v>
      </c>
      <c r="BP68" s="10">
        <v>3.7000000000000002E-3</v>
      </c>
      <c r="BQ68" s="10">
        <v>4.0000000000000001E-3</v>
      </c>
      <c r="BR68" s="10">
        <v>4.4000000000000003E-3</v>
      </c>
      <c r="BS68" s="10">
        <v>4.8999999999999998E-3</v>
      </c>
      <c r="BT68" s="10">
        <v>5.3E-3</v>
      </c>
      <c r="BU68" s="10">
        <v>5.7999999999999996E-3</v>
      </c>
      <c r="BV68" s="10">
        <v>6.1999999999999998E-3</v>
      </c>
      <c r="BW68" s="10">
        <v>6.4999999999999997E-3</v>
      </c>
      <c r="BX68" s="10">
        <v>6.7000000000000002E-3</v>
      </c>
      <c r="BY68" s="10">
        <v>6.7000000000000002E-3</v>
      </c>
      <c r="BZ68" s="10">
        <v>6.7000000000000002E-3</v>
      </c>
      <c r="CA68" s="10">
        <v>6.7999999999999996E-3</v>
      </c>
      <c r="CB68" s="10">
        <v>6.7999999999999996E-3</v>
      </c>
      <c r="CC68" s="10">
        <v>6.8999999999999999E-3</v>
      </c>
      <c r="CD68" s="10">
        <v>7.0000000000000001E-3</v>
      </c>
      <c r="CE68" s="10">
        <v>7.1000000000000004E-3</v>
      </c>
      <c r="CF68" s="10">
        <v>7.4000000000000003E-3</v>
      </c>
      <c r="CG68" s="10">
        <v>7.6E-3</v>
      </c>
      <c r="CH68" s="10">
        <v>7.9000000000000008E-3</v>
      </c>
      <c r="CI68" s="10">
        <v>8.2000000000000007E-3</v>
      </c>
    </row>
    <row r="69" spans="1:87" x14ac:dyDescent="0.2">
      <c r="A69" s="5">
        <v>87</v>
      </c>
      <c r="B69" s="43">
        <v>1E-3</v>
      </c>
      <c r="C69" s="43">
        <v>-1E-4</v>
      </c>
      <c r="D69" s="43">
        <v>-1.1000000000000001E-3</v>
      </c>
      <c r="E69" s="43">
        <v>-2E-3</v>
      </c>
      <c r="F69" s="43">
        <v>-2.8999999999999998E-3</v>
      </c>
      <c r="G69" s="43">
        <v>-3.5999999999999999E-3</v>
      </c>
      <c r="H69" s="43">
        <v>-4.1000000000000003E-3</v>
      </c>
      <c r="I69" s="43">
        <v>-4.3E-3</v>
      </c>
      <c r="J69" s="43">
        <v>-4.3E-3</v>
      </c>
      <c r="K69" s="43">
        <v>-3.8999999999999998E-3</v>
      </c>
      <c r="L69" s="43">
        <v>-3.2000000000000002E-3</v>
      </c>
      <c r="M69" s="43">
        <v>-2.3E-3</v>
      </c>
      <c r="N69" s="43">
        <v>-1E-3</v>
      </c>
      <c r="O69" s="43">
        <v>5.0000000000000001E-4</v>
      </c>
      <c r="P69" s="43">
        <v>2.2000000000000001E-3</v>
      </c>
      <c r="Q69" s="43">
        <v>4.0000000000000001E-3</v>
      </c>
      <c r="R69" s="43">
        <v>5.7999999999999996E-3</v>
      </c>
      <c r="S69" s="43">
        <v>7.4999999999999997E-3</v>
      </c>
      <c r="T69" s="43">
        <v>9.1999999999999998E-3</v>
      </c>
      <c r="U69" s="43">
        <v>1.0699999999999999E-2</v>
      </c>
      <c r="V69" s="43">
        <v>1.2E-2</v>
      </c>
      <c r="W69" s="43">
        <v>1.2999999999999999E-2</v>
      </c>
      <c r="X69" s="43">
        <v>1.37E-2</v>
      </c>
      <c r="Y69" s="43">
        <v>1.4E-2</v>
      </c>
      <c r="Z69" s="43">
        <v>1.3899999999999999E-2</v>
      </c>
      <c r="AA69" s="43">
        <v>1.35E-2</v>
      </c>
      <c r="AB69" s="43">
        <v>1.26E-2</v>
      </c>
      <c r="AC69" s="43">
        <v>1.15E-2</v>
      </c>
      <c r="AD69" s="43">
        <v>1.01E-2</v>
      </c>
      <c r="AE69" s="43">
        <v>8.6E-3</v>
      </c>
      <c r="AF69" s="43">
        <v>7.0000000000000001E-3</v>
      </c>
      <c r="AG69" s="43">
        <v>5.4999999999999997E-3</v>
      </c>
      <c r="AH69" s="43">
        <v>4.1000000000000003E-3</v>
      </c>
      <c r="AI69" s="43">
        <v>2.8999999999999998E-3</v>
      </c>
      <c r="AJ69" s="43">
        <v>2E-3</v>
      </c>
      <c r="AK69" s="43">
        <v>1.2999999999999999E-3</v>
      </c>
      <c r="AL69" s="43">
        <v>8.0000000000000004E-4</v>
      </c>
      <c r="AM69" s="43">
        <v>4.0000000000000002E-4</v>
      </c>
      <c r="AN69" s="43">
        <v>2.0000000000000001E-4</v>
      </c>
      <c r="AO69" s="43">
        <v>0</v>
      </c>
      <c r="AP69" s="43">
        <v>-1E-4</v>
      </c>
      <c r="AQ69" s="43">
        <v>-1E-4</v>
      </c>
      <c r="AR69" s="43">
        <v>1E-4</v>
      </c>
      <c r="AS69" s="43">
        <v>5.0000000000000001E-4</v>
      </c>
      <c r="AT69" s="43">
        <v>1.1999999999999999E-3</v>
      </c>
      <c r="AU69" s="43">
        <v>2.2000000000000001E-3</v>
      </c>
      <c r="AV69" s="43">
        <v>3.5000000000000001E-3</v>
      </c>
      <c r="AW69" s="43">
        <v>5.0000000000000001E-3</v>
      </c>
      <c r="AX69" s="43">
        <v>6.7999999999999996E-3</v>
      </c>
      <c r="AY69" s="43">
        <v>8.8000000000000005E-3</v>
      </c>
      <c r="AZ69" s="43">
        <v>1.0699999999999999E-2</v>
      </c>
      <c r="BA69" s="43">
        <v>1.26E-2</v>
      </c>
      <c r="BB69" s="43">
        <v>1.4200000000000001E-2</v>
      </c>
      <c r="BC69" s="43">
        <v>1.54E-2</v>
      </c>
      <c r="BD69" s="43">
        <v>1.61E-2</v>
      </c>
      <c r="BE69" s="43">
        <v>1.6299999999999999E-2</v>
      </c>
      <c r="BF69" s="43">
        <v>1.6E-2</v>
      </c>
      <c r="BG69" s="43">
        <v>1.52E-2</v>
      </c>
      <c r="BH69" s="43">
        <v>1.41E-2</v>
      </c>
      <c r="BI69" s="43">
        <v>1.2699999999999999E-2</v>
      </c>
      <c r="BJ69" s="43">
        <v>1.11E-2</v>
      </c>
      <c r="BK69" s="43">
        <v>9.4999999999999998E-3</v>
      </c>
      <c r="BL69" s="43">
        <v>7.9000000000000008E-3</v>
      </c>
      <c r="BM69" s="43">
        <v>6.3E-3</v>
      </c>
      <c r="BN69" s="43">
        <v>4.7999999999999996E-3</v>
      </c>
      <c r="BO69" s="43">
        <v>3.3E-3</v>
      </c>
      <c r="BP69" s="10">
        <v>3.5000000000000001E-3</v>
      </c>
      <c r="BQ69" s="10">
        <v>3.8E-3</v>
      </c>
      <c r="BR69" s="10">
        <v>4.1000000000000003E-3</v>
      </c>
      <c r="BS69" s="10">
        <v>4.5999999999999999E-3</v>
      </c>
      <c r="BT69" s="10">
        <v>5.0000000000000001E-3</v>
      </c>
      <c r="BU69" s="10">
        <v>5.4000000000000003E-3</v>
      </c>
      <c r="BV69" s="10">
        <v>5.7999999999999996E-3</v>
      </c>
      <c r="BW69" s="10">
        <v>6.1000000000000004E-3</v>
      </c>
      <c r="BX69" s="10">
        <v>6.3E-3</v>
      </c>
      <c r="BY69" s="10">
        <v>6.4000000000000003E-3</v>
      </c>
      <c r="BZ69" s="10">
        <v>6.4000000000000003E-3</v>
      </c>
      <c r="CA69" s="10">
        <v>6.4000000000000003E-3</v>
      </c>
      <c r="CB69" s="10">
        <v>6.4000000000000003E-3</v>
      </c>
      <c r="CC69" s="10">
        <v>6.4999999999999997E-3</v>
      </c>
      <c r="CD69" s="10">
        <v>6.6E-3</v>
      </c>
      <c r="CE69" s="10">
        <v>6.7999999999999996E-3</v>
      </c>
      <c r="CF69" s="10">
        <v>7.0000000000000001E-3</v>
      </c>
      <c r="CG69" s="10">
        <v>7.1999999999999998E-3</v>
      </c>
      <c r="CH69" s="10">
        <v>7.4999999999999997E-3</v>
      </c>
      <c r="CI69" s="10">
        <v>7.7000000000000002E-3</v>
      </c>
    </row>
    <row r="70" spans="1:87" x14ac:dyDescent="0.2">
      <c r="A70" s="5">
        <v>88</v>
      </c>
      <c r="B70" s="43">
        <v>-8.0000000000000004E-4</v>
      </c>
      <c r="C70" s="43">
        <v>-1.6999999999999999E-3</v>
      </c>
      <c r="D70" s="43">
        <v>-2.5000000000000001E-3</v>
      </c>
      <c r="E70" s="43">
        <v>-3.3E-3</v>
      </c>
      <c r="F70" s="43">
        <v>-4.1000000000000003E-3</v>
      </c>
      <c r="G70" s="43">
        <v>-4.5999999999999999E-3</v>
      </c>
      <c r="H70" s="43">
        <v>-5.0000000000000001E-3</v>
      </c>
      <c r="I70" s="43">
        <v>-5.1000000000000004E-3</v>
      </c>
      <c r="J70" s="43">
        <v>-4.7999999999999996E-3</v>
      </c>
      <c r="K70" s="43">
        <v>-4.3E-3</v>
      </c>
      <c r="L70" s="43">
        <v>-3.5000000000000001E-3</v>
      </c>
      <c r="M70" s="43">
        <v>-2.3999999999999998E-3</v>
      </c>
      <c r="N70" s="43">
        <v>-1E-3</v>
      </c>
      <c r="O70" s="43">
        <v>5.9999999999999995E-4</v>
      </c>
      <c r="P70" s="43">
        <v>2.3999999999999998E-3</v>
      </c>
      <c r="Q70" s="43">
        <v>4.1999999999999997E-3</v>
      </c>
      <c r="R70" s="43">
        <v>6.1000000000000004E-3</v>
      </c>
      <c r="S70" s="43">
        <v>7.9000000000000008E-3</v>
      </c>
      <c r="T70" s="43">
        <v>9.4999999999999998E-3</v>
      </c>
      <c r="U70" s="43">
        <v>1.09E-2</v>
      </c>
      <c r="V70" s="43">
        <v>1.2200000000000001E-2</v>
      </c>
      <c r="W70" s="43">
        <v>1.3100000000000001E-2</v>
      </c>
      <c r="X70" s="43">
        <v>1.37E-2</v>
      </c>
      <c r="Y70" s="43">
        <v>1.4E-2</v>
      </c>
      <c r="Z70" s="43">
        <v>1.3899999999999999E-2</v>
      </c>
      <c r="AA70" s="43">
        <v>1.34E-2</v>
      </c>
      <c r="AB70" s="43">
        <v>1.26E-2</v>
      </c>
      <c r="AC70" s="43">
        <v>1.15E-2</v>
      </c>
      <c r="AD70" s="43">
        <v>1.01E-2</v>
      </c>
      <c r="AE70" s="43">
        <v>8.6E-3</v>
      </c>
      <c r="AF70" s="43">
        <v>7.1000000000000004E-3</v>
      </c>
      <c r="AG70" s="43">
        <v>5.4999999999999997E-3</v>
      </c>
      <c r="AH70" s="43">
        <v>4.0000000000000001E-3</v>
      </c>
      <c r="AI70" s="43">
        <v>2.7000000000000001E-3</v>
      </c>
      <c r="AJ70" s="43">
        <v>1.6000000000000001E-3</v>
      </c>
      <c r="AK70" s="43">
        <v>5.9999999999999995E-4</v>
      </c>
      <c r="AL70" s="43">
        <v>-1E-4</v>
      </c>
      <c r="AM70" s="43">
        <v>-5.9999999999999995E-4</v>
      </c>
      <c r="AN70" s="43">
        <v>-1E-3</v>
      </c>
      <c r="AO70" s="43">
        <v>-1.2999999999999999E-3</v>
      </c>
      <c r="AP70" s="43">
        <v>-1.5E-3</v>
      </c>
      <c r="AQ70" s="43">
        <v>-1.5E-3</v>
      </c>
      <c r="AR70" s="43">
        <v>-1.2999999999999999E-3</v>
      </c>
      <c r="AS70" s="43">
        <v>-8.9999999999999998E-4</v>
      </c>
      <c r="AT70" s="43">
        <v>-2.0000000000000001E-4</v>
      </c>
      <c r="AU70" s="43">
        <v>8.0000000000000004E-4</v>
      </c>
      <c r="AV70" s="43">
        <v>2.0999999999999999E-3</v>
      </c>
      <c r="AW70" s="43">
        <v>3.7000000000000002E-3</v>
      </c>
      <c r="AX70" s="43">
        <v>5.4999999999999997E-3</v>
      </c>
      <c r="AY70" s="43">
        <v>7.4000000000000003E-3</v>
      </c>
      <c r="AZ70" s="43">
        <v>9.4000000000000004E-3</v>
      </c>
      <c r="BA70" s="43">
        <v>1.12E-2</v>
      </c>
      <c r="BB70" s="43">
        <v>1.29E-2</v>
      </c>
      <c r="BC70" s="43">
        <v>1.41E-2</v>
      </c>
      <c r="BD70" s="43">
        <v>1.49E-2</v>
      </c>
      <c r="BE70" s="43">
        <v>1.52E-2</v>
      </c>
      <c r="BF70" s="43">
        <v>1.4999999999999999E-2</v>
      </c>
      <c r="BG70" s="43">
        <v>1.43E-2</v>
      </c>
      <c r="BH70" s="43">
        <v>1.34E-2</v>
      </c>
      <c r="BI70" s="43">
        <v>1.21E-2</v>
      </c>
      <c r="BJ70" s="43">
        <v>1.06E-2</v>
      </c>
      <c r="BK70" s="43">
        <v>9.1000000000000004E-3</v>
      </c>
      <c r="BL70" s="43">
        <v>7.6E-3</v>
      </c>
      <c r="BM70" s="43">
        <v>6.0000000000000001E-3</v>
      </c>
      <c r="BN70" s="43">
        <v>4.5999999999999999E-3</v>
      </c>
      <c r="BO70" s="43">
        <v>3.0999999999999999E-3</v>
      </c>
      <c r="BP70" s="10">
        <v>3.2000000000000002E-3</v>
      </c>
      <c r="BQ70" s="10">
        <v>3.5000000000000001E-3</v>
      </c>
      <c r="BR70" s="10">
        <v>3.8999999999999998E-3</v>
      </c>
      <c r="BS70" s="10">
        <v>4.1999999999999997E-3</v>
      </c>
      <c r="BT70" s="10">
        <v>4.7000000000000002E-3</v>
      </c>
      <c r="BU70" s="10">
        <v>5.1000000000000004E-3</v>
      </c>
      <c r="BV70" s="10">
        <v>5.4000000000000003E-3</v>
      </c>
      <c r="BW70" s="10">
        <v>5.7000000000000002E-3</v>
      </c>
      <c r="BX70" s="10">
        <v>5.8999999999999999E-3</v>
      </c>
      <c r="BY70" s="10">
        <v>6.0000000000000001E-3</v>
      </c>
      <c r="BZ70" s="10">
        <v>6.1000000000000004E-3</v>
      </c>
      <c r="CA70" s="10">
        <v>6.1000000000000004E-3</v>
      </c>
      <c r="CB70" s="10">
        <v>6.0000000000000001E-3</v>
      </c>
      <c r="CC70" s="10">
        <v>6.1000000000000004E-3</v>
      </c>
      <c r="CD70" s="10">
        <v>6.1999999999999998E-3</v>
      </c>
      <c r="CE70" s="10">
        <v>6.4000000000000003E-3</v>
      </c>
      <c r="CF70" s="10">
        <v>6.4999999999999997E-3</v>
      </c>
      <c r="CG70" s="10">
        <v>6.7999999999999996E-3</v>
      </c>
      <c r="CH70" s="10">
        <v>7.0000000000000001E-3</v>
      </c>
      <c r="CI70" s="10">
        <v>7.3000000000000001E-3</v>
      </c>
    </row>
    <row r="71" spans="1:87" x14ac:dyDescent="0.2">
      <c r="A71" s="5">
        <v>89</v>
      </c>
      <c r="B71" s="43">
        <v>-2.7000000000000001E-3</v>
      </c>
      <c r="C71" s="43">
        <v>-3.3999999999999998E-3</v>
      </c>
      <c r="D71" s="43">
        <v>-4.1000000000000003E-3</v>
      </c>
      <c r="E71" s="43">
        <v>-4.7999999999999996E-3</v>
      </c>
      <c r="F71" s="43">
        <v>-5.3E-3</v>
      </c>
      <c r="G71" s="43">
        <v>-5.7000000000000002E-3</v>
      </c>
      <c r="H71" s="43">
        <v>-5.7999999999999996E-3</v>
      </c>
      <c r="I71" s="43">
        <v>-5.7999999999999996E-3</v>
      </c>
      <c r="J71" s="43">
        <v>-5.4000000000000003E-3</v>
      </c>
      <c r="K71" s="43">
        <v>-4.7000000000000002E-3</v>
      </c>
      <c r="L71" s="43">
        <v>-3.7000000000000002E-3</v>
      </c>
      <c r="M71" s="43">
        <v>-2.5000000000000001E-3</v>
      </c>
      <c r="N71" s="43">
        <v>-1E-3</v>
      </c>
      <c r="O71" s="43">
        <v>8.0000000000000004E-4</v>
      </c>
      <c r="P71" s="43">
        <v>2.5999999999999999E-3</v>
      </c>
      <c r="Q71" s="43">
        <v>4.4999999999999997E-3</v>
      </c>
      <c r="R71" s="43">
        <v>6.4000000000000003E-3</v>
      </c>
      <c r="S71" s="43">
        <v>8.0999999999999996E-3</v>
      </c>
      <c r="T71" s="43">
        <v>9.7999999999999997E-3</v>
      </c>
      <c r="U71" s="43">
        <v>1.12E-2</v>
      </c>
      <c r="V71" s="43">
        <v>1.23E-2</v>
      </c>
      <c r="W71" s="43">
        <v>1.32E-2</v>
      </c>
      <c r="X71" s="43">
        <v>1.38E-2</v>
      </c>
      <c r="Y71" s="43">
        <v>1.4E-2</v>
      </c>
      <c r="Z71" s="43">
        <v>1.3899999999999999E-2</v>
      </c>
      <c r="AA71" s="43">
        <v>1.34E-2</v>
      </c>
      <c r="AB71" s="43">
        <v>1.26E-2</v>
      </c>
      <c r="AC71" s="43">
        <v>1.15E-2</v>
      </c>
      <c r="AD71" s="43">
        <v>1.0200000000000001E-2</v>
      </c>
      <c r="AE71" s="43">
        <v>8.6999999999999994E-3</v>
      </c>
      <c r="AF71" s="43">
        <v>7.1000000000000004E-3</v>
      </c>
      <c r="AG71" s="43">
        <v>5.4999999999999997E-3</v>
      </c>
      <c r="AH71" s="43">
        <v>3.8999999999999998E-3</v>
      </c>
      <c r="AI71" s="43">
        <v>2.5000000000000001E-3</v>
      </c>
      <c r="AJ71" s="43">
        <v>1.1999999999999999E-3</v>
      </c>
      <c r="AK71" s="43">
        <v>1E-4</v>
      </c>
      <c r="AL71" s="43">
        <v>-8.0000000000000004E-4</v>
      </c>
      <c r="AM71" s="43">
        <v>-1.6000000000000001E-3</v>
      </c>
      <c r="AN71" s="43">
        <v>-2.0999999999999999E-3</v>
      </c>
      <c r="AO71" s="43">
        <v>-2.5999999999999999E-3</v>
      </c>
      <c r="AP71" s="43">
        <v>-2.8E-3</v>
      </c>
      <c r="AQ71" s="43">
        <v>-2.8999999999999998E-3</v>
      </c>
      <c r="AR71" s="43">
        <v>-2.7000000000000001E-3</v>
      </c>
      <c r="AS71" s="43">
        <v>-2.3E-3</v>
      </c>
      <c r="AT71" s="43">
        <v>-1.6000000000000001E-3</v>
      </c>
      <c r="AU71" s="43">
        <v>-5.9999999999999995E-4</v>
      </c>
      <c r="AV71" s="43">
        <v>6.9999999999999999E-4</v>
      </c>
      <c r="AW71" s="43">
        <v>2.3E-3</v>
      </c>
      <c r="AX71" s="43">
        <v>4.1000000000000003E-3</v>
      </c>
      <c r="AY71" s="43">
        <v>6.0000000000000001E-3</v>
      </c>
      <c r="AZ71" s="43">
        <v>8.0000000000000002E-3</v>
      </c>
      <c r="BA71" s="43">
        <v>9.7999999999999997E-3</v>
      </c>
      <c r="BB71" s="43">
        <v>1.14E-2</v>
      </c>
      <c r="BC71" s="43">
        <v>1.2699999999999999E-2</v>
      </c>
      <c r="BD71" s="43">
        <v>1.3599999999999999E-2</v>
      </c>
      <c r="BE71" s="43">
        <v>1.4E-2</v>
      </c>
      <c r="BF71" s="43">
        <v>1.3899999999999999E-2</v>
      </c>
      <c r="BG71" s="43">
        <v>1.34E-2</v>
      </c>
      <c r="BH71" s="43">
        <v>1.26E-2</v>
      </c>
      <c r="BI71" s="43">
        <v>1.15E-2</v>
      </c>
      <c r="BJ71" s="43">
        <v>1.01E-2</v>
      </c>
      <c r="BK71" s="43">
        <v>8.6999999999999994E-3</v>
      </c>
      <c r="BL71" s="43">
        <v>7.3000000000000001E-3</v>
      </c>
      <c r="BM71" s="43">
        <v>5.7999999999999996E-3</v>
      </c>
      <c r="BN71" s="43">
        <v>4.4000000000000003E-3</v>
      </c>
      <c r="BO71" s="43">
        <v>3.0000000000000001E-3</v>
      </c>
      <c r="BP71" s="10">
        <v>3.0999999999999999E-3</v>
      </c>
      <c r="BQ71" s="10">
        <v>3.3E-3</v>
      </c>
      <c r="BR71" s="10">
        <v>3.5999999999999999E-3</v>
      </c>
      <c r="BS71" s="10">
        <v>4.0000000000000001E-3</v>
      </c>
      <c r="BT71" s="10">
        <v>4.4000000000000003E-3</v>
      </c>
      <c r="BU71" s="10">
        <v>4.7000000000000002E-3</v>
      </c>
      <c r="BV71" s="10">
        <v>5.1000000000000004E-3</v>
      </c>
      <c r="BW71" s="10">
        <v>5.4000000000000003E-3</v>
      </c>
      <c r="BX71" s="10">
        <v>5.5999999999999999E-3</v>
      </c>
      <c r="BY71" s="10">
        <v>5.7000000000000002E-3</v>
      </c>
      <c r="BZ71" s="10">
        <v>5.7000000000000002E-3</v>
      </c>
      <c r="CA71" s="10">
        <v>5.7000000000000002E-3</v>
      </c>
      <c r="CB71" s="10">
        <v>5.7000000000000002E-3</v>
      </c>
      <c r="CC71" s="10">
        <v>5.7000000000000002E-3</v>
      </c>
      <c r="CD71" s="10">
        <v>5.7999999999999996E-3</v>
      </c>
      <c r="CE71" s="10">
        <v>6.0000000000000001E-3</v>
      </c>
      <c r="CF71" s="10">
        <v>6.1000000000000004E-3</v>
      </c>
      <c r="CG71" s="10">
        <v>6.3E-3</v>
      </c>
      <c r="CH71" s="10">
        <v>6.6E-3</v>
      </c>
      <c r="CI71" s="10">
        <v>6.7999999999999996E-3</v>
      </c>
    </row>
    <row r="72" spans="1:87" x14ac:dyDescent="0.2">
      <c r="A72" s="5">
        <v>90</v>
      </c>
      <c r="B72" s="43">
        <v>-4.8999999999999998E-3</v>
      </c>
      <c r="C72" s="43">
        <v>-5.4000000000000003E-3</v>
      </c>
      <c r="D72" s="43">
        <v>-5.7999999999999996E-3</v>
      </c>
      <c r="E72" s="43">
        <v>-6.1999999999999998E-3</v>
      </c>
      <c r="F72" s="43">
        <v>-6.6E-3</v>
      </c>
      <c r="G72" s="43">
        <v>-6.7000000000000002E-3</v>
      </c>
      <c r="H72" s="43">
        <v>-6.7000000000000002E-3</v>
      </c>
      <c r="I72" s="43">
        <v>-6.4000000000000003E-3</v>
      </c>
      <c r="J72" s="43">
        <v>-5.8999999999999999E-3</v>
      </c>
      <c r="K72" s="43">
        <v>-5.0000000000000001E-3</v>
      </c>
      <c r="L72" s="43">
        <v>-3.8999999999999998E-3</v>
      </c>
      <c r="M72" s="43">
        <v>-2.5000000000000001E-3</v>
      </c>
      <c r="N72" s="43">
        <v>-8.9999999999999998E-4</v>
      </c>
      <c r="O72" s="43">
        <v>8.9999999999999998E-4</v>
      </c>
      <c r="P72" s="43">
        <v>2.8E-3</v>
      </c>
      <c r="Q72" s="43">
        <v>4.7000000000000002E-3</v>
      </c>
      <c r="R72" s="43">
        <v>6.6E-3</v>
      </c>
      <c r="S72" s="43">
        <v>8.3999999999999995E-3</v>
      </c>
      <c r="T72" s="43">
        <v>0.01</v>
      </c>
      <c r="U72" s="43">
        <v>1.1299999999999999E-2</v>
      </c>
      <c r="V72" s="43">
        <v>1.24E-2</v>
      </c>
      <c r="W72" s="43">
        <v>1.32E-2</v>
      </c>
      <c r="X72" s="43">
        <v>1.38E-2</v>
      </c>
      <c r="Y72" s="43">
        <v>1.3899999999999999E-2</v>
      </c>
      <c r="Z72" s="43">
        <v>1.38E-2</v>
      </c>
      <c r="AA72" s="43">
        <v>1.3299999999999999E-2</v>
      </c>
      <c r="AB72" s="43">
        <v>1.2500000000000001E-2</v>
      </c>
      <c r="AC72" s="43">
        <v>1.14E-2</v>
      </c>
      <c r="AD72" s="43">
        <v>1.01E-2</v>
      </c>
      <c r="AE72" s="43">
        <v>8.6999999999999994E-3</v>
      </c>
      <c r="AF72" s="43">
        <v>7.1000000000000004E-3</v>
      </c>
      <c r="AG72" s="43">
        <v>5.4000000000000003E-3</v>
      </c>
      <c r="AH72" s="43">
        <v>3.8E-3</v>
      </c>
      <c r="AI72" s="43">
        <v>2.2000000000000001E-3</v>
      </c>
      <c r="AJ72" s="43">
        <v>8.0000000000000004E-4</v>
      </c>
      <c r="AK72" s="43">
        <v>-5.0000000000000001E-4</v>
      </c>
      <c r="AL72" s="43">
        <v>-1.5E-3</v>
      </c>
      <c r="AM72" s="43">
        <v>-2.3999999999999998E-3</v>
      </c>
      <c r="AN72" s="43">
        <v>-3.2000000000000002E-3</v>
      </c>
      <c r="AO72" s="43">
        <v>-3.7000000000000002E-3</v>
      </c>
      <c r="AP72" s="43">
        <v>-4.0000000000000001E-3</v>
      </c>
      <c r="AQ72" s="43">
        <v>-4.1999999999999997E-3</v>
      </c>
      <c r="AR72" s="43">
        <v>-4.1000000000000003E-3</v>
      </c>
      <c r="AS72" s="43">
        <v>-3.7000000000000002E-3</v>
      </c>
      <c r="AT72" s="43">
        <v>-3.0000000000000001E-3</v>
      </c>
      <c r="AU72" s="43">
        <v>-2E-3</v>
      </c>
      <c r="AV72" s="43">
        <v>-6.9999999999999999E-4</v>
      </c>
      <c r="AW72" s="43">
        <v>8.9999999999999998E-4</v>
      </c>
      <c r="AX72" s="43">
        <v>2.7000000000000001E-3</v>
      </c>
      <c r="AY72" s="43">
        <v>4.4999999999999997E-3</v>
      </c>
      <c r="AZ72" s="43">
        <v>6.4000000000000003E-3</v>
      </c>
      <c r="BA72" s="43">
        <v>8.3000000000000001E-3</v>
      </c>
      <c r="BB72" s="43">
        <v>9.9000000000000008E-3</v>
      </c>
      <c r="BC72" s="43">
        <v>1.12E-2</v>
      </c>
      <c r="BD72" s="43">
        <v>1.2200000000000001E-2</v>
      </c>
      <c r="BE72" s="43">
        <v>1.2699999999999999E-2</v>
      </c>
      <c r="BF72" s="43">
        <v>1.2800000000000001E-2</v>
      </c>
      <c r="BG72" s="43">
        <v>1.24E-2</v>
      </c>
      <c r="BH72" s="43">
        <v>1.18E-2</v>
      </c>
      <c r="BI72" s="43">
        <v>1.0800000000000001E-2</v>
      </c>
      <c r="BJ72" s="43">
        <v>9.5999999999999992E-3</v>
      </c>
      <c r="BK72" s="43">
        <v>8.3999999999999995E-3</v>
      </c>
      <c r="BL72" s="43">
        <v>7.0000000000000001E-3</v>
      </c>
      <c r="BM72" s="43">
        <v>5.7000000000000002E-3</v>
      </c>
      <c r="BN72" s="43">
        <v>4.3E-3</v>
      </c>
      <c r="BO72" s="43">
        <v>3.0000000000000001E-3</v>
      </c>
      <c r="BP72" s="10">
        <v>3.0000000000000001E-3</v>
      </c>
      <c r="BQ72" s="10">
        <v>3.2000000000000002E-3</v>
      </c>
      <c r="BR72" s="10">
        <v>3.3999999999999998E-3</v>
      </c>
      <c r="BS72" s="10">
        <v>3.8E-3</v>
      </c>
      <c r="BT72" s="10">
        <v>4.1000000000000003E-3</v>
      </c>
      <c r="BU72" s="10">
        <v>4.4000000000000003E-3</v>
      </c>
      <c r="BV72" s="10">
        <v>4.7000000000000002E-3</v>
      </c>
      <c r="BW72" s="10">
        <v>5.0000000000000001E-3</v>
      </c>
      <c r="BX72" s="10">
        <v>5.1999999999999998E-3</v>
      </c>
      <c r="BY72" s="10">
        <v>5.3E-3</v>
      </c>
      <c r="BZ72" s="10">
        <v>5.3E-3</v>
      </c>
      <c r="CA72" s="10">
        <v>5.4000000000000003E-3</v>
      </c>
      <c r="CB72" s="10">
        <v>5.4000000000000003E-3</v>
      </c>
      <c r="CC72" s="10">
        <v>5.4000000000000003E-3</v>
      </c>
      <c r="CD72" s="10">
        <v>5.4000000000000003E-3</v>
      </c>
      <c r="CE72" s="10">
        <v>5.4999999999999997E-3</v>
      </c>
      <c r="CF72" s="10">
        <v>5.7000000000000002E-3</v>
      </c>
      <c r="CG72" s="10">
        <v>5.8999999999999999E-3</v>
      </c>
      <c r="CH72" s="10">
        <v>6.1000000000000004E-3</v>
      </c>
      <c r="CI72" s="10">
        <v>6.3E-3</v>
      </c>
    </row>
    <row r="73" spans="1:87" x14ac:dyDescent="0.2">
      <c r="A73" s="5">
        <v>91</v>
      </c>
      <c r="B73" s="43">
        <v>-7.4000000000000003E-3</v>
      </c>
      <c r="C73" s="43">
        <v>-7.4999999999999997E-3</v>
      </c>
      <c r="D73" s="43">
        <v>-7.7000000000000002E-3</v>
      </c>
      <c r="E73" s="43">
        <v>-7.7999999999999996E-3</v>
      </c>
      <c r="F73" s="43">
        <v>-7.9000000000000008E-3</v>
      </c>
      <c r="G73" s="43">
        <v>-7.7999999999999996E-3</v>
      </c>
      <c r="H73" s="43">
        <v>-7.4999999999999997E-3</v>
      </c>
      <c r="I73" s="43">
        <v>-7.0000000000000001E-3</v>
      </c>
      <c r="J73" s="43">
        <v>-6.3E-3</v>
      </c>
      <c r="K73" s="43">
        <v>-5.3E-3</v>
      </c>
      <c r="L73" s="43">
        <v>-4.0000000000000001E-3</v>
      </c>
      <c r="M73" s="43">
        <v>-2.5000000000000001E-3</v>
      </c>
      <c r="N73" s="43">
        <v>-8.0000000000000004E-4</v>
      </c>
      <c r="O73" s="43">
        <v>1E-3</v>
      </c>
      <c r="P73" s="43">
        <v>3.0000000000000001E-3</v>
      </c>
      <c r="Q73" s="43">
        <v>4.8999999999999998E-3</v>
      </c>
      <c r="R73" s="43">
        <v>6.7999999999999996E-3</v>
      </c>
      <c r="S73" s="43">
        <v>8.5000000000000006E-3</v>
      </c>
      <c r="T73" s="43">
        <v>1.01E-2</v>
      </c>
      <c r="U73" s="43">
        <v>1.14E-2</v>
      </c>
      <c r="V73" s="43">
        <v>1.2500000000000001E-2</v>
      </c>
      <c r="W73" s="43">
        <v>1.32E-2</v>
      </c>
      <c r="X73" s="43">
        <v>1.37E-2</v>
      </c>
      <c r="Y73" s="43">
        <v>1.3899999999999999E-2</v>
      </c>
      <c r="Z73" s="43">
        <v>1.37E-2</v>
      </c>
      <c r="AA73" s="43">
        <v>1.32E-2</v>
      </c>
      <c r="AB73" s="43">
        <v>1.24E-2</v>
      </c>
      <c r="AC73" s="43">
        <v>1.14E-2</v>
      </c>
      <c r="AD73" s="43">
        <v>1.01E-2</v>
      </c>
      <c r="AE73" s="43">
        <v>8.6999999999999994E-3</v>
      </c>
      <c r="AF73" s="43">
        <v>7.1000000000000004E-3</v>
      </c>
      <c r="AG73" s="43">
        <v>5.4000000000000003E-3</v>
      </c>
      <c r="AH73" s="43">
        <v>3.7000000000000002E-3</v>
      </c>
      <c r="AI73" s="43">
        <v>2E-3</v>
      </c>
      <c r="AJ73" s="43">
        <v>5.0000000000000001E-4</v>
      </c>
      <c r="AK73" s="43">
        <v>-8.9999999999999998E-4</v>
      </c>
      <c r="AL73" s="43">
        <v>-2.2000000000000001E-3</v>
      </c>
      <c r="AM73" s="43">
        <v>-3.2000000000000002E-3</v>
      </c>
      <c r="AN73" s="43">
        <v>-4.1000000000000003E-3</v>
      </c>
      <c r="AO73" s="43">
        <v>-4.7000000000000002E-3</v>
      </c>
      <c r="AP73" s="43">
        <v>-5.1999999999999998E-3</v>
      </c>
      <c r="AQ73" s="43">
        <v>-5.4000000000000003E-3</v>
      </c>
      <c r="AR73" s="43">
        <v>-5.3E-3</v>
      </c>
      <c r="AS73" s="43">
        <v>-5.0000000000000001E-3</v>
      </c>
      <c r="AT73" s="43">
        <v>-4.3E-3</v>
      </c>
      <c r="AU73" s="43">
        <v>-3.3E-3</v>
      </c>
      <c r="AV73" s="43">
        <v>-2E-3</v>
      </c>
      <c r="AW73" s="43">
        <v>-5.0000000000000001E-4</v>
      </c>
      <c r="AX73" s="43">
        <v>1.1999999999999999E-3</v>
      </c>
      <c r="AY73" s="43">
        <v>3.0000000000000001E-3</v>
      </c>
      <c r="AZ73" s="43">
        <v>4.8999999999999998E-3</v>
      </c>
      <c r="BA73" s="43">
        <v>6.7000000000000002E-3</v>
      </c>
      <c r="BB73" s="43">
        <v>8.3000000000000001E-3</v>
      </c>
      <c r="BC73" s="43">
        <v>9.7000000000000003E-3</v>
      </c>
      <c r="BD73" s="43">
        <v>1.0699999999999999E-2</v>
      </c>
      <c r="BE73" s="43">
        <v>1.1299999999999999E-2</v>
      </c>
      <c r="BF73" s="43">
        <v>1.1599999999999999E-2</v>
      </c>
      <c r="BG73" s="43">
        <v>1.14E-2</v>
      </c>
      <c r="BH73" s="43">
        <v>1.09E-2</v>
      </c>
      <c r="BI73" s="43">
        <v>1.01E-2</v>
      </c>
      <c r="BJ73" s="43">
        <v>9.1000000000000004E-3</v>
      </c>
      <c r="BK73" s="43">
        <v>8.0000000000000002E-3</v>
      </c>
      <c r="BL73" s="43">
        <v>6.7999999999999996E-3</v>
      </c>
      <c r="BM73" s="43">
        <v>5.5999999999999999E-3</v>
      </c>
      <c r="BN73" s="43">
        <v>4.3E-3</v>
      </c>
      <c r="BO73" s="43">
        <v>3.0999999999999999E-3</v>
      </c>
      <c r="BP73" s="10">
        <v>3.0999999999999999E-3</v>
      </c>
      <c r="BQ73" s="10">
        <v>3.2000000000000002E-3</v>
      </c>
      <c r="BR73" s="10">
        <v>3.3E-3</v>
      </c>
      <c r="BS73" s="10">
        <v>3.5999999999999999E-3</v>
      </c>
      <c r="BT73" s="10">
        <v>3.8999999999999998E-3</v>
      </c>
      <c r="BU73" s="10">
        <v>4.1999999999999997E-3</v>
      </c>
      <c r="BV73" s="10">
        <v>4.4000000000000003E-3</v>
      </c>
      <c r="BW73" s="10">
        <v>4.7000000000000002E-3</v>
      </c>
      <c r="BX73" s="10">
        <v>4.7999999999999996E-3</v>
      </c>
      <c r="BY73" s="10">
        <v>4.8999999999999998E-3</v>
      </c>
      <c r="BZ73" s="10">
        <v>5.0000000000000001E-3</v>
      </c>
      <c r="CA73" s="10">
        <v>5.0000000000000001E-3</v>
      </c>
      <c r="CB73" s="10">
        <v>5.0000000000000001E-3</v>
      </c>
      <c r="CC73" s="10">
        <v>5.1000000000000004E-3</v>
      </c>
      <c r="CD73" s="10">
        <v>5.1000000000000004E-3</v>
      </c>
      <c r="CE73" s="10">
        <v>5.1000000000000004E-3</v>
      </c>
      <c r="CF73" s="10">
        <v>5.1999999999999998E-3</v>
      </c>
      <c r="CG73" s="10">
        <v>5.4000000000000003E-3</v>
      </c>
      <c r="CH73" s="10">
        <v>5.5999999999999999E-3</v>
      </c>
      <c r="CI73" s="10">
        <v>5.8999999999999999E-3</v>
      </c>
    </row>
    <row r="74" spans="1:87" x14ac:dyDescent="0.2">
      <c r="A74" s="5">
        <v>92</v>
      </c>
      <c r="B74" s="43">
        <v>-0.01</v>
      </c>
      <c r="C74" s="43">
        <v>-9.9000000000000008E-3</v>
      </c>
      <c r="D74" s="43">
        <v>-9.7000000000000003E-3</v>
      </c>
      <c r="E74" s="43">
        <v>-9.4999999999999998E-3</v>
      </c>
      <c r="F74" s="43">
        <v>-9.1999999999999998E-3</v>
      </c>
      <c r="G74" s="43">
        <v>-8.8000000000000005E-3</v>
      </c>
      <c r="H74" s="43">
        <v>-8.3000000000000001E-3</v>
      </c>
      <c r="I74" s="43">
        <v>-7.6E-3</v>
      </c>
      <c r="J74" s="43">
        <v>-6.6E-3</v>
      </c>
      <c r="K74" s="43">
        <v>-5.4999999999999997E-3</v>
      </c>
      <c r="L74" s="43">
        <v>-4.1000000000000003E-3</v>
      </c>
      <c r="M74" s="43">
        <v>-2.5000000000000001E-3</v>
      </c>
      <c r="N74" s="43">
        <v>-6.9999999999999999E-4</v>
      </c>
      <c r="O74" s="43">
        <v>1.1999999999999999E-3</v>
      </c>
      <c r="P74" s="43">
        <v>3.0999999999999999E-3</v>
      </c>
      <c r="Q74" s="43">
        <v>5.1000000000000004E-3</v>
      </c>
      <c r="R74" s="43">
        <v>6.8999999999999999E-3</v>
      </c>
      <c r="S74" s="43">
        <v>8.6E-3</v>
      </c>
      <c r="T74" s="43">
        <v>1.01E-2</v>
      </c>
      <c r="U74" s="43">
        <v>1.14E-2</v>
      </c>
      <c r="V74" s="43">
        <v>1.2500000000000001E-2</v>
      </c>
      <c r="W74" s="43">
        <v>1.32E-2</v>
      </c>
      <c r="X74" s="43">
        <v>1.3599999999999999E-2</v>
      </c>
      <c r="Y74" s="43">
        <v>1.38E-2</v>
      </c>
      <c r="Z74" s="43">
        <v>1.3599999999999999E-2</v>
      </c>
      <c r="AA74" s="43">
        <v>1.3100000000000001E-2</v>
      </c>
      <c r="AB74" s="43">
        <v>1.23E-2</v>
      </c>
      <c r="AC74" s="43">
        <v>1.1299999999999999E-2</v>
      </c>
      <c r="AD74" s="43">
        <v>1.01E-2</v>
      </c>
      <c r="AE74" s="43">
        <v>8.6E-3</v>
      </c>
      <c r="AF74" s="43">
        <v>7.0000000000000001E-3</v>
      </c>
      <c r="AG74" s="43">
        <v>5.3E-3</v>
      </c>
      <c r="AH74" s="43">
        <v>3.5999999999999999E-3</v>
      </c>
      <c r="AI74" s="43">
        <v>1.8E-3</v>
      </c>
      <c r="AJ74" s="43">
        <v>2.0000000000000001E-4</v>
      </c>
      <c r="AK74" s="43">
        <v>-1.2999999999999999E-3</v>
      </c>
      <c r="AL74" s="43">
        <v>-2.7000000000000001E-3</v>
      </c>
      <c r="AM74" s="43">
        <v>-3.8999999999999998E-3</v>
      </c>
      <c r="AN74" s="43">
        <v>-4.8999999999999998E-3</v>
      </c>
      <c r="AO74" s="43">
        <v>-5.7000000000000002E-3</v>
      </c>
      <c r="AP74" s="43">
        <v>-6.1999999999999998E-3</v>
      </c>
      <c r="AQ74" s="43">
        <v>-6.4999999999999997E-3</v>
      </c>
      <c r="AR74" s="43">
        <v>-6.4999999999999997E-3</v>
      </c>
      <c r="AS74" s="43">
        <v>-6.1999999999999998E-3</v>
      </c>
      <c r="AT74" s="43">
        <v>-5.5999999999999999E-3</v>
      </c>
      <c r="AU74" s="43">
        <v>-4.5999999999999999E-3</v>
      </c>
      <c r="AV74" s="43">
        <v>-3.3999999999999998E-3</v>
      </c>
      <c r="AW74" s="43">
        <v>-2E-3</v>
      </c>
      <c r="AX74" s="43">
        <v>-4.0000000000000002E-4</v>
      </c>
      <c r="AY74" s="43">
        <v>1.4E-3</v>
      </c>
      <c r="AZ74" s="43">
        <v>3.2000000000000002E-3</v>
      </c>
      <c r="BA74" s="43">
        <v>5.0000000000000001E-3</v>
      </c>
      <c r="BB74" s="43">
        <v>6.6E-3</v>
      </c>
      <c r="BC74" s="43">
        <v>8.0000000000000002E-3</v>
      </c>
      <c r="BD74" s="43">
        <v>9.1000000000000004E-3</v>
      </c>
      <c r="BE74" s="43">
        <v>9.9000000000000008E-3</v>
      </c>
      <c r="BF74" s="43">
        <v>1.03E-2</v>
      </c>
      <c r="BG74" s="43">
        <v>1.03E-2</v>
      </c>
      <c r="BH74" s="43">
        <v>0.01</v>
      </c>
      <c r="BI74" s="43">
        <v>9.4000000000000004E-3</v>
      </c>
      <c r="BJ74" s="43">
        <v>8.6E-3</v>
      </c>
      <c r="BK74" s="43">
        <v>7.7000000000000002E-3</v>
      </c>
      <c r="BL74" s="43">
        <v>6.6E-3</v>
      </c>
      <c r="BM74" s="43">
        <v>5.5999999999999999E-3</v>
      </c>
      <c r="BN74" s="43">
        <v>4.4000000000000003E-3</v>
      </c>
      <c r="BO74" s="43">
        <v>3.3E-3</v>
      </c>
      <c r="BP74" s="10">
        <v>3.2000000000000002E-3</v>
      </c>
      <c r="BQ74" s="10">
        <v>3.2000000000000002E-3</v>
      </c>
      <c r="BR74" s="10">
        <v>3.3E-3</v>
      </c>
      <c r="BS74" s="10">
        <v>3.5000000000000001E-3</v>
      </c>
      <c r="BT74" s="10">
        <v>3.7000000000000002E-3</v>
      </c>
      <c r="BU74" s="10">
        <v>3.8999999999999998E-3</v>
      </c>
      <c r="BV74" s="10">
        <v>4.1000000000000003E-3</v>
      </c>
      <c r="BW74" s="10">
        <v>4.3E-3</v>
      </c>
      <c r="BX74" s="10">
        <v>4.4999999999999997E-3</v>
      </c>
      <c r="BY74" s="10">
        <v>4.5999999999999999E-3</v>
      </c>
      <c r="BZ74" s="10">
        <v>4.5999999999999999E-3</v>
      </c>
      <c r="CA74" s="10">
        <v>4.5999999999999999E-3</v>
      </c>
      <c r="CB74" s="10">
        <v>4.7000000000000002E-3</v>
      </c>
      <c r="CC74" s="10">
        <v>4.7000000000000002E-3</v>
      </c>
      <c r="CD74" s="10">
        <v>4.7000000000000002E-3</v>
      </c>
      <c r="CE74" s="10">
        <v>4.7999999999999996E-3</v>
      </c>
      <c r="CF74" s="10">
        <v>4.7999999999999996E-3</v>
      </c>
      <c r="CG74" s="10">
        <v>5.0000000000000001E-3</v>
      </c>
      <c r="CH74" s="10">
        <v>5.1999999999999998E-3</v>
      </c>
      <c r="CI74" s="10">
        <v>5.4000000000000003E-3</v>
      </c>
    </row>
    <row r="75" spans="1:87" x14ac:dyDescent="0.2">
      <c r="A75" s="5">
        <v>93</v>
      </c>
      <c r="B75" s="43">
        <v>-1.29E-2</v>
      </c>
      <c r="C75" s="43">
        <v>-1.23E-2</v>
      </c>
      <c r="D75" s="43">
        <v>-1.18E-2</v>
      </c>
      <c r="E75" s="43">
        <v>-1.12E-2</v>
      </c>
      <c r="F75" s="43">
        <v>-1.06E-2</v>
      </c>
      <c r="G75" s="43">
        <v>-9.9000000000000008E-3</v>
      </c>
      <c r="H75" s="43">
        <v>-9.1000000000000004E-3</v>
      </c>
      <c r="I75" s="43">
        <v>-8.0999999999999996E-3</v>
      </c>
      <c r="J75" s="43">
        <v>-6.8999999999999999E-3</v>
      </c>
      <c r="K75" s="43">
        <v>-5.5999999999999999E-3</v>
      </c>
      <c r="L75" s="43">
        <v>-4.0000000000000001E-3</v>
      </c>
      <c r="M75" s="43">
        <v>-2.3999999999999998E-3</v>
      </c>
      <c r="N75" s="43">
        <v>-5.0000000000000001E-4</v>
      </c>
      <c r="O75" s="43">
        <v>1.4E-3</v>
      </c>
      <c r="P75" s="43">
        <v>3.3E-3</v>
      </c>
      <c r="Q75" s="43">
        <v>5.1999999999999998E-3</v>
      </c>
      <c r="R75" s="43">
        <v>7.0000000000000001E-3</v>
      </c>
      <c r="S75" s="43">
        <v>8.6999999999999994E-3</v>
      </c>
      <c r="T75" s="43">
        <v>1.01E-2</v>
      </c>
      <c r="U75" s="43">
        <v>1.14E-2</v>
      </c>
      <c r="V75" s="43">
        <v>1.24E-2</v>
      </c>
      <c r="W75" s="43">
        <v>1.3100000000000001E-2</v>
      </c>
      <c r="X75" s="43">
        <v>1.35E-2</v>
      </c>
      <c r="Y75" s="43">
        <v>1.3599999999999999E-2</v>
      </c>
      <c r="Z75" s="43">
        <v>1.34E-2</v>
      </c>
      <c r="AA75" s="43">
        <v>1.2999999999999999E-2</v>
      </c>
      <c r="AB75" s="43">
        <v>1.2200000000000001E-2</v>
      </c>
      <c r="AC75" s="43">
        <v>1.12E-2</v>
      </c>
      <c r="AD75" s="43">
        <v>0.01</v>
      </c>
      <c r="AE75" s="43">
        <v>8.5000000000000006E-3</v>
      </c>
      <c r="AF75" s="43">
        <v>6.8999999999999999E-3</v>
      </c>
      <c r="AG75" s="43">
        <v>5.1999999999999998E-3</v>
      </c>
      <c r="AH75" s="43">
        <v>3.3999999999999998E-3</v>
      </c>
      <c r="AI75" s="43">
        <v>1.6000000000000001E-3</v>
      </c>
      <c r="AJ75" s="43">
        <v>-1E-4</v>
      </c>
      <c r="AK75" s="43">
        <v>-1.6999999999999999E-3</v>
      </c>
      <c r="AL75" s="43">
        <v>-3.2000000000000002E-3</v>
      </c>
      <c r="AM75" s="43">
        <v>-4.4999999999999997E-3</v>
      </c>
      <c r="AN75" s="43">
        <v>-5.5999999999999999E-3</v>
      </c>
      <c r="AO75" s="43">
        <v>-6.4999999999999997E-3</v>
      </c>
      <c r="AP75" s="43">
        <v>-7.1000000000000004E-3</v>
      </c>
      <c r="AQ75" s="43">
        <v>-7.4999999999999997E-3</v>
      </c>
      <c r="AR75" s="43">
        <v>-7.6E-3</v>
      </c>
      <c r="AS75" s="43">
        <v>-7.3000000000000001E-3</v>
      </c>
      <c r="AT75" s="43">
        <v>-6.7999999999999996E-3</v>
      </c>
      <c r="AU75" s="43">
        <v>-6.0000000000000001E-3</v>
      </c>
      <c r="AV75" s="43">
        <v>-4.7999999999999996E-3</v>
      </c>
      <c r="AW75" s="43">
        <v>-3.5000000000000001E-3</v>
      </c>
      <c r="AX75" s="43">
        <v>-1.9E-3</v>
      </c>
      <c r="AY75" s="43">
        <v>-2.9999999999999997E-4</v>
      </c>
      <c r="AZ75" s="43">
        <v>1.5E-3</v>
      </c>
      <c r="BA75" s="43">
        <v>3.2000000000000002E-3</v>
      </c>
      <c r="BB75" s="43">
        <v>4.7999999999999996E-3</v>
      </c>
      <c r="BC75" s="43">
        <v>6.3E-3</v>
      </c>
      <c r="BD75" s="43">
        <v>7.4000000000000003E-3</v>
      </c>
      <c r="BE75" s="43">
        <v>8.3000000000000001E-3</v>
      </c>
      <c r="BF75" s="43">
        <v>8.8999999999999999E-3</v>
      </c>
      <c r="BG75" s="43">
        <v>9.1000000000000004E-3</v>
      </c>
      <c r="BH75" s="43">
        <v>8.9999999999999993E-3</v>
      </c>
      <c r="BI75" s="43">
        <v>8.6999999999999994E-3</v>
      </c>
      <c r="BJ75" s="43">
        <v>8.0999999999999996E-3</v>
      </c>
      <c r="BK75" s="43">
        <v>7.4000000000000003E-3</v>
      </c>
      <c r="BL75" s="43">
        <v>6.4999999999999997E-3</v>
      </c>
      <c r="BM75" s="43">
        <v>5.5999999999999999E-3</v>
      </c>
      <c r="BN75" s="43">
        <v>4.5999999999999999E-3</v>
      </c>
      <c r="BO75" s="43">
        <v>3.7000000000000002E-3</v>
      </c>
      <c r="BP75" s="10">
        <v>3.5000000000000001E-3</v>
      </c>
      <c r="BQ75" s="10">
        <v>3.3999999999999998E-3</v>
      </c>
      <c r="BR75" s="10">
        <v>3.3999999999999998E-3</v>
      </c>
      <c r="BS75" s="10">
        <v>3.5000000000000001E-3</v>
      </c>
      <c r="BT75" s="10">
        <v>3.5999999999999999E-3</v>
      </c>
      <c r="BU75" s="10">
        <v>3.7000000000000002E-3</v>
      </c>
      <c r="BV75" s="10">
        <v>3.8999999999999998E-3</v>
      </c>
      <c r="BW75" s="10">
        <v>4.0000000000000001E-3</v>
      </c>
      <c r="BX75" s="10">
        <v>4.1000000000000003E-3</v>
      </c>
      <c r="BY75" s="10">
        <v>4.1999999999999997E-3</v>
      </c>
      <c r="BZ75" s="10">
        <v>4.1999999999999997E-3</v>
      </c>
      <c r="CA75" s="10">
        <v>4.3E-3</v>
      </c>
      <c r="CB75" s="10">
        <v>4.3E-3</v>
      </c>
      <c r="CC75" s="10">
        <v>4.4000000000000003E-3</v>
      </c>
      <c r="CD75" s="10">
        <v>4.4000000000000003E-3</v>
      </c>
      <c r="CE75" s="10">
        <v>4.4000000000000003E-3</v>
      </c>
      <c r="CF75" s="10">
        <v>4.4999999999999997E-3</v>
      </c>
      <c r="CG75" s="10">
        <v>4.4999999999999997E-3</v>
      </c>
      <c r="CH75" s="10">
        <v>4.7000000000000002E-3</v>
      </c>
      <c r="CI75" s="10">
        <v>4.8999999999999998E-3</v>
      </c>
    </row>
    <row r="76" spans="1:87" x14ac:dyDescent="0.2">
      <c r="A76" s="5">
        <v>94</v>
      </c>
      <c r="B76" s="43">
        <v>-1.6E-2</v>
      </c>
      <c r="C76" s="43">
        <v>-1.4999999999999999E-2</v>
      </c>
      <c r="D76" s="43">
        <v>-1.41E-2</v>
      </c>
      <c r="E76" s="43">
        <v>-1.3100000000000001E-2</v>
      </c>
      <c r="F76" s="43">
        <v>-1.21E-2</v>
      </c>
      <c r="G76" s="43">
        <v>-1.0999999999999999E-2</v>
      </c>
      <c r="H76" s="43">
        <v>-9.7999999999999997E-3</v>
      </c>
      <c r="I76" s="43">
        <v>-8.5000000000000006E-3</v>
      </c>
      <c r="J76" s="43">
        <v>-7.1000000000000004E-3</v>
      </c>
      <c r="K76" s="43">
        <v>-5.5999999999999999E-3</v>
      </c>
      <c r="L76" s="43">
        <v>-4.0000000000000001E-3</v>
      </c>
      <c r="M76" s="43">
        <v>-2.2000000000000001E-3</v>
      </c>
      <c r="N76" s="43">
        <v>-2.9999999999999997E-4</v>
      </c>
      <c r="O76" s="43">
        <v>1.5E-3</v>
      </c>
      <c r="P76" s="43">
        <v>3.3999999999999998E-3</v>
      </c>
      <c r="Q76" s="43">
        <v>5.3E-3</v>
      </c>
      <c r="R76" s="43">
        <v>7.0000000000000001E-3</v>
      </c>
      <c r="S76" s="43">
        <v>8.6999999999999994E-3</v>
      </c>
      <c r="T76" s="43">
        <v>1.01E-2</v>
      </c>
      <c r="U76" s="43">
        <v>1.1299999999999999E-2</v>
      </c>
      <c r="V76" s="43">
        <v>1.23E-2</v>
      </c>
      <c r="W76" s="43">
        <v>1.29E-2</v>
      </c>
      <c r="X76" s="43">
        <v>1.3299999999999999E-2</v>
      </c>
      <c r="Y76" s="43">
        <v>1.34E-2</v>
      </c>
      <c r="Z76" s="43">
        <v>1.3299999999999999E-2</v>
      </c>
      <c r="AA76" s="43">
        <v>1.2800000000000001E-2</v>
      </c>
      <c r="AB76" s="43">
        <v>1.21E-2</v>
      </c>
      <c r="AC76" s="43">
        <v>1.11E-2</v>
      </c>
      <c r="AD76" s="43">
        <v>9.7999999999999997E-3</v>
      </c>
      <c r="AE76" s="43">
        <v>8.3999999999999995E-3</v>
      </c>
      <c r="AF76" s="43">
        <v>6.7999999999999996E-3</v>
      </c>
      <c r="AG76" s="43">
        <v>5.1000000000000004E-3</v>
      </c>
      <c r="AH76" s="43">
        <v>3.3E-3</v>
      </c>
      <c r="AI76" s="43">
        <v>1.5E-3</v>
      </c>
      <c r="AJ76" s="43">
        <v>-2.9999999999999997E-4</v>
      </c>
      <c r="AK76" s="43">
        <v>-2E-3</v>
      </c>
      <c r="AL76" s="43">
        <v>-3.5999999999999999E-3</v>
      </c>
      <c r="AM76" s="43">
        <v>-5.0000000000000001E-3</v>
      </c>
      <c r="AN76" s="43">
        <v>-6.1999999999999998E-3</v>
      </c>
      <c r="AO76" s="43">
        <v>-7.1999999999999998E-3</v>
      </c>
      <c r="AP76" s="43">
        <v>-7.9000000000000008E-3</v>
      </c>
      <c r="AQ76" s="43">
        <v>-8.3999999999999995E-3</v>
      </c>
      <c r="AR76" s="43">
        <v>-8.6E-3</v>
      </c>
      <c r="AS76" s="43">
        <v>-8.3999999999999995E-3</v>
      </c>
      <c r="AT76" s="43">
        <v>-8.0000000000000002E-3</v>
      </c>
      <c r="AU76" s="43">
        <v>-7.1999999999999998E-3</v>
      </c>
      <c r="AV76" s="43">
        <v>-6.1999999999999998E-3</v>
      </c>
      <c r="AW76" s="43">
        <v>-5.0000000000000001E-3</v>
      </c>
      <c r="AX76" s="43">
        <v>-3.5999999999999999E-3</v>
      </c>
      <c r="AY76" s="43">
        <v>-2E-3</v>
      </c>
      <c r="AZ76" s="43">
        <v>-2.9999999999999997E-4</v>
      </c>
      <c r="BA76" s="43">
        <v>1.4E-3</v>
      </c>
      <c r="BB76" s="43">
        <v>3.0000000000000001E-3</v>
      </c>
      <c r="BC76" s="43">
        <v>4.4000000000000003E-3</v>
      </c>
      <c r="BD76" s="43">
        <v>5.7000000000000002E-3</v>
      </c>
      <c r="BE76" s="43">
        <v>6.7000000000000002E-3</v>
      </c>
      <c r="BF76" s="43">
        <v>7.4999999999999997E-3</v>
      </c>
      <c r="BG76" s="43">
        <v>7.9000000000000008E-3</v>
      </c>
      <c r="BH76" s="43">
        <v>8.0000000000000002E-3</v>
      </c>
      <c r="BI76" s="43">
        <v>7.9000000000000008E-3</v>
      </c>
      <c r="BJ76" s="43">
        <v>7.6E-3</v>
      </c>
      <c r="BK76" s="43">
        <v>7.1000000000000004E-3</v>
      </c>
      <c r="BL76" s="43">
        <v>6.4000000000000003E-3</v>
      </c>
      <c r="BM76" s="43">
        <v>5.7000000000000002E-3</v>
      </c>
      <c r="BN76" s="43">
        <v>5.0000000000000001E-3</v>
      </c>
      <c r="BO76" s="43">
        <v>4.1999999999999997E-3</v>
      </c>
      <c r="BP76" s="10">
        <v>3.8999999999999998E-3</v>
      </c>
      <c r="BQ76" s="10">
        <v>3.7000000000000002E-3</v>
      </c>
      <c r="BR76" s="10">
        <v>3.5999999999999999E-3</v>
      </c>
      <c r="BS76" s="10">
        <v>3.5000000000000001E-3</v>
      </c>
      <c r="BT76" s="10">
        <v>3.5000000000000001E-3</v>
      </c>
      <c r="BU76" s="10">
        <v>3.5000000000000001E-3</v>
      </c>
      <c r="BV76" s="10">
        <v>3.5999999999999999E-3</v>
      </c>
      <c r="BW76" s="10">
        <v>3.7000000000000002E-3</v>
      </c>
      <c r="BX76" s="10">
        <v>3.8E-3</v>
      </c>
      <c r="BY76" s="10">
        <v>3.8E-3</v>
      </c>
      <c r="BZ76" s="10">
        <v>3.8999999999999998E-3</v>
      </c>
      <c r="CA76" s="10">
        <v>3.8999999999999998E-3</v>
      </c>
      <c r="CB76" s="10">
        <v>4.0000000000000001E-3</v>
      </c>
      <c r="CC76" s="10">
        <v>4.0000000000000001E-3</v>
      </c>
      <c r="CD76" s="10">
        <v>4.0000000000000001E-3</v>
      </c>
      <c r="CE76" s="10">
        <v>4.1000000000000003E-3</v>
      </c>
      <c r="CF76" s="10">
        <v>4.1000000000000003E-3</v>
      </c>
      <c r="CG76" s="10">
        <v>4.1999999999999997E-3</v>
      </c>
      <c r="CH76" s="10">
        <v>4.1999999999999997E-3</v>
      </c>
      <c r="CI76" s="10">
        <v>4.4999999999999997E-3</v>
      </c>
    </row>
    <row r="77" spans="1:87" x14ac:dyDescent="0.2">
      <c r="A77" s="5">
        <v>95</v>
      </c>
      <c r="B77" s="43">
        <v>-1.9300000000000001E-2</v>
      </c>
      <c r="C77" s="43">
        <v>-1.78E-2</v>
      </c>
      <c r="D77" s="43">
        <v>-1.6400000000000001E-2</v>
      </c>
      <c r="E77" s="43">
        <v>-1.4999999999999999E-2</v>
      </c>
      <c r="F77" s="43">
        <v>-1.3599999999999999E-2</v>
      </c>
      <c r="G77" s="43">
        <v>-1.21E-2</v>
      </c>
      <c r="H77" s="43">
        <v>-1.0500000000000001E-2</v>
      </c>
      <c r="I77" s="43">
        <v>-8.9999999999999993E-3</v>
      </c>
      <c r="J77" s="43">
        <v>-7.3000000000000001E-3</v>
      </c>
      <c r="K77" s="43">
        <v>-5.5999999999999999E-3</v>
      </c>
      <c r="L77" s="43">
        <v>-3.8E-3</v>
      </c>
      <c r="M77" s="43">
        <v>-2E-3</v>
      </c>
      <c r="N77" s="43">
        <v>-1E-4</v>
      </c>
      <c r="O77" s="43">
        <v>1.8E-3</v>
      </c>
      <c r="P77" s="43">
        <v>3.5999999999999999E-3</v>
      </c>
      <c r="Q77" s="43">
        <v>5.4000000000000003E-3</v>
      </c>
      <c r="R77" s="43">
        <v>7.1000000000000004E-3</v>
      </c>
      <c r="S77" s="43">
        <v>8.6E-3</v>
      </c>
      <c r="T77" s="43">
        <v>0.01</v>
      </c>
      <c r="U77" s="43">
        <v>1.11E-2</v>
      </c>
      <c r="V77" s="43">
        <v>1.21E-2</v>
      </c>
      <c r="W77" s="43">
        <v>1.2699999999999999E-2</v>
      </c>
      <c r="X77" s="43">
        <v>1.3100000000000001E-2</v>
      </c>
      <c r="Y77" s="43">
        <v>1.32E-2</v>
      </c>
      <c r="Z77" s="43">
        <v>1.3100000000000001E-2</v>
      </c>
      <c r="AA77" s="43">
        <v>1.26E-2</v>
      </c>
      <c r="AB77" s="43">
        <v>1.1900000000000001E-2</v>
      </c>
      <c r="AC77" s="43">
        <v>1.09E-2</v>
      </c>
      <c r="AD77" s="43">
        <v>9.7000000000000003E-3</v>
      </c>
      <c r="AE77" s="43">
        <v>8.3000000000000001E-3</v>
      </c>
      <c r="AF77" s="43">
        <v>6.7000000000000002E-3</v>
      </c>
      <c r="AG77" s="43">
        <v>4.8999999999999998E-3</v>
      </c>
      <c r="AH77" s="43">
        <v>3.0999999999999999E-3</v>
      </c>
      <c r="AI77" s="43">
        <v>1.2999999999999999E-3</v>
      </c>
      <c r="AJ77" s="43">
        <v>-5.9999999999999995E-4</v>
      </c>
      <c r="AK77" s="43">
        <v>-2.3E-3</v>
      </c>
      <c r="AL77" s="43">
        <v>-4.0000000000000001E-3</v>
      </c>
      <c r="AM77" s="43">
        <v>-5.4000000000000003E-3</v>
      </c>
      <c r="AN77" s="43">
        <v>-6.7000000000000002E-3</v>
      </c>
      <c r="AO77" s="43">
        <v>-7.7999999999999996E-3</v>
      </c>
      <c r="AP77" s="43">
        <v>-8.6E-3</v>
      </c>
      <c r="AQ77" s="43">
        <v>-9.1999999999999998E-3</v>
      </c>
      <c r="AR77" s="43">
        <v>-9.4999999999999998E-3</v>
      </c>
      <c r="AS77" s="43">
        <v>-9.4000000000000004E-3</v>
      </c>
      <c r="AT77" s="43">
        <v>-9.1000000000000004E-3</v>
      </c>
      <c r="AU77" s="43">
        <v>-8.5000000000000006E-3</v>
      </c>
      <c r="AV77" s="43">
        <v>-7.6E-3</v>
      </c>
      <c r="AW77" s="43">
        <v>-6.4999999999999997E-3</v>
      </c>
      <c r="AX77" s="43">
        <v>-5.1999999999999998E-3</v>
      </c>
      <c r="AY77" s="43">
        <v>-3.7000000000000002E-3</v>
      </c>
      <c r="AZ77" s="43">
        <v>-2.2000000000000001E-3</v>
      </c>
      <c r="BA77" s="43">
        <v>-5.0000000000000001E-4</v>
      </c>
      <c r="BB77" s="43">
        <v>1E-3</v>
      </c>
      <c r="BC77" s="43">
        <v>2.5000000000000001E-3</v>
      </c>
      <c r="BD77" s="43">
        <v>3.8999999999999998E-3</v>
      </c>
      <c r="BE77" s="43">
        <v>5.0000000000000001E-3</v>
      </c>
      <c r="BF77" s="43">
        <v>5.8999999999999999E-3</v>
      </c>
      <c r="BG77" s="43">
        <v>6.6E-3</v>
      </c>
      <c r="BH77" s="43">
        <v>7.0000000000000001E-3</v>
      </c>
      <c r="BI77" s="43">
        <v>7.1000000000000004E-3</v>
      </c>
      <c r="BJ77" s="43">
        <v>7.0000000000000001E-3</v>
      </c>
      <c r="BK77" s="43">
        <v>6.7999999999999996E-3</v>
      </c>
      <c r="BL77" s="43">
        <v>6.4000000000000003E-3</v>
      </c>
      <c r="BM77" s="43">
        <v>5.8999999999999999E-3</v>
      </c>
      <c r="BN77" s="43">
        <v>5.4000000000000003E-3</v>
      </c>
      <c r="BO77" s="43">
        <v>4.7999999999999996E-3</v>
      </c>
      <c r="BP77" s="10">
        <v>4.4999999999999997E-3</v>
      </c>
      <c r="BQ77" s="10">
        <v>4.1999999999999997E-3</v>
      </c>
      <c r="BR77" s="10">
        <v>3.8999999999999998E-3</v>
      </c>
      <c r="BS77" s="10">
        <v>3.7000000000000002E-3</v>
      </c>
      <c r="BT77" s="10">
        <v>3.5000000000000001E-3</v>
      </c>
      <c r="BU77" s="10">
        <v>3.3999999999999998E-3</v>
      </c>
      <c r="BV77" s="10">
        <v>3.3999999999999998E-3</v>
      </c>
      <c r="BW77" s="10">
        <v>3.3999999999999998E-3</v>
      </c>
      <c r="BX77" s="10">
        <v>3.3999999999999998E-3</v>
      </c>
      <c r="BY77" s="10">
        <v>3.5000000000000001E-3</v>
      </c>
      <c r="BZ77" s="10">
        <v>3.5000000000000001E-3</v>
      </c>
      <c r="CA77" s="10">
        <v>3.5999999999999999E-3</v>
      </c>
      <c r="CB77" s="10">
        <v>3.5999999999999999E-3</v>
      </c>
      <c r="CC77" s="10">
        <v>3.7000000000000002E-3</v>
      </c>
      <c r="CD77" s="10">
        <v>3.7000000000000002E-3</v>
      </c>
      <c r="CE77" s="10">
        <v>3.7000000000000002E-3</v>
      </c>
      <c r="CF77" s="10">
        <v>3.8E-3</v>
      </c>
      <c r="CG77" s="10">
        <v>3.8E-3</v>
      </c>
      <c r="CH77" s="10">
        <v>3.8999999999999998E-3</v>
      </c>
      <c r="CI77" s="10">
        <v>4.0000000000000001E-3</v>
      </c>
    </row>
    <row r="78" spans="1:87" x14ac:dyDescent="0.2">
      <c r="A78" s="5">
        <v>96</v>
      </c>
      <c r="B78" s="43">
        <v>-1.83E-2</v>
      </c>
      <c r="C78" s="43">
        <v>-1.7000000000000001E-2</v>
      </c>
      <c r="D78" s="43">
        <v>-1.5599999999999999E-2</v>
      </c>
      <c r="E78" s="43">
        <v>-1.43E-2</v>
      </c>
      <c r="F78" s="43">
        <v>-1.29E-2</v>
      </c>
      <c r="G78" s="43">
        <v>-1.15E-2</v>
      </c>
      <c r="H78" s="43">
        <v>-0.01</v>
      </c>
      <c r="I78" s="43">
        <v>-8.5000000000000006E-3</v>
      </c>
      <c r="J78" s="43">
        <v>-6.8999999999999999E-3</v>
      </c>
      <c r="K78" s="43">
        <v>-5.3E-3</v>
      </c>
      <c r="L78" s="43">
        <v>-3.5999999999999999E-3</v>
      </c>
      <c r="M78" s="43">
        <v>-1.9E-3</v>
      </c>
      <c r="N78" s="43">
        <v>-1E-4</v>
      </c>
      <c r="O78" s="43">
        <v>1.6999999999999999E-3</v>
      </c>
      <c r="P78" s="43">
        <v>3.3999999999999998E-3</v>
      </c>
      <c r="Q78" s="43">
        <v>5.1000000000000004E-3</v>
      </c>
      <c r="R78" s="43">
        <v>6.7000000000000002E-3</v>
      </c>
      <c r="S78" s="43">
        <v>8.2000000000000007E-3</v>
      </c>
      <c r="T78" s="43">
        <v>9.4999999999999998E-3</v>
      </c>
      <c r="U78" s="43">
        <v>1.06E-2</v>
      </c>
      <c r="V78" s="43">
        <v>1.15E-2</v>
      </c>
      <c r="W78" s="43">
        <v>1.21E-2</v>
      </c>
      <c r="X78" s="43">
        <v>1.2500000000000001E-2</v>
      </c>
      <c r="Y78" s="43">
        <v>1.26E-2</v>
      </c>
      <c r="Z78" s="43">
        <v>1.24E-2</v>
      </c>
      <c r="AA78" s="43">
        <v>1.2E-2</v>
      </c>
      <c r="AB78" s="43">
        <v>1.1299999999999999E-2</v>
      </c>
      <c r="AC78" s="43">
        <v>1.04E-2</v>
      </c>
      <c r="AD78" s="43">
        <v>9.1999999999999998E-3</v>
      </c>
      <c r="AE78" s="43">
        <v>7.7999999999999996E-3</v>
      </c>
      <c r="AF78" s="43">
        <v>6.3E-3</v>
      </c>
      <c r="AG78" s="43">
        <v>4.7000000000000002E-3</v>
      </c>
      <c r="AH78" s="43">
        <v>3.0000000000000001E-3</v>
      </c>
      <c r="AI78" s="43">
        <v>1.1999999999999999E-3</v>
      </c>
      <c r="AJ78" s="43">
        <v>-5.0000000000000001E-4</v>
      </c>
      <c r="AK78" s="43">
        <v>-2.2000000000000001E-3</v>
      </c>
      <c r="AL78" s="43">
        <v>-3.8E-3</v>
      </c>
      <c r="AM78" s="43">
        <v>-5.1999999999999998E-3</v>
      </c>
      <c r="AN78" s="43">
        <v>-6.4000000000000003E-3</v>
      </c>
      <c r="AO78" s="43">
        <v>-7.4000000000000003E-3</v>
      </c>
      <c r="AP78" s="43">
        <v>-8.2000000000000007E-3</v>
      </c>
      <c r="AQ78" s="43">
        <v>-8.6999999999999994E-3</v>
      </c>
      <c r="AR78" s="43">
        <v>-8.9999999999999993E-3</v>
      </c>
      <c r="AS78" s="43">
        <v>-8.9999999999999993E-3</v>
      </c>
      <c r="AT78" s="43">
        <v>-8.6999999999999994E-3</v>
      </c>
      <c r="AU78" s="43">
        <v>-8.0999999999999996E-3</v>
      </c>
      <c r="AV78" s="43">
        <v>-7.3000000000000001E-3</v>
      </c>
      <c r="AW78" s="43">
        <v>-6.1999999999999998E-3</v>
      </c>
      <c r="AX78" s="43">
        <v>-4.8999999999999998E-3</v>
      </c>
      <c r="AY78" s="43">
        <v>-3.5000000000000001E-3</v>
      </c>
      <c r="AZ78" s="43">
        <v>-2E-3</v>
      </c>
      <c r="BA78" s="43">
        <v>-5.0000000000000001E-4</v>
      </c>
      <c r="BB78" s="43">
        <v>1E-3</v>
      </c>
      <c r="BC78" s="43">
        <v>2.3999999999999998E-3</v>
      </c>
      <c r="BD78" s="43">
        <v>3.7000000000000002E-3</v>
      </c>
      <c r="BE78" s="43">
        <v>4.7999999999999996E-3</v>
      </c>
      <c r="BF78" s="43">
        <v>5.5999999999999999E-3</v>
      </c>
      <c r="BG78" s="43">
        <v>6.3E-3</v>
      </c>
      <c r="BH78" s="43">
        <v>6.6E-3</v>
      </c>
      <c r="BI78" s="43">
        <v>6.7999999999999996E-3</v>
      </c>
      <c r="BJ78" s="43">
        <v>6.7000000000000002E-3</v>
      </c>
      <c r="BK78" s="43">
        <v>6.4999999999999997E-3</v>
      </c>
      <c r="BL78" s="43">
        <v>6.1000000000000004E-3</v>
      </c>
      <c r="BM78" s="43">
        <v>5.5999999999999999E-3</v>
      </c>
      <c r="BN78" s="43">
        <v>5.1000000000000004E-3</v>
      </c>
      <c r="BO78" s="43">
        <v>4.5999999999999999E-3</v>
      </c>
      <c r="BP78" s="10">
        <v>4.7000000000000002E-3</v>
      </c>
      <c r="BQ78" s="10">
        <v>4.3E-3</v>
      </c>
      <c r="BR78" s="10">
        <v>3.8999999999999998E-3</v>
      </c>
      <c r="BS78" s="10">
        <v>3.7000000000000002E-3</v>
      </c>
      <c r="BT78" s="10">
        <v>3.5000000000000001E-3</v>
      </c>
      <c r="BU78" s="10">
        <v>3.3E-3</v>
      </c>
      <c r="BV78" s="10">
        <v>3.2000000000000002E-3</v>
      </c>
      <c r="BW78" s="10">
        <v>3.2000000000000002E-3</v>
      </c>
      <c r="BX78" s="10">
        <v>3.2000000000000002E-3</v>
      </c>
      <c r="BY78" s="10">
        <v>3.2000000000000002E-3</v>
      </c>
      <c r="BZ78" s="10">
        <v>3.3E-3</v>
      </c>
      <c r="CA78" s="10">
        <v>3.3E-3</v>
      </c>
      <c r="CB78" s="10">
        <v>3.3999999999999998E-3</v>
      </c>
      <c r="CC78" s="10">
        <v>3.3999999999999998E-3</v>
      </c>
      <c r="CD78" s="10">
        <v>3.5000000000000001E-3</v>
      </c>
      <c r="CE78" s="10">
        <v>3.5000000000000001E-3</v>
      </c>
      <c r="CF78" s="10">
        <v>3.5999999999999999E-3</v>
      </c>
      <c r="CG78" s="10">
        <v>3.5999999999999999E-3</v>
      </c>
      <c r="CH78" s="10">
        <v>3.7000000000000002E-3</v>
      </c>
      <c r="CI78" s="10">
        <v>3.8E-3</v>
      </c>
    </row>
    <row r="79" spans="1:87" x14ac:dyDescent="0.2">
      <c r="A79" s="5">
        <v>97</v>
      </c>
      <c r="B79" s="43">
        <v>-1.7299999999999999E-2</v>
      </c>
      <c r="C79" s="43">
        <v>-1.61E-2</v>
      </c>
      <c r="D79" s="43">
        <v>-1.4800000000000001E-2</v>
      </c>
      <c r="E79" s="43">
        <v>-1.35E-2</v>
      </c>
      <c r="F79" s="43">
        <v>-1.2200000000000001E-2</v>
      </c>
      <c r="G79" s="43">
        <v>-1.09E-2</v>
      </c>
      <c r="H79" s="43">
        <v>-9.4999999999999998E-3</v>
      </c>
      <c r="I79" s="43">
        <v>-8.0999999999999996E-3</v>
      </c>
      <c r="J79" s="43">
        <v>-6.6E-3</v>
      </c>
      <c r="K79" s="43">
        <v>-5.0000000000000001E-3</v>
      </c>
      <c r="L79" s="43">
        <v>-3.3999999999999998E-3</v>
      </c>
      <c r="M79" s="43">
        <v>-1.8E-3</v>
      </c>
      <c r="N79" s="43">
        <v>-1E-4</v>
      </c>
      <c r="O79" s="43">
        <v>1.6000000000000001E-3</v>
      </c>
      <c r="P79" s="43">
        <v>3.2000000000000002E-3</v>
      </c>
      <c r="Q79" s="43">
        <v>4.7999999999999996E-3</v>
      </c>
      <c r="R79" s="43">
        <v>6.4000000000000003E-3</v>
      </c>
      <c r="S79" s="43">
        <v>7.7000000000000002E-3</v>
      </c>
      <c r="T79" s="43">
        <v>8.9999999999999993E-3</v>
      </c>
      <c r="U79" s="43">
        <v>0.01</v>
      </c>
      <c r="V79" s="43">
        <v>1.09E-2</v>
      </c>
      <c r="W79" s="43">
        <v>1.15E-2</v>
      </c>
      <c r="X79" s="43">
        <v>1.18E-2</v>
      </c>
      <c r="Y79" s="43">
        <v>1.1900000000000001E-2</v>
      </c>
      <c r="Z79" s="43">
        <v>1.18E-2</v>
      </c>
      <c r="AA79" s="43">
        <v>1.1299999999999999E-2</v>
      </c>
      <c r="AB79" s="43">
        <v>1.0699999999999999E-2</v>
      </c>
      <c r="AC79" s="43">
        <v>9.7999999999999997E-3</v>
      </c>
      <c r="AD79" s="43">
        <v>8.6999999999999994E-3</v>
      </c>
      <c r="AE79" s="43">
        <v>7.4000000000000003E-3</v>
      </c>
      <c r="AF79" s="43">
        <v>6.0000000000000001E-3</v>
      </c>
      <c r="AG79" s="43">
        <v>4.4000000000000003E-3</v>
      </c>
      <c r="AH79" s="43">
        <v>2.8E-3</v>
      </c>
      <c r="AI79" s="43">
        <v>1.1000000000000001E-3</v>
      </c>
      <c r="AJ79" s="43">
        <v>-5.0000000000000001E-4</v>
      </c>
      <c r="AK79" s="43">
        <v>-2.0999999999999999E-3</v>
      </c>
      <c r="AL79" s="43">
        <v>-3.5999999999999999E-3</v>
      </c>
      <c r="AM79" s="43">
        <v>-4.8999999999999998E-3</v>
      </c>
      <c r="AN79" s="43">
        <v>-6.1000000000000004E-3</v>
      </c>
      <c r="AO79" s="43">
        <v>-7.0000000000000001E-3</v>
      </c>
      <c r="AP79" s="43">
        <v>-7.7999999999999996E-3</v>
      </c>
      <c r="AQ79" s="43">
        <v>-8.3000000000000001E-3</v>
      </c>
      <c r="AR79" s="43">
        <v>-8.5000000000000006E-3</v>
      </c>
      <c r="AS79" s="43">
        <v>-8.5000000000000006E-3</v>
      </c>
      <c r="AT79" s="43">
        <v>-8.2000000000000007E-3</v>
      </c>
      <c r="AU79" s="43">
        <v>-7.7000000000000002E-3</v>
      </c>
      <c r="AV79" s="43">
        <v>-6.8999999999999999E-3</v>
      </c>
      <c r="AW79" s="43">
        <v>-5.8999999999999999E-3</v>
      </c>
      <c r="AX79" s="43">
        <v>-4.7000000000000002E-3</v>
      </c>
      <c r="AY79" s="43">
        <v>-3.3999999999999998E-3</v>
      </c>
      <c r="AZ79" s="43">
        <v>-1.9E-3</v>
      </c>
      <c r="BA79" s="43">
        <v>-5.0000000000000001E-4</v>
      </c>
      <c r="BB79" s="43">
        <v>8.9999999999999998E-4</v>
      </c>
      <c r="BC79" s="43">
        <v>2.3E-3</v>
      </c>
      <c r="BD79" s="43">
        <v>3.5000000000000001E-3</v>
      </c>
      <c r="BE79" s="43">
        <v>4.4999999999999997E-3</v>
      </c>
      <c r="BF79" s="43">
        <v>5.3E-3</v>
      </c>
      <c r="BG79" s="43">
        <v>5.8999999999999999E-3</v>
      </c>
      <c r="BH79" s="43">
        <v>6.3E-3</v>
      </c>
      <c r="BI79" s="43">
        <v>6.4000000000000003E-3</v>
      </c>
      <c r="BJ79" s="43">
        <v>6.3E-3</v>
      </c>
      <c r="BK79" s="43">
        <v>6.1000000000000004E-3</v>
      </c>
      <c r="BL79" s="43">
        <v>5.7999999999999996E-3</v>
      </c>
      <c r="BM79" s="43">
        <v>5.3E-3</v>
      </c>
      <c r="BN79" s="43">
        <v>4.8999999999999998E-3</v>
      </c>
      <c r="BO79" s="43">
        <v>4.3E-3</v>
      </c>
      <c r="BP79" s="10">
        <v>4.4000000000000003E-3</v>
      </c>
      <c r="BQ79" s="10">
        <v>4.4999999999999997E-3</v>
      </c>
      <c r="BR79" s="10">
        <v>4.1000000000000003E-3</v>
      </c>
      <c r="BS79" s="10">
        <v>3.7000000000000002E-3</v>
      </c>
      <c r="BT79" s="10">
        <v>3.3999999999999998E-3</v>
      </c>
      <c r="BU79" s="10">
        <v>3.2000000000000002E-3</v>
      </c>
      <c r="BV79" s="10">
        <v>3.0999999999999999E-3</v>
      </c>
      <c r="BW79" s="10">
        <v>3.0000000000000001E-3</v>
      </c>
      <c r="BX79" s="10">
        <v>3.0000000000000001E-3</v>
      </c>
      <c r="BY79" s="10">
        <v>3.0000000000000001E-3</v>
      </c>
      <c r="BZ79" s="10">
        <v>3.0999999999999999E-3</v>
      </c>
      <c r="CA79" s="10">
        <v>3.0999999999999999E-3</v>
      </c>
      <c r="CB79" s="10">
        <v>3.2000000000000002E-3</v>
      </c>
      <c r="CC79" s="10">
        <v>3.2000000000000002E-3</v>
      </c>
      <c r="CD79" s="10">
        <v>3.3E-3</v>
      </c>
      <c r="CE79" s="10">
        <v>3.3E-3</v>
      </c>
      <c r="CF79" s="10">
        <v>3.3999999999999998E-3</v>
      </c>
      <c r="CG79" s="10">
        <v>3.3999999999999998E-3</v>
      </c>
      <c r="CH79" s="10">
        <v>3.5000000000000001E-3</v>
      </c>
      <c r="CI79" s="10">
        <v>3.5999999999999999E-3</v>
      </c>
    </row>
    <row r="80" spans="1:87" x14ac:dyDescent="0.2">
      <c r="A80" s="5">
        <v>98</v>
      </c>
      <c r="B80" s="43">
        <v>-1.6400000000000001E-2</v>
      </c>
      <c r="C80" s="43">
        <v>-1.52E-2</v>
      </c>
      <c r="D80" s="43">
        <v>-1.4E-2</v>
      </c>
      <c r="E80" s="43">
        <v>-1.2800000000000001E-2</v>
      </c>
      <c r="F80" s="43">
        <v>-1.15E-2</v>
      </c>
      <c r="G80" s="43">
        <v>-1.03E-2</v>
      </c>
      <c r="H80" s="43">
        <v>-8.9999999999999993E-3</v>
      </c>
      <c r="I80" s="43">
        <v>-7.6E-3</v>
      </c>
      <c r="J80" s="43">
        <v>-6.1999999999999998E-3</v>
      </c>
      <c r="K80" s="43">
        <v>-4.7999999999999996E-3</v>
      </c>
      <c r="L80" s="43">
        <v>-3.2000000000000002E-3</v>
      </c>
      <c r="M80" s="43">
        <v>-1.6999999999999999E-3</v>
      </c>
      <c r="N80" s="43">
        <v>-1E-4</v>
      </c>
      <c r="O80" s="43">
        <v>1.5E-3</v>
      </c>
      <c r="P80" s="43">
        <v>3.0999999999999999E-3</v>
      </c>
      <c r="Q80" s="43">
        <v>4.5999999999999999E-3</v>
      </c>
      <c r="R80" s="43">
        <v>6.0000000000000001E-3</v>
      </c>
      <c r="S80" s="43">
        <v>7.3000000000000001E-3</v>
      </c>
      <c r="T80" s="43">
        <v>8.5000000000000006E-3</v>
      </c>
      <c r="U80" s="43">
        <v>9.4999999999999998E-3</v>
      </c>
      <c r="V80" s="43">
        <v>1.0200000000000001E-2</v>
      </c>
      <c r="W80" s="43">
        <v>1.0800000000000001E-2</v>
      </c>
      <c r="X80" s="43">
        <v>1.12E-2</v>
      </c>
      <c r="Y80" s="43">
        <v>1.12E-2</v>
      </c>
      <c r="Z80" s="43">
        <v>1.11E-2</v>
      </c>
      <c r="AA80" s="43">
        <v>1.0699999999999999E-2</v>
      </c>
      <c r="AB80" s="43">
        <v>1.01E-2</v>
      </c>
      <c r="AC80" s="43">
        <v>9.2999999999999992E-3</v>
      </c>
      <c r="AD80" s="43">
        <v>8.2000000000000007E-3</v>
      </c>
      <c r="AE80" s="43">
        <v>7.0000000000000001E-3</v>
      </c>
      <c r="AF80" s="43">
        <v>5.7000000000000002E-3</v>
      </c>
      <c r="AG80" s="43">
        <v>4.1999999999999997E-3</v>
      </c>
      <c r="AH80" s="43">
        <v>2.7000000000000001E-3</v>
      </c>
      <c r="AI80" s="43">
        <v>1.1000000000000001E-3</v>
      </c>
      <c r="AJ80" s="43">
        <v>-5.0000000000000001E-4</v>
      </c>
      <c r="AK80" s="43">
        <v>-2E-3</v>
      </c>
      <c r="AL80" s="43">
        <v>-3.3999999999999998E-3</v>
      </c>
      <c r="AM80" s="43">
        <v>-4.5999999999999999E-3</v>
      </c>
      <c r="AN80" s="43">
        <v>-5.7000000000000002E-3</v>
      </c>
      <c r="AO80" s="43">
        <v>-6.6E-3</v>
      </c>
      <c r="AP80" s="43">
        <v>-7.3000000000000001E-3</v>
      </c>
      <c r="AQ80" s="43">
        <v>-7.7999999999999996E-3</v>
      </c>
      <c r="AR80" s="43">
        <v>-8.0000000000000002E-3</v>
      </c>
      <c r="AS80" s="43">
        <v>-8.0000000000000002E-3</v>
      </c>
      <c r="AT80" s="43">
        <v>-7.7000000000000002E-3</v>
      </c>
      <c r="AU80" s="43">
        <v>-7.1999999999999998E-3</v>
      </c>
      <c r="AV80" s="43">
        <v>-6.4999999999999997E-3</v>
      </c>
      <c r="AW80" s="43">
        <v>-5.4999999999999997E-3</v>
      </c>
      <c r="AX80" s="43">
        <v>-4.4000000000000003E-3</v>
      </c>
      <c r="AY80" s="43">
        <v>-3.2000000000000002E-3</v>
      </c>
      <c r="AZ80" s="43">
        <v>-1.8E-3</v>
      </c>
      <c r="BA80" s="43">
        <v>-5.0000000000000001E-4</v>
      </c>
      <c r="BB80" s="43">
        <v>8.9999999999999998E-4</v>
      </c>
      <c r="BC80" s="43">
        <v>2.2000000000000001E-3</v>
      </c>
      <c r="BD80" s="43">
        <v>3.3E-3</v>
      </c>
      <c r="BE80" s="43">
        <v>4.3E-3</v>
      </c>
      <c r="BF80" s="43">
        <v>5.0000000000000001E-3</v>
      </c>
      <c r="BG80" s="43">
        <v>5.5999999999999999E-3</v>
      </c>
      <c r="BH80" s="43">
        <v>5.8999999999999999E-3</v>
      </c>
      <c r="BI80" s="43">
        <v>6.1000000000000004E-3</v>
      </c>
      <c r="BJ80" s="43">
        <v>6.0000000000000001E-3</v>
      </c>
      <c r="BK80" s="43">
        <v>5.7999999999999996E-3</v>
      </c>
      <c r="BL80" s="43">
        <v>5.4999999999999997E-3</v>
      </c>
      <c r="BM80" s="43">
        <v>5.0000000000000001E-3</v>
      </c>
      <c r="BN80" s="43">
        <v>4.5999999999999999E-3</v>
      </c>
      <c r="BO80" s="43">
        <v>4.1000000000000003E-3</v>
      </c>
      <c r="BP80" s="10">
        <v>4.1999999999999997E-3</v>
      </c>
      <c r="BQ80" s="10">
        <v>4.1999999999999997E-3</v>
      </c>
      <c r="BR80" s="10">
        <v>4.1999999999999997E-3</v>
      </c>
      <c r="BS80" s="10">
        <v>3.8E-3</v>
      </c>
      <c r="BT80" s="10">
        <v>3.5000000000000001E-3</v>
      </c>
      <c r="BU80" s="10">
        <v>3.2000000000000002E-3</v>
      </c>
      <c r="BV80" s="10">
        <v>3.0000000000000001E-3</v>
      </c>
      <c r="BW80" s="10">
        <v>2.8999999999999998E-3</v>
      </c>
      <c r="BX80" s="10">
        <v>2.8E-3</v>
      </c>
      <c r="BY80" s="10">
        <v>2.8E-3</v>
      </c>
      <c r="BZ80" s="10">
        <v>2.8999999999999998E-3</v>
      </c>
      <c r="CA80" s="10">
        <v>2.8999999999999998E-3</v>
      </c>
      <c r="CB80" s="10">
        <v>3.0000000000000001E-3</v>
      </c>
      <c r="CC80" s="10">
        <v>3.0000000000000001E-3</v>
      </c>
      <c r="CD80" s="10">
        <v>3.0999999999999999E-3</v>
      </c>
      <c r="CE80" s="10">
        <v>3.0999999999999999E-3</v>
      </c>
      <c r="CF80" s="10">
        <v>3.2000000000000002E-3</v>
      </c>
      <c r="CG80" s="10">
        <v>3.2000000000000002E-3</v>
      </c>
      <c r="CH80" s="10">
        <v>3.3E-3</v>
      </c>
      <c r="CI80" s="10">
        <v>3.3999999999999998E-3</v>
      </c>
    </row>
    <row r="81" spans="1:87" x14ac:dyDescent="0.2">
      <c r="A81" s="5">
        <v>99</v>
      </c>
      <c r="B81" s="43">
        <v>-1.54E-2</v>
      </c>
      <c r="C81" s="43">
        <v>-1.43E-2</v>
      </c>
      <c r="D81" s="43">
        <v>-1.3100000000000001E-2</v>
      </c>
      <c r="E81" s="43">
        <v>-1.2E-2</v>
      </c>
      <c r="F81" s="43">
        <v>-1.0800000000000001E-2</v>
      </c>
      <c r="G81" s="43">
        <v>-9.7000000000000003E-3</v>
      </c>
      <c r="H81" s="43">
        <v>-8.3999999999999995E-3</v>
      </c>
      <c r="I81" s="43">
        <v>-7.1999999999999998E-3</v>
      </c>
      <c r="J81" s="43">
        <v>-5.7999999999999996E-3</v>
      </c>
      <c r="K81" s="43">
        <v>-4.4999999999999997E-3</v>
      </c>
      <c r="L81" s="43">
        <v>-3.0000000000000001E-3</v>
      </c>
      <c r="M81" s="43">
        <v>-1.6000000000000001E-3</v>
      </c>
      <c r="N81" s="43">
        <v>-1E-4</v>
      </c>
      <c r="O81" s="43">
        <v>1.4E-3</v>
      </c>
      <c r="P81" s="43">
        <v>2.8999999999999998E-3</v>
      </c>
      <c r="Q81" s="43">
        <v>4.3E-3</v>
      </c>
      <c r="R81" s="43">
        <v>5.5999999999999999E-3</v>
      </c>
      <c r="S81" s="43">
        <v>6.8999999999999999E-3</v>
      </c>
      <c r="T81" s="43">
        <v>8.0000000000000002E-3</v>
      </c>
      <c r="U81" s="43">
        <v>8.8999999999999999E-3</v>
      </c>
      <c r="V81" s="43">
        <v>9.5999999999999992E-3</v>
      </c>
      <c r="W81" s="43">
        <v>1.0200000000000001E-2</v>
      </c>
      <c r="X81" s="43">
        <v>1.0500000000000001E-2</v>
      </c>
      <c r="Y81" s="43">
        <v>1.06E-2</v>
      </c>
      <c r="Z81" s="43">
        <v>1.04E-2</v>
      </c>
      <c r="AA81" s="43">
        <v>1.01E-2</v>
      </c>
      <c r="AB81" s="43">
        <v>9.4999999999999998E-3</v>
      </c>
      <c r="AC81" s="43">
        <v>8.6999999999999994E-3</v>
      </c>
      <c r="AD81" s="43">
        <v>7.7000000000000002E-3</v>
      </c>
      <c r="AE81" s="43">
        <v>6.6E-3</v>
      </c>
      <c r="AF81" s="43">
        <v>5.3E-3</v>
      </c>
      <c r="AG81" s="43">
        <v>4.0000000000000001E-3</v>
      </c>
      <c r="AH81" s="43">
        <v>2.5000000000000001E-3</v>
      </c>
      <c r="AI81" s="43">
        <v>1E-3</v>
      </c>
      <c r="AJ81" s="43">
        <v>-4.0000000000000002E-4</v>
      </c>
      <c r="AK81" s="43">
        <v>-1.9E-3</v>
      </c>
      <c r="AL81" s="43">
        <v>-3.2000000000000002E-3</v>
      </c>
      <c r="AM81" s="43">
        <v>-4.4000000000000003E-3</v>
      </c>
      <c r="AN81" s="43">
        <v>-5.4000000000000003E-3</v>
      </c>
      <c r="AO81" s="43">
        <v>-6.1999999999999998E-3</v>
      </c>
      <c r="AP81" s="43">
        <v>-6.8999999999999999E-3</v>
      </c>
      <c r="AQ81" s="43">
        <v>-7.3000000000000001E-3</v>
      </c>
      <c r="AR81" s="43">
        <v>-7.6E-3</v>
      </c>
      <c r="AS81" s="43">
        <v>-7.4999999999999997E-3</v>
      </c>
      <c r="AT81" s="43">
        <v>-7.3000000000000001E-3</v>
      </c>
      <c r="AU81" s="43">
        <v>-6.7999999999999996E-3</v>
      </c>
      <c r="AV81" s="43">
        <v>-6.1000000000000004E-3</v>
      </c>
      <c r="AW81" s="43">
        <v>-5.1999999999999998E-3</v>
      </c>
      <c r="AX81" s="43">
        <v>-4.1999999999999997E-3</v>
      </c>
      <c r="AY81" s="43">
        <v>-3.0000000000000001E-3</v>
      </c>
      <c r="AZ81" s="43">
        <v>-1.6999999999999999E-3</v>
      </c>
      <c r="BA81" s="43">
        <v>-4.0000000000000002E-4</v>
      </c>
      <c r="BB81" s="43">
        <v>8.0000000000000004E-4</v>
      </c>
      <c r="BC81" s="43">
        <v>2E-3</v>
      </c>
      <c r="BD81" s="43">
        <v>3.0999999999999999E-3</v>
      </c>
      <c r="BE81" s="43">
        <v>4.0000000000000001E-3</v>
      </c>
      <c r="BF81" s="43">
        <v>4.7000000000000002E-3</v>
      </c>
      <c r="BG81" s="43">
        <v>5.3E-3</v>
      </c>
      <c r="BH81" s="43">
        <v>5.5999999999999999E-3</v>
      </c>
      <c r="BI81" s="43">
        <v>5.7000000000000002E-3</v>
      </c>
      <c r="BJ81" s="43">
        <v>5.5999999999999999E-3</v>
      </c>
      <c r="BK81" s="43">
        <v>5.4000000000000003E-3</v>
      </c>
      <c r="BL81" s="43">
        <v>5.1000000000000004E-3</v>
      </c>
      <c r="BM81" s="43">
        <v>4.7000000000000002E-3</v>
      </c>
      <c r="BN81" s="43">
        <v>4.3E-3</v>
      </c>
      <c r="BO81" s="43">
        <v>3.8999999999999998E-3</v>
      </c>
      <c r="BP81" s="10">
        <v>3.8999999999999998E-3</v>
      </c>
      <c r="BQ81" s="10">
        <v>4.0000000000000001E-3</v>
      </c>
      <c r="BR81" s="10">
        <v>4.0000000000000001E-3</v>
      </c>
      <c r="BS81" s="10">
        <v>4.0000000000000001E-3</v>
      </c>
      <c r="BT81" s="10">
        <v>3.5000000000000001E-3</v>
      </c>
      <c r="BU81" s="10">
        <v>3.2000000000000002E-3</v>
      </c>
      <c r="BV81" s="10">
        <v>2.8999999999999998E-3</v>
      </c>
      <c r="BW81" s="10">
        <v>2.8E-3</v>
      </c>
      <c r="BX81" s="10">
        <v>2.7000000000000001E-3</v>
      </c>
      <c r="BY81" s="10">
        <v>2.5999999999999999E-3</v>
      </c>
      <c r="BZ81" s="10">
        <v>2.7000000000000001E-3</v>
      </c>
      <c r="CA81" s="10">
        <v>2.7000000000000001E-3</v>
      </c>
      <c r="CB81" s="10">
        <v>2.7000000000000001E-3</v>
      </c>
      <c r="CC81" s="10">
        <v>2.8E-3</v>
      </c>
      <c r="CD81" s="10">
        <v>2.8999999999999998E-3</v>
      </c>
      <c r="CE81" s="10">
        <v>2.8999999999999998E-3</v>
      </c>
      <c r="CF81" s="10">
        <v>3.0000000000000001E-3</v>
      </c>
      <c r="CG81" s="10">
        <v>3.0000000000000001E-3</v>
      </c>
      <c r="CH81" s="10">
        <v>3.0999999999999999E-3</v>
      </c>
      <c r="CI81" s="10">
        <v>3.2000000000000002E-3</v>
      </c>
    </row>
    <row r="82" spans="1:87" x14ac:dyDescent="0.2">
      <c r="A82" s="5">
        <v>100</v>
      </c>
      <c r="B82" s="43">
        <v>-1.44E-2</v>
      </c>
      <c r="C82" s="43">
        <v>-1.34E-2</v>
      </c>
      <c r="D82" s="43">
        <v>-1.23E-2</v>
      </c>
      <c r="E82" s="43">
        <v>-1.1299999999999999E-2</v>
      </c>
      <c r="F82" s="43">
        <v>-1.0200000000000001E-2</v>
      </c>
      <c r="G82" s="43">
        <v>-9.1000000000000004E-3</v>
      </c>
      <c r="H82" s="43">
        <v>-7.9000000000000008E-3</v>
      </c>
      <c r="I82" s="43">
        <v>-6.7000000000000002E-3</v>
      </c>
      <c r="J82" s="43">
        <v>-5.4999999999999997E-3</v>
      </c>
      <c r="K82" s="43">
        <v>-4.1999999999999997E-3</v>
      </c>
      <c r="L82" s="43">
        <v>-2.8999999999999998E-3</v>
      </c>
      <c r="M82" s="43">
        <v>-1.5E-3</v>
      </c>
      <c r="N82" s="43">
        <v>-1E-4</v>
      </c>
      <c r="O82" s="43">
        <v>1.2999999999999999E-3</v>
      </c>
      <c r="P82" s="43">
        <v>2.7000000000000001E-3</v>
      </c>
      <c r="Q82" s="43">
        <v>4.0000000000000001E-3</v>
      </c>
      <c r="R82" s="43">
        <v>5.3E-3</v>
      </c>
      <c r="S82" s="43">
        <v>6.4999999999999997E-3</v>
      </c>
      <c r="T82" s="43">
        <v>7.4999999999999997E-3</v>
      </c>
      <c r="U82" s="43">
        <v>8.3000000000000001E-3</v>
      </c>
      <c r="V82" s="43">
        <v>8.9999999999999993E-3</v>
      </c>
      <c r="W82" s="43">
        <v>9.4999999999999998E-3</v>
      </c>
      <c r="X82" s="43">
        <v>9.7999999999999997E-3</v>
      </c>
      <c r="Y82" s="43">
        <v>9.9000000000000008E-3</v>
      </c>
      <c r="Z82" s="43">
        <v>9.7999999999999997E-3</v>
      </c>
      <c r="AA82" s="43">
        <v>9.4999999999999998E-3</v>
      </c>
      <c r="AB82" s="43">
        <v>8.8999999999999999E-3</v>
      </c>
      <c r="AC82" s="43">
        <v>8.2000000000000007E-3</v>
      </c>
      <c r="AD82" s="43">
        <v>7.3000000000000001E-3</v>
      </c>
      <c r="AE82" s="43">
        <v>6.1999999999999998E-3</v>
      </c>
      <c r="AF82" s="43">
        <v>5.0000000000000001E-3</v>
      </c>
      <c r="AG82" s="43">
        <v>3.7000000000000002E-3</v>
      </c>
      <c r="AH82" s="43">
        <v>2.3E-3</v>
      </c>
      <c r="AI82" s="43">
        <v>1E-3</v>
      </c>
      <c r="AJ82" s="43">
        <v>-4.0000000000000002E-4</v>
      </c>
      <c r="AK82" s="43">
        <v>-1.6999999999999999E-3</v>
      </c>
      <c r="AL82" s="43">
        <v>-3.0000000000000001E-3</v>
      </c>
      <c r="AM82" s="43">
        <v>-4.1000000000000003E-3</v>
      </c>
      <c r="AN82" s="43">
        <v>-5.1000000000000004E-3</v>
      </c>
      <c r="AO82" s="43">
        <v>-5.8999999999999999E-3</v>
      </c>
      <c r="AP82" s="43">
        <v>-6.4999999999999997E-3</v>
      </c>
      <c r="AQ82" s="43">
        <v>-6.8999999999999999E-3</v>
      </c>
      <c r="AR82" s="43">
        <v>-7.1000000000000004E-3</v>
      </c>
      <c r="AS82" s="43">
        <v>-7.1000000000000004E-3</v>
      </c>
      <c r="AT82" s="43">
        <v>-6.7999999999999996E-3</v>
      </c>
      <c r="AU82" s="43">
        <v>-6.4000000000000003E-3</v>
      </c>
      <c r="AV82" s="43">
        <v>-5.7000000000000002E-3</v>
      </c>
      <c r="AW82" s="43">
        <v>-4.8999999999999998E-3</v>
      </c>
      <c r="AX82" s="43">
        <v>-3.8999999999999998E-3</v>
      </c>
      <c r="AY82" s="43">
        <v>-2.8E-3</v>
      </c>
      <c r="AZ82" s="43">
        <v>-1.6000000000000001E-3</v>
      </c>
      <c r="BA82" s="43">
        <v>-4.0000000000000002E-4</v>
      </c>
      <c r="BB82" s="43">
        <v>8.0000000000000004E-4</v>
      </c>
      <c r="BC82" s="43">
        <v>1.9E-3</v>
      </c>
      <c r="BD82" s="43">
        <v>2.8999999999999998E-3</v>
      </c>
      <c r="BE82" s="43">
        <v>3.8E-3</v>
      </c>
      <c r="BF82" s="43">
        <v>4.4999999999999997E-3</v>
      </c>
      <c r="BG82" s="43">
        <v>4.8999999999999998E-3</v>
      </c>
      <c r="BH82" s="43">
        <v>5.1999999999999998E-3</v>
      </c>
      <c r="BI82" s="43">
        <v>5.3E-3</v>
      </c>
      <c r="BJ82" s="43">
        <v>5.3E-3</v>
      </c>
      <c r="BK82" s="43">
        <v>5.1000000000000004E-3</v>
      </c>
      <c r="BL82" s="43">
        <v>4.7999999999999996E-3</v>
      </c>
      <c r="BM82" s="43">
        <v>4.4999999999999997E-3</v>
      </c>
      <c r="BN82" s="43">
        <v>4.0000000000000001E-3</v>
      </c>
      <c r="BO82" s="43">
        <v>3.5999999999999999E-3</v>
      </c>
      <c r="BP82" s="10">
        <v>3.7000000000000002E-3</v>
      </c>
      <c r="BQ82" s="10">
        <v>3.8E-3</v>
      </c>
      <c r="BR82" s="10">
        <v>3.8E-3</v>
      </c>
      <c r="BS82" s="10">
        <v>3.7000000000000002E-3</v>
      </c>
      <c r="BT82" s="10">
        <v>3.7000000000000002E-3</v>
      </c>
      <c r="BU82" s="10">
        <v>3.3E-3</v>
      </c>
      <c r="BV82" s="10">
        <v>2.8999999999999998E-3</v>
      </c>
      <c r="BW82" s="10">
        <v>2.7000000000000001E-3</v>
      </c>
      <c r="BX82" s="10">
        <v>2.5999999999999999E-3</v>
      </c>
      <c r="BY82" s="10">
        <v>2.5000000000000001E-3</v>
      </c>
      <c r="BZ82" s="10">
        <v>2.5000000000000001E-3</v>
      </c>
      <c r="CA82" s="10">
        <v>2.5000000000000001E-3</v>
      </c>
      <c r="CB82" s="10">
        <v>2.5000000000000001E-3</v>
      </c>
      <c r="CC82" s="10">
        <v>2.5999999999999999E-3</v>
      </c>
      <c r="CD82" s="10">
        <v>2.5999999999999999E-3</v>
      </c>
      <c r="CE82" s="10">
        <v>2.7000000000000001E-3</v>
      </c>
      <c r="CF82" s="10">
        <v>2.8E-3</v>
      </c>
      <c r="CG82" s="10">
        <v>2.8E-3</v>
      </c>
      <c r="CH82" s="10">
        <v>2.8999999999999998E-3</v>
      </c>
      <c r="CI82" s="10">
        <v>3.0000000000000001E-3</v>
      </c>
    </row>
    <row r="83" spans="1:87" x14ac:dyDescent="0.2">
      <c r="A83" s="5">
        <v>101</v>
      </c>
      <c r="B83" s="43">
        <v>-1.35E-2</v>
      </c>
      <c r="C83" s="43">
        <v>-1.2500000000000001E-2</v>
      </c>
      <c r="D83" s="43">
        <v>-1.15E-2</v>
      </c>
      <c r="E83" s="43">
        <v>-1.0500000000000001E-2</v>
      </c>
      <c r="F83" s="43">
        <v>-9.4999999999999998E-3</v>
      </c>
      <c r="G83" s="43">
        <v>-8.5000000000000006E-3</v>
      </c>
      <c r="H83" s="43">
        <v>-7.4000000000000003E-3</v>
      </c>
      <c r="I83" s="43">
        <v>-6.3E-3</v>
      </c>
      <c r="J83" s="43">
        <v>-5.1000000000000004E-3</v>
      </c>
      <c r="K83" s="43">
        <v>-3.8999999999999998E-3</v>
      </c>
      <c r="L83" s="43">
        <v>-2.7000000000000001E-3</v>
      </c>
      <c r="M83" s="43">
        <v>-1.4E-3</v>
      </c>
      <c r="N83" s="43">
        <v>-1E-4</v>
      </c>
      <c r="O83" s="43">
        <v>1.1999999999999999E-3</v>
      </c>
      <c r="P83" s="43">
        <v>2.5000000000000001E-3</v>
      </c>
      <c r="Q83" s="43">
        <v>3.8E-3</v>
      </c>
      <c r="R83" s="43">
        <v>4.8999999999999998E-3</v>
      </c>
      <c r="S83" s="43">
        <v>6.0000000000000001E-3</v>
      </c>
      <c r="T83" s="43">
        <v>7.0000000000000001E-3</v>
      </c>
      <c r="U83" s="43">
        <v>7.7999999999999996E-3</v>
      </c>
      <c r="V83" s="43">
        <v>8.3999999999999995E-3</v>
      </c>
      <c r="W83" s="43">
        <v>8.8999999999999999E-3</v>
      </c>
      <c r="X83" s="43">
        <v>9.1999999999999998E-3</v>
      </c>
      <c r="Y83" s="43">
        <v>9.2999999999999992E-3</v>
      </c>
      <c r="Z83" s="43">
        <v>9.1000000000000004E-3</v>
      </c>
      <c r="AA83" s="43">
        <v>8.8000000000000005E-3</v>
      </c>
      <c r="AB83" s="43">
        <v>8.3000000000000001E-3</v>
      </c>
      <c r="AC83" s="43">
        <v>7.6E-3</v>
      </c>
      <c r="AD83" s="43">
        <v>6.7999999999999996E-3</v>
      </c>
      <c r="AE83" s="43">
        <v>5.7999999999999996E-3</v>
      </c>
      <c r="AF83" s="43">
        <v>4.7000000000000002E-3</v>
      </c>
      <c r="AG83" s="43">
        <v>3.5000000000000001E-3</v>
      </c>
      <c r="AH83" s="43">
        <v>2.2000000000000001E-3</v>
      </c>
      <c r="AI83" s="43">
        <v>8.9999999999999998E-4</v>
      </c>
      <c r="AJ83" s="43">
        <v>-4.0000000000000002E-4</v>
      </c>
      <c r="AK83" s="43">
        <v>-1.6000000000000001E-3</v>
      </c>
      <c r="AL83" s="43">
        <v>-2.8E-3</v>
      </c>
      <c r="AM83" s="43">
        <v>-3.8E-3</v>
      </c>
      <c r="AN83" s="43">
        <v>-4.7000000000000002E-3</v>
      </c>
      <c r="AO83" s="43">
        <v>-5.4999999999999997E-3</v>
      </c>
      <c r="AP83" s="43">
        <v>-6.0000000000000001E-3</v>
      </c>
      <c r="AQ83" s="43">
        <v>-6.4000000000000003E-3</v>
      </c>
      <c r="AR83" s="43">
        <v>-6.6E-3</v>
      </c>
      <c r="AS83" s="43">
        <v>-6.6E-3</v>
      </c>
      <c r="AT83" s="43">
        <v>-6.4000000000000003E-3</v>
      </c>
      <c r="AU83" s="43">
        <v>-6.0000000000000001E-3</v>
      </c>
      <c r="AV83" s="43">
        <v>-5.3E-3</v>
      </c>
      <c r="AW83" s="43">
        <v>-4.5999999999999999E-3</v>
      </c>
      <c r="AX83" s="43">
        <v>-3.5999999999999999E-3</v>
      </c>
      <c r="AY83" s="43">
        <v>-2.5999999999999999E-3</v>
      </c>
      <c r="AZ83" s="43">
        <v>-1.5E-3</v>
      </c>
      <c r="BA83" s="43">
        <v>-4.0000000000000002E-4</v>
      </c>
      <c r="BB83" s="43">
        <v>6.9999999999999999E-4</v>
      </c>
      <c r="BC83" s="43">
        <v>1.8E-3</v>
      </c>
      <c r="BD83" s="43">
        <v>2.7000000000000001E-3</v>
      </c>
      <c r="BE83" s="43">
        <v>3.5000000000000001E-3</v>
      </c>
      <c r="BF83" s="43">
        <v>4.1999999999999997E-3</v>
      </c>
      <c r="BG83" s="43">
        <v>4.5999999999999999E-3</v>
      </c>
      <c r="BH83" s="43">
        <v>4.8999999999999998E-3</v>
      </c>
      <c r="BI83" s="43">
        <v>5.0000000000000001E-3</v>
      </c>
      <c r="BJ83" s="43">
        <v>4.8999999999999998E-3</v>
      </c>
      <c r="BK83" s="43">
        <v>4.7999999999999996E-3</v>
      </c>
      <c r="BL83" s="43">
        <v>4.4999999999999997E-3</v>
      </c>
      <c r="BM83" s="43">
        <v>4.1999999999999997E-3</v>
      </c>
      <c r="BN83" s="43">
        <v>3.8E-3</v>
      </c>
      <c r="BO83" s="43">
        <v>3.3999999999999998E-3</v>
      </c>
      <c r="BP83" s="10">
        <v>3.5000000000000001E-3</v>
      </c>
      <c r="BQ83" s="10">
        <v>3.5000000000000001E-3</v>
      </c>
      <c r="BR83" s="10">
        <v>3.5000000000000001E-3</v>
      </c>
      <c r="BS83" s="10">
        <v>3.5000000000000001E-3</v>
      </c>
      <c r="BT83" s="10">
        <v>3.5000000000000001E-3</v>
      </c>
      <c r="BU83" s="10">
        <v>3.3999999999999998E-3</v>
      </c>
      <c r="BV83" s="10">
        <v>3.0000000000000001E-3</v>
      </c>
      <c r="BW83" s="10">
        <v>2.7000000000000001E-3</v>
      </c>
      <c r="BX83" s="10">
        <v>2.5000000000000001E-3</v>
      </c>
      <c r="BY83" s="10">
        <v>2.3999999999999998E-3</v>
      </c>
      <c r="BZ83" s="10">
        <v>2.3E-3</v>
      </c>
      <c r="CA83" s="10">
        <v>2.3E-3</v>
      </c>
      <c r="CB83" s="10">
        <v>2.3E-3</v>
      </c>
      <c r="CC83" s="10">
        <v>2.3999999999999998E-3</v>
      </c>
      <c r="CD83" s="10">
        <v>2.3999999999999998E-3</v>
      </c>
      <c r="CE83" s="10">
        <v>2.5000000000000001E-3</v>
      </c>
      <c r="CF83" s="10">
        <v>2.5999999999999999E-3</v>
      </c>
      <c r="CG83" s="10">
        <v>2.5999999999999999E-3</v>
      </c>
      <c r="CH83" s="10">
        <v>2.7000000000000001E-3</v>
      </c>
      <c r="CI83" s="10">
        <v>2.8E-3</v>
      </c>
    </row>
    <row r="84" spans="1:87" x14ac:dyDescent="0.2">
      <c r="A84" s="5">
        <v>102</v>
      </c>
      <c r="B84" s="43">
        <v>-1.2500000000000001E-2</v>
      </c>
      <c r="C84" s="43">
        <v>-1.1599999999999999E-2</v>
      </c>
      <c r="D84" s="43">
        <v>-1.0699999999999999E-2</v>
      </c>
      <c r="E84" s="43">
        <v>-9.7999999999999997E-3</v>
      </c>
      <c r="F84" s="43">
        <v>-8.8000000000000005E-3</v>
      </c>
      <c r="G84" s="43">
        <v>-7.7999999999999996E-3</v>
      </c>
      <c r="H84" s="43">
        <v>-6.8999999999999999E-3</v>
      </c>
      <c r="I84" s="43">
        <v>-5.7999999999999996E-3</v>
      </c>
      <c r="J84" s="43">
        <v>-4.7999999999999996E-3</v>
      </c>
      <c r="K84" s="43">
        <v>-3.5999999999999999E-3</v>
      </c>
      <c r="L84" s="43">
        <v>-2.5000000000000001E-3</v>
      </c>
      <c r="M84" s="43">
        <v>-1.2999999999999999E-3</v>
      </c>
      <c r="N84" s="43">
        <v>-1E-4</v>
      </c>
      <c r="O84" s="43">
        <v>1.1000000000000001E-3</v>
      </c>
      <c r="P84" s="43">
        <v>2.3E-3</v>
      </c>
      <c r="Q84" s="43">
        <v>3.5000000000000001E-3</v>
      </c>
      <c r="R84" s="43">
        <v>4.5999999999999999E-3</v>
      </c>
      <c r="S84" s="43">
        <v>5.5999999999999999E-3</v>
      </c>
      <c r="T84" s="43">
        <v>6.4999999999999997E-3</v>
      </c>
      <c r="U84" s="43">
        <v>7.1999999999999998E-3</v>
      </c>
      <c r="V84" s="43">
        <v>7.7999999999999996E-3</v>
      </c>
      <c r="W84" s="43">
        <v>8.3000000000000001E-3</v>
      </c>
      <c r="X84" s="43">
        <v>8.5000000000000006E-3</v>
      </c>
      <c r="Y84" s="43">
        <v>8.6E-3</v>
      </c>
      <c r="Z84" s="43">
        <v>8.5000000000000006E-3</v>
      </c>
      <c r="AA84" s="43">
        <v>8.2000000000000007E-3</v>
      </c>
      <c r="AB84" s="43">
        <v>7.7000000000000002E-3</v>
      </c>
      <c r="AC84" s="43">
        <v>7.1000000000000004E-3</v>
      </c>
      <c r="AD84" s="43">
        <v>6.3E-3</v>
      </c>
      <c r="AE84" s="43">
        <v>5.4000000000000003E-3</v>
      </c>
      <c r="AF84" s="43">
        <v>4.3E-3</v>
      </c>
      <c r="AG84" s="43">
        <v>3.2000000000000002E-3</v>
      </c>
      <c r="AH84" s="43">
        <v>2E-3</v>
      </c>
      <c r="AI84" s="43">
        <v>8.0000000000000004E-4</v>
      </c>
      <c r="AJ84" s="43">
        <v>-4.0000000000000002E-4</v>
      </c>
      <c r="AK84" s="43">
        <v>-1.5E-3</v>
      </c>
      <c r="AL84" s="43">
        <v>-2.5999999999999999E-3</v>
      </c>
      <c r="AM84" s="43">
        <v>-3.5000000000000001E-3</v>
      </c>
      <c r="AN84" s="43">
        <v>-4.4000000000000003E-3</v>
      </c>
      <c r="AO84" s="43">
        <v>-5.1000000000000004E-3</v>
      </c>
      <c r="AP84" s="43">
        <v>-5.5999999999999999E-3</v>
      </c>
      <c r="AQ84" s="43">
        <v>-6.0000000000000001E-3</v>
      </c>
      <c r="AR84" s="43">
        <v>-6.1000000000000004E-3</v>
      </c>
      <c r="AS84" s="43">
        <v>-6.1000000000000004E-3</v>
      </c>
      <c r="AT84" s="43">
        <v>-5.8999999999999999E-3</v>
      </c>
      <c r="AU84" s="43">
        <v>-5.4999999999999997E-3</v>
      </c>
      <c r="AV84" s="43">
        <v>-5.0000000000000001E-3</v>
      </c>
      <c r="AW84" s="43">
        <v>-4.1999999999999997E-3</v>
      </c>
      <c r="AX84" s="43">
        <v>-3.3999999999999998E-3</v>
      </c>
      <c r="AY84" s="43">
        <v>-2.3999999999999998E-3</v>
      </c>
      <c r="AZ84" s="43">
        <v>-1.4E-3</v>
      </c>
      <c r="BA84" s="43">
        <v>-4.0000000000000002E-4</v>
      </c>
      <c r="BB84" s="43">
        <v>6.9999999999999999E-4</v>
      </c>
      <c r="BC84" s="43">
        <v>1.6999999999999999E-3</v>
      </c>
      <c r="BD84" s="43">
        <v>2.5000000000000001E-3</v>
      </c>
      <c r="BE84" s="43">
        <v>3.3E-3</v>
      </c>
      <c r="BF84" s="43">
        <v>3.8999999999999998E-3</v>
      </c>
      <c r="BG84" s="43">
        <v>4.3E-3</v>
      </c>
      <c r="BH84" s="43">
        <v>4.4999999999999997E-3</v>
      </c>
      <c r="BI84" s="43">
        <v>4.5999999999999999E-3</v>
      </c>
      <c r="BJ84" s="43">
        <v>4.5999999999999999E-3</v>
      </c>
      <c r="BK84" s="43">
        <v>4.4000000000000003E-3</v>
      </c>
      <c r="BL84" s="43">
        <v>4.1999999999999997E-3</v>
      </c>
      <c r="BM84" s="43">
        <v>3.8999999999999998E-3</v>
      </c>
      <c r="BN84" s="43">
        <v>3.5000000000000001E-3</v>
      </c>
      <c r="BO84" s="43">
        <v>3.0999999999999999E-3</v>
      </c>
      <c r="BP84" s="10">
        <v>3.2000000000000002E-3</v>
      </c>
      <c r="BQ84" s="10">
        <v>3.3E-3</v>
      </c>
      <c r="BR84" s="10">
        <v>3.3E-3</v>
      </c>
      <c r="BS84" s="10">
        <v>3.3E-3</v>
      </c>
      <c r="BT84" s="10">
        <v>3.3E-3</v>
      </c>
      <c r="BU84" s="10">
        <v>3.2000000000000002E-3</v>
      </c>
      <c r="BV84" s="10">
        <v>3.0999999999999999E-3</v>
      </c>
      <c r="BW84" s="10">
        <v>2.7000000000000001E-3</v>
      </c>
      <c r="BX84" s="10">
        <v>2.3999999999999998E-3</v>
      </c>
      <c r="BY84" s="10">
        <v>2.3E-3</v>
      </c>
      <c r="BZ84" s="10">
        <v>2.2000000000000001E-3</v>
      </c>
      <c r="CA84" s="10">
        <v>2.0999999999999999E-3</v>
      </c>
      <c r="CB84" s="10">
        <v>2.2000000000000001E-3</v>
      </c>
      <c r="CC84" s="10">
        <v>2.2000000000000001E-3</v>
      </c>
      <c r="CD84" s="10">
        <v>2.2000000000000001E-3</v>
      </c>
      <c r="CE84" s="10">
        <v>2.3E-3</v>
      </c>
      <c r="CF84" s="10">
        <v>2.3999999999999998E-3</v>
      </c>
      <c r="CG84" s="10">
        <v>2.3999999999999998E-3</v>
      </c>
      <c r="CH84" s="10">
        <v>2.5000000000000001E-3</v>
      </c>
      <c r="CI84" s="10">
        <v>2.5999999999999999E-3</v>
      </c>
    </row>
    <row r="85" spans="1:87" x14ac:dyDescent="0.2">
      <c r="A85" s="5">
        <v>103</v>
      </c>
      <c r="B85" s="43">
        <v>-1.1599999999999999E-2</v>
      </c>
      <c r="C85" s="43">
        <v>-1.0699999999999999E-2</v>
      </c>
      <c r="D85" s="43">
        <v>-9.9000000000000008E-3</v>
      </c>
      <c r="E85" s="43">
        <v>-8.9999999999999993E-3</v>
      </c>
      <c r="F85" s="43">
        <v>-8.0999999999999996E-3</v>
      </c>
      <c r="G85" s="43">
        <v>-7.1999999999999998E-3</v>
      </c>
      <c r="H85" s="43">
        <v>-6.3E-3</v>
      </c>
      <c r="I85" s="43">
        <v>-5.4000000000000003E-3</v>
      </c>
      <c r="J85" s="43">
        <v>-4.4000000000000003E-3</v>
      </c>
      <c r="K85" s="43">
        <v>-3.3999999999999998E-3</v>
      </c>
      <c r="L85" s="43">
        <v>-2.3E-3</v>
      </c>
      <c r="M85" s="43">
        <v>-1.1999999999999999E-3</v>
      </c>
      <c r="N85" s="43">
        <v>-1E-4</v>
      </c>
      <c r="O85" s="43">
        <v>1.1000000000000001E-3</v>
      </c>
      <c r="P85" s="43">
        <v>2.2000000000000001E-3</v>
      </c>
      <c r="Q85" s="43">
        <v>3.2000000000000002E-3</v>
      </c>
      <c r="R85" s="43">
        <v>4.1999999999999997E-3</v>
      </c>
      <c r="S85" s="43">
        <v>5.1999999999999998E-3</v>
      </c>
      <c r="T85" s="43">
        <v>6.0000000000000001E-3</v>
      </c>
      <c r="U85" s="43">
        <v>6.7000000000000002E-3</v>
      </c>
      <c r="V85" s="43">
        <v>7.1999999999999998E-3</v>
      </c>
      <c r="W85" s="43">
        <v>7.6E-3</v>
      </c>
      <c r="X85" s="43">
        <v>7.9000000000000008E-3</v>
      </c>
      <c r="Y85" s="43">
        <v>7.9000000000000008E-3</v>
      </c>
      <c r="Z85" s="43">
        <v>7.7999999999999996E-3</v>
      </c>
      <c r="AA85" s="43">
        <v>7.6E-3</v>
      </c>
      <c r="AB85" s="43">
        <v>7.1000000000000004E-3</v>
      </c>
      <c r="AC85" s="43">
        <v>6.4999999999999997E-3</v>
      </c>
      <c r="AD85" s="43">
        <v>5.7999999999999996E-3</v>
      </c>
      <c r="AE85" s="43">
        <v>5.0000000000000001E-3</v>
      </c>
      <c r="AF85" s="43">
        <v>4.0000000000000001E-3</v>
      </c>
      <c r="AG85" s="43">
        <v>3.0000000000000001E-3</v>
      </c>
      <c r="AH85" s="43">
        <v>1.9E-3</v>
      </c>
      <c r="AI85" s="43">
        <v>8.0000000000000004E-4</v>
      </c>
      <c r="AJ85" s="43">
        <v>-2.9999999999999997E-4</v>
      </c>
      <c r="AK85" s="43">
        <v>-1.4E-3</v>
      </c>
      <c r="AL85" s="43">
        <v>-2.3999999999999998E-3</v>
      </c>
      <c r="AM85" s="43">
        <v>-3.3E-3</v>
      </c>
      <c r="AN85" s="43">
        <v>-4.0000000000000001E-3</v>
      </c>
      <c r="AO85" s="43">
        <v>-4.7000000000000002E-3</v>
      </c>
      <c r="AP85" s="43">
        <v>-5.1999999999999998E-3</v>
      </c>
      <c r="AQ85" s="43">
        <v>-5.4999999999999997E-3</v>
      </c>
      <c r="AR85" s="43">
        <v>-5.7000000000000002E-3</v>
      </c>
      <c r="AS85" s="43">
        <v>-5.7000000000000002E-3</v>
      </c>
      <c r="AT85" s="43">
        <v>-5.4999999999999997E-3</v>
      </c>
      <c r="AU85" s="43">
        <v>-5.1000000000000004E-3</v>
      </c>
      <c r="AV85" s="43">
        <v>-4.5999999999999999E-3</v>
      </c>
      <c r="AW85" s="43">
        <v>-3.8999999999999998E-3</v>
      </c>
      <c r="AX85" s="43">
        <v>-3.0999999999999999E-3</v>
      </c>
      <c r="AY85" s="43">
        <v>-2.2000000000000001E-3</v>
      </c>
      <c r="AZ85" s="43">
        <v>-1.2999999999999999E-3</v>
      </c>
      <c r="BA85" s="43">
        <v>-2.9999999999999997E-4</v>
      </c>
      <c r="BB85" s="43">
        <v>5.9999999999999995E-4</v>
      </c>
      <c r="BC85" s="43">
        <v>1.5E-3</v>
      </c>
      <c r="BD85" s="43">
        <v>2.3E-3</v>
      </c>
      <c r="BE85" s="43">
        <v>3.0000000000000001E-3</v>
      </c>
      <c r="BF85" s="43">
        <v>3.5999999999999999E-3</v>
      </c>
      <c r="BG85" s="43">
        <v>4.0000000000000001E-3</v>
      </c>
      <c r="BH85" s="43">
        <v>4.1999999999999997E-3</v>
      </c>
      <c r="BI85" s="43">
        <v>4.3E-3</v>
      </c>
      <c r="BJ85" s="43">
        <v>4.1999999999999997E-3</v>
      </c>
      <c r="BK85" s="43">
        <v>4.1000000000000003E-3</v>
      </c>
      <c r="BL85" s="43">
        <v>3.8E-3</v>
      </c>
      <c r="BM85" s="43">
        <v>3.5999999999999999E-3</v>
      </c>
      <c r="BN85" s="43">
        <v>3.2000000000000002E-3</v>
      </c>
      <c r="BO85" s="43">
        <v>2.8999999999999998E-3</v>
      </c>
      <c r="BP85" s="10">
        <v>3.0000000000000001E-3</v>
      </c>
      <c r="BQ85" s="10">
        <v>3.0999999999999999E-3</v>
      </c>
      <c r="BR85" s="10">
        <v>3.0999999999999999E-3</v>
      </c>
      <c r="BS85" s="10">
        <v>3.0999999999999999E-3</v>
      </c>
      <c r="BT85" s="10">
        <v>3.0000000000000001E-3</v>
      </c>
      <c r="BU85" s="10">
        <v>3.0000000000000001E-3</v>
      </c>
      <c r="BV85" s="10">
        <v>2.8999999999999998E-3</v>
      </c>
      <c r="BW85" s="10">
        <v>2.8E-3</v>
      </c>
      <c r="BX85" s="10">
        <v>2.3999999999999998E-3</v>
      </c>
      <c r="BY85" s="10">
        <v>2.2000000000000001E-3</v>
      </c>
      <c r="BZ85" s="10">
        <v>2.0999999999999999E-3</v>
      </c>
      <c r="CA85" s="10">
        <v>2E-3</v>
      </c>
      <c r="CB85" s="10">
        <v>2E-3</v>
      </c>
      <c r="CC85" s="10">
        <v>2E-3</v>
      </c>
      <c r="CD85" s="10">
        <v>2E-3</v>
      </c>
      <c r="CE85" s="10">
        <v>2.0999999999999999E-3</v>
      </c>
      <c r="CF85" s="10">
        <v>2.2000000000000001E-3</v>
      </c>
      <c r="CG85" s="10">
        <v>2.2000000000000001E-3</v>
      </c>
      <c r="CH85" s="10">
        <v>2.3E-3</v>
      </c>
      <c r="CI85" s="10">
        <v>2.3999999999999998E-3</v>
      </c>
    </row>
    <row r="86" spans="1:87" x14ac:dyDescent="0.2">
      <c r="A86" s="5">
        <v>104</v>
      </c>
      <c r="B86" s="43">
        <v>-1.06E-2</v>
      </c>
      <c r="C86" s="43">
        <v>-9.7999999999999997E-3</v>
      </c>
      <c r="D86" s="43">
        <v>-8.9999999999999993E-3</v>
      </c>
      <c r="E86" s="43">
        <v>-8.3000000000000001E-3</v>
      </c>
      <c r="F86" s="43">
        <v>-7.4999999999999997E-3</v>
      </c>
      <c r="G86" s="43">
        <v>-6.6E-3</v>
      </c>
      <c r="H86" s="43">
        <v>-5.7999999999999996E-3</v>
      </c>
      <c r="I86" s="43">
        <v>-4.8999999999999998E-3</v>
      </c>
      <c r="J86" s="43">
        <v>-4.0000000000000001E-3</v>
      </c>
      <c r="K86" s="43">
        <v>-3.0999999999999999E-3</v>
      </c>
      <c r="L86" s="43">
        <v>-2.0999999999999999E-3</v>
      </c>
      <c r="M86" s="43">
        <v>-1.1000000000000001E-3</v>
      </c>
      <c r="N86" s="43">
        <v>-1E-4</v>
      </c>
      <c r="O86" s="43">
        <v>1E-3</v>
      </c>
      <c r="P86" s="43">
        <v>2E-3</v>
      </c>
      <c r="Q86" s="43">
        <v>3.0000000000000001E-3</v>
      </c>
      <c r="R86" s="43">
        <v>3.8999999999999998E-3</v>
      </c>
      <c r="S86" s="43">
        <v>4.7000000000000002E-3</v>
      </c>
      <c r="T86" s="43">
        <v>5.4999999999999997E-3</v>
      </c>
      <c r="U86" s="43">
        <v>6.1000000000000004E-3</v>
      </c>
      <c r="V86" s="43">
        <v>6.6E-3</v>
      </c>
      <c r="W86" s="43">
        <v>7.0000000000000001E-3</v>
      </c>
      <c r="X86" s="43">
        <v>7.1999999999999998E-3</v>
      </c>
      <c r="Y86" s="43">
        <v>7.3000000000000001E-3</v>
      </c>
      <c r="Z86" s="43">
        <v>7.1999999999999998E-3</v>
      </c>
      <c r="AA86" s="43">
        <v>6.8999999999999999E-3</v>
      </c>
      <c r="AB86" s="43">
        <v>6.4999999999999997E-3</v>
      </c>
      <c r="AC86" s="43">
        <v>6.0000000000000001E-3</v>
      </c>
      <c r="AD86" s="43">
        <v>5.3E-3</v>
      </c>
      <c r="AE86" s="43">
        <v>4.4999999999999997E-3</v>
      </c>
      <c r="AF86" s="43">
        <v>3.7000000000000002E-3</v>
      </c>
      <c r="AG86" s="43">
        <v>2.7000000000000001E-3</v>
      </c>
      <c r="AH86" s="43">
        <v>1.6999999999999999E-3</v>
      </c>
      <c r="AI86" s="43">
        <v>6.9999999999999999E-4</v>
      </c>
      <c r="AJ86" s="43">
        <v>-2.9999999999999997E-4</v>
      </c>
      <c r="AK86" s="43">
        <v>-1.2999999999999999E-3</v>
      </c>
      <c r="AL86" s="43">
        <v>-2.2000000000000001E-3</v>
      </c>
      <c r="AM86" s="43">
        <v>-3.0000000000000001E-3</v>
      </c>
      <c r="AN86" s="43">
        <v>-3.7000000000000002E-3</v>
      </c>
      <c r="AO86" s="43">
        <v>-4.3E-3</v>
      </c>
      <c r="AP86" s="43">
        <v>-4.7000000000000002E-3</v>
      </c>
      <c r="AQ86" s="43">
        <v>-5.0000000000000001E-3</v>
      </c>
      <c r="AR86" s="43">
        <v>-5.1999999999999998E-3</v>
      </c>
      <c r="AS86" s="43">
        <v>-5.1999999999999998E-3</v>
      </c>
      <c r="AT86" s="43">
        <v>-5.0000000000000001E-3</v>
      </c>
      <c r="AU86" s="43">
        <v>-4.7000000000000002E-3</v>
      </c>
      <c r="AV86" s="43">
        <v>-4.1999999999999997E-3</v>
      </c>
      <c r="AW86" s="43">
        <v>-3.5999999999999999E-3</v>
      </c>
      <c r="AX86" s="43">
        <v>-2.8999999999999998E-3</v>
      </c>
      <c r="AY86" s="43">
        <v>-2.0999999999999999E-3</v>
      </c>
      <c r="AZ86" s="43">
        <v>-1.1999999999999999E-3</v>
      </c>
      <c r="BA86" s="43">
        <v>-2.9999999999999997E-4</v>
      </c>
      <c r="BB86" s="43">
        <v>5.9999999999999995E-4</v>
      </c>
      <c r="BC86" s="43">
        <v>1.4E-3</v>
      </c>
      <c r="BD86" s="43">
        <v>2.0999999999999999E-3</v>
      </c>
      <c r="BE86" s="43">
        <v>2.8E-3</v>
      </c>
      <c r="BF86" s="43">
        <v>3.3E-3</v>
      </c>
      <c r="BG86" s="43">
        <v>3.5999999999999999E-3</v>
      </c>
      <c r="BH86" s="43">
        <v>3.8E-3</v>
      </c>
      <c r="BI86" s="43">
        <v>3.8999999999999998E-3</v>
      </c>
      <c r="BJ86" s="43">
        <v>3.8999999999999998E-3</v>
      </c>
      <c r="BK86" s="43">
        <v>3.7000000000000002E-3</v>
      </c>
      <c r="BL86" s="43">
        <v>3.5000000000000001E-3</v>
      </c>
      <c r="BM86" s="43">
        <v>3.3E-3</v>
      </c>
      <c r="BN86" s="43">
        <v>3.0000000000000001E-3</v>
      </c>
      <c r="BO86" s="43">
        <v>2.5999999999999999E-3</v>
      </c>
      <c r="BP86" s="10">
        <v>2.7000000000000001E-3</v>
      </c>
      <c r="BQ86" s="10">
        <v>2.8E-3</v>
      </c>
      <c r="BR86" s="10">
        <v>2.8E-3</v>
      </c>
      <c r="BS86" s="10">
        <v>2.8999999999999998E-3</v>
      </c>
      <c r="BT86" s="10">
        <v>2.8E-3</v>
      </c>
      <c r="BU86" s="10">
        <v>2.8E-3</v>
      </c>
      <c r="BV86" s="10">
        <v>2.7000000000000001E-3</v>
      </c>
      <c r="BW86" s="10">
        <v>2.5999999999999999E-3</v>
      </c>
      <c r="BX86" s="10">
        <v>2.5000000000000001E-3</v>
      </c>
      <c r="BY86" s="10">
        <v>2.2000000000000001E-3</v>
      </c>
      <c r="BZ86" s="10">
        <v>2E-3</v>
      </c>
      <c r="CA86" s="10">
        <v>1.9E-3</v>
      </c>
      <c r="CB86" s="10">
        <v>1.8E-3</v>
      </c>
      <c r="CC86" s="10">
        <v>1.8E-3</v>
      </c>
      <c r="CD86" s="10">
        <v>1.8E-3</v>
      </c>
      <c r="CE86" s="10">
        <v>1.9E-3</v>
      </c>
      <c r="CF86" s="10">
        <v>2E-3</v>
      </c>
      <c r="CG86" s="10">
        <v>2E-3</v>
      </c>
      <c r="CH86" s="10">
        <v>2.0999999999999999E-3</v>
      </c>
      <c r="CI86" s="10">
        <v>2.2000000000000001E-3</v>
      </c>
    </row>
    <row r="87" spans="1:87" x14ac:dyDescent="0.2">
      <c r="A87" s="5">
        <v>105</v>
      </c>
      <c r="B87" s="43">
        <v>-9.5999999999999992E-3</v>
      </c>
      <c r="C87" s="43">
        <v>-8.8999999999999999E-3</v>
      </c>
      <c r="D87" s="43">
        <v>-8.2000000000000007E-3</v>
      </c>
      <c r="E87" s="43">
        <v>-7.4999999999999997E-3</v>
      </c>
      <c r="F87" s="43">
        <v>-6.7999999999999996E-3</v>
      </c>
      <c r="G87" s="43">
        <v>-6.0000000000000001E-3</v>
      </c>
      <c r="H87" s="43">
        <v>-5.3E-3</v>
      </c>
      <c r="I87" s="43">
        <v>-4.4999999999999997E-3</v>
      </c>
      <c r="J87" s="43">
        <v>-3.7000000000000002E-3</v>
      </c>
      <c r="K87" s="43">
        <v>-2.8E-3</v>
      </c>
      <c r="L87" s="43">
        <v>-1.9E-3</v>
      </c>
      <c r="M87" s="43">
        <v>-1E-3</v>
      </c>
      <c r="N87" s="43">
        <v>-1E-4</v>
      </c>
      <c r="O87" s="43">
        <v>8.9999999999999998E-4</v>
      </c>
      <c r="P87" s="43">
        <v>1.8E-3</v>
      </c>
      <c r="Q87" s="43">
        <v>2.7000000000000001E-3</v>
      </c>
      <c r="R87" s="43">
        <v>3.5000000000000001E-3</v>
      </c>
      <c r="S87" s="43">
        <v>4.3E-3</v>
      </c>
      <c r="T87" s="43">
        <v>5.0000000000000001E-3</v>
      </c>
      <c r="U87" s="43">
        <v>5.5999999999999999E-3</v>
      </c>
      <c r="V87" s="43">
        <v>6.0000000000000001E-3</v>
      </c>
      <c r="W87" s="43">
        <v>6.4000000000000003E-3</v>
      </c>
      <c r="X87" s="43">
        <v>6.6E-3</v>
      </c>
      <c r="Y87" s="43">
        <v>6.6E-3</v>
      </c>
      <c r="Z87" s="43">
        <v>6.4999999999999997E-3</v>
      </c>
      <c r="AA87" s="43">
        <v>6.3E-3</v>
      </c>
      <c r="AB87" s="43">
        <v>5.8999999999999999E-3</v>
      </c>
      <c r="AC87" s="43">
        <v>5.4999999999999997E-3</v>
      </c>
      <c r="AD87" s="43">
        <v>4.7999999999999996E-3</v>
      </c>
      <c r="AE87" s="43">
        <v>4.1000000000000003E-3</v>
      </c>
      <c r="AF87" s="43">
        <v>3.3E-3</v>
      </c>
      <c r="AG87" s="43">
        <v>2.5000000000000001E-3</v>
      </c>
      <c r="AH87" s="43">
        <v>1.6000000000000001E-3</v>
      </c>
      <c r="AI87" s="43">
        <v>5.9999999999999995E-4</v>
      </c>
      <c r="AJ87" s="43">
        <v>-2.9999999999999997E-4</v>
      </c>
      <c r="AK87" s="43">
        <v>-1.1999999999999999E-3</v>
      </c>
      <c r="AL87" s="43">
        <v>-2E-3</v>
      </c>
      <c r="AM87" s="43">
        <v>-2.7000000000000001E-3</v>
      </c>
      <c r="AN87" s="43">
        <v>-3.3999999999999998E-3</v>
      </c>
      <c r="AO87" s="43">
        <v>-3.8999999999999998E-3</v>
      </c>
      <c r="AP87" s="43">
        <v>-4.3E-3</v>
      </c>
      <c r="AQ87" s="43">
        <v>-4.5999999999999999E-3</v>
      </c>
      <c r="AR87" s="43">
        <v>-4.7000000000000002E-3</v>
      </c>
      <c r="AS87" s="43">
        <v>-4.7000000000000002E-3</v>
      </c>
      <c r="AT87" s="43">
        <v>-4.5999999999999999E-3</v>
      </c>
      <c r="AU87" s="43">
        <v>-4.3E-3</v>
      </c>
      <c r="AV87" s="43">
        <v>-3.8E-3</v>
      </c>
      <c r="AW87" s="43">
        <v>-3.3E-3</v>
      </c>
      <c r="AX87" s="43">
        <v>-2.5999999999999999E-3</v>
      </c>
      <c r="AY87" s="43">
        <v>-1.9E-3</v>
      </c>
      <c r="AZ87" s="43">
        <v>-1.1000000000000001E-3</v>
      </c>
      <c r="BA87" s="43">
        <v>-2.9999999999999997E-4</v>
      </c>
      <c r="BB87" s="43">
        <v>5.0000000000000001E-4</v>
      </c>
      <c r="BC87" s="43">
        <v>1.2999999999999999E-3</v>
      </c>
      <c r="BD87" s="43">
        <v>1.9E-3</v>
      </c>
      <c r="BE87" s="43">
        <v>2.5000000000000001E-3</v>
      </c>
      <c r="BF87" s="43">
        <v>3.0000000000000001E-3</v>
      </c>
      <c r="BG87" s="43">
        <v>3.3E-3</v>
      </c>
      <c r="BH87" s="43">
        <v>3.5000000000000001E-3</v>
      </c>
      <c r="BI87" s="43">
        <v>3.5999999999999999E-3</v>
      </c>
      <c r="BJ87" s="43">
        <v>3.5000000000000001E-3</v>
      </c>
      <c r="BK87" s="43">
        <v>3.3999999999999998E-3</v>
      </c>
      <c r="BL87" s="43">
        <v>3.2000000000000002E-3</v>
      </c>
      <c r="BM87" s="43">
        <v>3.0000000000000001E-3</v>
      </c>
      <c r="BN87" s="43">
        <v>2.7000000000000001E-3</v>
      </c>
      <c r="BO87" s="43">
        <v>2.3999999999999998E-3</v>
      </c>
      <c r="BP87" s="10">
        <v>2.5000000000000001E-3</v>
      </c>
      <c r="BQ87" s="10">
        <v>2.5999999999999999E-3</v>
      </c>
      <c r="BR87" s="10">
        <v>2.5999999999999999E-3</v>
      </c>
      <c r="BS87" s="10">
        <v>2.5999999999999999E-3</v>
      </c>
      <c r="BT87" s="10">
        <v>2.5999999999999999E-3</v>
      </c>
      <c r="BU87" s="10">
        <v>2.5999999999999999E-3</v>
      </c>
      <c r="BV87" s="10">
        <v>2.5000000000000001E-3</v>
      </c>
      <c r="BW87" s="10">
        <v>2.3999999999999998E-3</v>
      </c>
      <c r="BX87" s="10">
        <v>2.3E-3</v>
      </c>
      <c r="BY87" s="10">
        <v>2.2000000000000001E-3</v>
      </c>
      <c r="BZ87" s="10">
        <v>1.9E-3</v>
      </c>
      <c r="CA87" s="10">
        <v>1.8E-3</v>
      </c>
      <c r="CB87" s="10">
        <v>1.6999999999999999E-3</v>
      </c>
      <c r="CC87" s="10">
        <v>1.6000000000000001E-3</v>
      </c>
      <c r="CD87" s="10">
        <v>1.6999999999999999E-3</v>
      </c>
      <c r="CE87" s="10">
        <v>1.6999999999999999E-3</v>
      </c>
      <c r="CF87" s="10">
        <v>1.8E-3</v>
      </c>
      <c r="CG87" s="10">
        <v>1.8E-3</v>
      </c>
      <c r="CH87" s="10">
        <v>1.9E-3</v>
      </c>
      <c r="CI87" s="10">
        <v>2E-3</v>
      </c>
    </row>
    <row r="88" spans="1:87" x14ac:dyDescent="0.2">
      <c r="A88" s="5">
        <v>106</v>
      </c>
      <c r="B88" s="43">
        <v>-8.6999999999999994E-3</v>
      </c>
      <c r="C88" s="43">
        <v>-8.0000000000000002E-3</v>
      </c>
      <c r="D88" s="43">
        <v>-7.4000000000000003E-3</v>
      </c>
      <c r="E88" s="43">
        <v>-6.7999999999999996E-3</v>
      </c>
      <c r="F88" s="43">
        <v>-6.1000000000000004E-3</v>
      </c>
      <c r="G88" s="43">
        <v>-5.4000000000000003E-3</v>
      </c>
      <c r="H88" s="43">
        <v>-4.7000000000000002E-3</v>
      </c>
      <c r="I88" s="43">
        <v>-4.0000000000000001E-3</v>
      </c>
      <c r="J88" s="43">
        <v>-3.3E-3</v>
      </c>
      <c r="K88" s="43">
        <v>-2.5000000000000001E-3</v>
      </c>
      <c r="L88" s="43">
        <v>-1.6999999999999999E-3</v>
      </c>
      <c r="M88" s="43">
        <v>-8.9999999999999998E-4</v>
      </c>
      <c r="N88" s="43">
        <v>-1E-4</v>
      </c>
      <c r="O88" s="43">
        <v>8.0000000000000004E-4</v>
      </c>
      <c r="P88" s="43">
        <v>1.6000000000000001E-3</v>
      </c>
      <c r="Q88" s="43">
        <v>2.3999999999999998E-3</v>
      </c>
      <c r="R88" s="43">
        <v>3.2000000000000002E-3</v>
      </c>
      <c r="S88" s="43">
        <v>3.8999999999999998E-3</v>
      </c>
      <c r="T88" s="43">
        <v>4.4999999999999997E-3</v>
      </c>
      <c r="U88" s="43">
        <v>5.0000000000000001E-3</v>
      </c>
      <c r="V88" s="43">
        <v>5.4000000000000003E-3</v>
      </c>
      <c r="W88" s="43">
        <v>5.7000000000000002E-3</v>
      </c>
      <c r="X88" s="43">
        <v>5.8999999999999999E-3</v>
      </c>
      <c r="Y88" s="43">
        <v>6.0000000000000001E-3</v>
      </c>
      <c r="Z88" s="43">
        <v>5.8999999999999999E-3</v>
      </c>
      <c r="AA88" s="43">
        <v>5.7000000000000002E-3</v>
      </c>
      <c r="AB88" s="43">
        <v>5.3E-3</v>
      </c>
      <c r="AC88" s="43">
        <v>4.8999999999999998E-3</v>
      </c>
      <c r="AD88" s="43">
        <v>4.4000000000000003E-3</v>
      </c>
      <c r="AE88" s="43">
        <v>3.7000000000000002E-3</v>
      </c>
      <c r="AF88" s="43">
        <v>3.0000000000000001E-3</v>
      </c>
      <c r="AG88" s="43">
        <v>2.2000000000000001E-3</v>
      </c>
      <c r="AH88" s="43">
        <v>1.4E-3</v>
      </c>
      <c r="AI88" s="43">
        <v>5.9999999999999995E-4</v>
      </c>
      <c r="AJ88" s="43">
        <v>-2.0000000000000001E-4</v>
      </c>
      <c r="AK88" s="43">
        <v>-1E-3</v>
      </c>
      <c r="AL88" s="43">
        <v>-1.8E-3</v>
      </c>
      <c r="AM88" s="43">
        <v>-2.5000000000000001E-3</v>
      </c>
      <c r="AN88" s="43">
        <v>-3.0000000000000001E-3</v>
      </c>
      <c r="AO88" s="43">
        <v>-3.5000000000000001E-3</v>
      </c>
      <c r="AP88" s="43">
        <v>-3.8999999999999998E-3</v>
      </c>
      <c r="AQ88" s="43">
        <v>-4.1000000000000003E-3</v>
      </c>
      <c r="AR88" s="43">
        <v>-4.3E-3</v>
      </c>
      <c r="AS88" s="43">
        <v>-4.1999999999999997E-3</v>
      </c>
      <c r="AT88" s="43">
        <v>-4.1000000000000003E-3</v>
      </c>
      <c r="AU88" s="43">
        <v>-3.8E-3</v>
      </c>
      <c r="AV88" s="43">
        <v>-3.3999999999999998E-3</v>
      </c>
      <c r="AW88" s="43">
        <v>-2.8999999999999998E-3</v>
      </c>
      <c r="AX88" s="43">
        <v>-2.3E-3</v>
      </c>
      <c r="AY88" s="43">
        <v>-1.6999999999999999E-3</v>
      </c>
      <c r="AZ88" s="43">
        <v>-1E-3</v>
      </c>
      <c r="BA88" s="43">
        <v>-2.0000000000000001E-4</v>
      </c>
      <c r="BB88" s="43">
        <v>5.0000000000000001E-4</v>
      </c>
      <c r="BC88" s="43">
        <v>1.1000000000000001E-3</v>
      </c>
      <c r="BD88" s="43">
        <v>1.6999999999999999E-3</v>
      </c>
      <c r="BE88" s="43">
        <v>2.3E-3</v>
      </c>
      <c r="BF88" s="43">
        <v>2.7000000000000001E-3</v>
      </c>
      <c r="BG88" s="43">
        <v>3.0000000000000001E-3</v>
      </c>
      <c r="BH88" s="43">
        <v>3.0999999999999999E-3</v>
      </c>
      <c r="BI88" s="43">
        <v>3.2000000000000002E-3</v>
      </c>
      <c r="BJ88" s="43">
        <v>3.2000000000000002E-3</v>
      </c>
      <c r="BK88" s="43">
        <v>3.0999999999999999E-3</v>
      </c>
      <c r="BL88" s="43">
        <v>2.8999999999999998E-3</v>
      </c>
      <c r="BM88" s="43">
        <v>2.7000000000000001E-3</v>
      </c>
      <c r="BN88" s="43">
        <v>2.3999999999999998E-3</v>
      </c>
      <c r="BO88" s="43">
        <v>2.2000000000000001E-3</v>
      </c>
      <c r="BP88" s="10">
        <v>2.3E-3</v>
      </c>
      <c r="BQ88" s="10">
        <v>2.3E-3</v>
      </c>
      <c r="BR88" s="10">
        <v>2.3999999999999998E-3</v>
      </c>
      <c r="BS88" s="10">
        <v>2.3999999999999998E-3</v>
      </c>
      <c r="BT88" s="10">
        <v>2.3999999999999998E-3</v>
      </c>
      <c r="BU88" s="10">
        <v>2.3999999999999998E-3</v>
      </c>
      <c r="BV88" s="10">
        <v>2.3E-3</v>
      </c>
      <c r="BW88" s="10">
        <v>2.2000000000000001E-3</v>
      </c>
      <c r="BX88" s="10">
        <v>2.2000000000000001E-3</v>
      </c>
      <c r="BY88" s="10">
        <v>2E-3</v>
      </c>
      <c r="BZ88" s="10">
        <v>1.9E-3</v>
      </c>
      <c r="CA88" s="10">
        <v>1.6999999999999999E-3</v>
      </c>
      <c r="CB88" s="10">
        <v>1.6000000000000001E-3</v>
      </c>
      <c r="CC88" s="10">
        <v>1.5E-3</v>
      </c>
      <c r="CD88" s="10">
        <v>1.5E-3</v>
      </c>
      <c r="CE88" s="10">
        <v>1.5E-3</v>
      </c>
      <c r="CF88" s="10">
        <v>1.6000000000000001E-3</v>
      </c>
      <c r="CG88" s="10">
        <v>1.6000000000000001E-3</v>
      </c>
      <c r="CH88" s="10">
        <v>1.6999999999999999E-3</v>
      </c>
      <c r="CI88" s="10">
        <v>1.8E-3</v>
      </c>
    </row>
    <row r="89" spans="1:87" x14ac:dyDescent="0.2">
      <c r="A89" s="5">
        <v>107</v>
      </c>
      <c r="B89" s="43">
        <v>-7.7000000000000002E-3</v>
      </c>
      <c r="C89" s="43">
        <v>-7.1000000000000004E-3</v>
      </c>
      <c r="D89" s="43">
        <v>-6.6E-3</v>
      </c>
      <c r="E89" s="43">
        <v>-6.0000000000000001E-3</v>
      </c>
      <c r="F89" s="43">
        <v>-5.4000000000000003E-3</v>
      </c>
      <c r="G89" s="43">
        <v>-4.7999999999999996E-3</v>
      </c>
      <c r="H89" s="43">
        <v>-4.1999999999999997E-3</v>
      </c>
      <c r="I89" s="43">
        <v>-3.5999999999999999E-3</v>
      </c>
      <c r="J89" s="43">
        <v>-2.8999999999999998E-3</v>
      </c>
      <c r="K89" s="43">
        <v>-2.2000000000000001E-3</v>
      </c>
      <c r="L89" s="43">
        <v>-1.5E-3</v>
      </c>
      <c r="M89" s="43">
        <v>-8.0000000000000004E-4</v>
      </c>
      <c r="N89" s="43">
        <v>0</v>
      </c>
      <c r="O89" s="43">
        <v>6.9999999999999999E-4</v>
      </c>
      <c r="P89" s="43">
        <v>1.4E-3</v>
      </c>
      <c r="Q89" s="43">
        <v>2.2000000000000001E-3</v>
      </c>
      <c r="R89" s="43">
        <v>2.8E-3</v>
      </c>
      <c r="S89" s="43">
        <v>3.3999999999999998E-3</v>
      </c>
      <c r="T89" s="43">
        <v>4.0000000000000001E-3</v>
      </c>
      <c r="U89" s="43">
        <v>4.4999999999999997E-3</v>
      </c>
      <c r="V89" s="43">
        <v>4.7999999999999996E-3</v>
      </c>
      <c r="W89" s="43">
        <v>5.1000000000000004E-3</v>
      </c>
      <c r="X89" s="43">
        <v>5.1999999999999998E-3</v>
      </c>
      <c r="Y89" s="43">
        <v>5.3E-3</v>
      </c>
      <c r="Z89" s="43">
        <v>5.1999999999999998E-3</v>
      </c>
      <c r="AA89" s="43">
        <v>5.0000000000000001E-3</v>
      </c>
      <c r="AB89" s="43">
        <v>4.7999999999999996E-3</v>
      </c>
      <c r="AC89" s="43">
        <v>4.4000000000000003E-3</v>
      </c>
      <c r="AD89" s="43">
        <v>3.8999999999999998E-3</v>
      </c>
      <c r="AE89" s="43">
        <v>3.3E-3</v>
      </c>
      <c r="AF89" s="43">
        <v>2.7000000000000001E-3</v>
      </c>
      <c r="AG89" s="43">
        <v>2E-3</v>
      </c>
      <c r="AH89" s="43">
        <v>1.1999999999999999E-3</v>
      </c>
      <c r="AI89" s="43">
        <v>5.0000000000000001E-4</v>
      </c>
      <c r="AJ89" s="43">
        <v>-2.0000000000000001E-4</v>
      </c>
      <c r="AK89" s="43">
        <v>-8.9999999999999998E-4</v>
      </c>
      <c r="AL89" s="43">
        <v>-1.6000000000000001E-3</v>
      </c>
      <c r="AM89" s="43">
        <v>-2.2000000000000001E-3</v>
      </c>
      <c r="AN89" s="43">
        <v>-2.7000000000000001E-3</v>
      </c>
      <c r="AO89" s="43">
        <v>-3.0999999999999999E-3</v>
      </c>
      <c r="AP89" s="43">
        <v>-3.3999999999999998E-3</v>
      </c>
      <c r="AQ89" s="43">
        <v>-3.7000000000000002E-3</v>
      </c>
      <c r="AR89" s="43">
        <v>-3.8E-3</v>
      </c>
      <c r="AS89" s="43">
        <v>-3.8E-3</v>
      </c>
      <c r="AT89" s="43">
        <v>-3.5999999999999999E-3</v>
      </c>
      <c r="AU89" s="43">
        <v>-3.3999999999999998E-3</v>
      </c>
      <c r="AV89" s="43">
        <v>-3.0999999999999999E-3</v>
      </c>
      <c r="AW89" s="43">
        <v>-2.5999999999999999E-3</v>
      </c>
      <c r="AX89" s="43">
        <v>-2.0999999999999999E-3</v>
      </c>
      <c r="AY89" s="43">
        <v>-1.5E-3</v>
      </c>
      <c r="AZ89" s="43">
        <v>-8.9999999999999998E-4</v>
      </c>
      <c r="BA89" s="43">
        <v>-2.0000000000000001E-4</v>
      </c>
      <c r="BB89" s="43">
        <v>4.0000000000000002E-4</v>
      </c>
      <c r="BC89" s="43">
        <v>1E-3</v>
      </c>
      <c r="BD89" s="43">
        <v>1.6000000000000001E-3</v>
      </c>
      <c r="BE89" s="43">
        <v>2E-3</v>
      </c>
      <c r="BF89" s="43">
        <v>2.3999999999999998E-3</v>
      </c>
      <c r="BG89" s="43">
        <v>2.5999999999999999E-3</v>
      </c>
      <c r="BH89" s="43">
        <v>2.8E-3</v>
      </c>
      <c r="BI89" s="43">
        <v>2.8E-3</v>
      </c>
      <c r="BJ89" s="43">
        <v>2.8E-3</v>
      </c>
      <c r="BK89" s="43">
        <v>2.7000000000000001E-3</v>
      </c>
      <c r="BL89" s="43">
        <v>2.5999999999999999E-3</v>
      </c>
      <c r="BM89" s="43">
        <v>2.3999999999999998E-3</v>
      </c>
      <c r="BN89" s="43">
        <v>2.2000000000000001E-3</v>
      </c>
      <c r="BO89" s="43">
        <v>1.9E-3</v>
      </c>
      <c r="BP89" s="10">
        <v>2E-3</v>
      </c>
      <c r="BQ89" s="10">
        <v>2.0999999999999999E-3</v>
      </c>
      <c r="BR89" s="10">
        <v>2.0999999999999999E-3</v>
      </c>
      <c r="BS89" s="10">
        <v>2.0999999999999999E-3</v>
      </c>
      <c r="BT89" s="10">
        <v>2.2000000000000001E-3</v>
      </c>
      <c r="BU89" s="10">
        <v>2.0999999999999999E-3</v>
      </c>
      <c r="BV89" s="10">
        <v>2.0999999999999999E-3</v>
      </c>
      <c r="BW89" s="10">
        <v>2.0999999999999999E-3</v>
      </c>
      <c r="BX89" s="10">
        <v>2E-3</v>
      </c>
      <c r="BY89" s="10">
        <v>1.9E-3</v>
      </c>
      <c r="BZ89" s="10">
        <v>1.8E-3</v>
      </c>
      <c r="CA89" s="10">
        <v>1.6000000000000001E-3</v>
      </c>
      <c r="CB89" s="10">
        <v>1.5E-3</v>
      </c>
      <c r="CC89" s="10">
        <v>1.4E-3</v>
      </c>
      <c r="CD89" s="10">
        <v>1.2999999999999999E-3</v>
      </c>
      <c r="CE89" s="10">
        <v>1.2999999999999999E-3</v>
      </c>
      <c r="CF89" s="10">
        <v>1.4E-3</v>
      </c>
      <c r="CG89" s="10">
        <v>1.4E-3</v>
      </c>
      <c r="CH89" s="10">
        <v>1.5E-3</v>
      </c>
      <c r="CI89" s="10">
        <v>1.6000000000000001E-3</v>
      </c>
    </row>
    <row r="90" spans="1:87" x14ac:dyDescent="0.2">
      <c r="A90" s="5">
        <v>108</v>
      </c>
      <c r="B90" s="43">
        <v>-6.7000000000000002E-3</v>
      </c>
      <c r="C90" s="43">
        <v>-6.1999999999999998E-3</v>
      </c>
      <c r="D90" s="43">
        <v>-5.7000000000000002E-3</v>
      </c>
      <c r="E90" s="43">
        <v>-5.3E-3</v>
      </c>
      <c r="F90" s="43">
        <v>-4.7000000000000002E-3</v>
      </c>
      <c r="G90" s="43">
        <v>-4.1999999999999997E-3</v>
      </c>
      <c r="H90" s="43">
        <v>-3.7000000000000002E-3</v>
      </c>
      <c r="I90" s="43">
        <v>-3.0999999999999999E-3</v>
      </c>
      <c r="J90" s="43">
        <v>-2.5999999999999999E-3</v>
      </c>
      <c r="K90" s="43">
        <v>-2E-3</v>
      </c>
      <c r="L90" s="43">
        <v>-1.2999999999999999E-3</v>
      </c>
      <c r="M90" s="43">
        <v>-6.9999999999999999E-4</v>
      </c>
      <c r="N90" s="43">
        <v>0</v>
      </c>
      <c r="O90" s="43">
        <v>5.9999999999999995E-4</v>
      </c>
      <c r="P90" s="43">
        <v>1.2999999999999999E-3</v>
      </c>
      <c r="Q90" s="43">
        <v>1.9E-3</v>
      </c>
      <c r="R90" s="43">
        <v>2.5000000000000001E-3</v>
      </c>
      <c r="S90" s="43">
        <v>3.0000000000000001E-3</v>
      </c>
      <c r="T90" s="43">
        <v>3.5000000000000001E-3</v>
      </c>
      <c r="U90" s="43">
        <v>3.8999999999999998E-3</v>
      </c>
      <c r="V90" s="43">
        <v>4.1999999999999997E-3</v>
      </c>
      <c r="W90" s="43">
        <v>4.4999999999999997E-3</v>
      </c>
      <c r="X90" s="43">
        <v>4.5999999999999999E-3</v>
      </c>
      <c r="Y90" s="43">
        <v>4.5999999999999999E-3</v>
      </c>
      <c r="Z90" s="43">
        <v>4.5999999999999999E-3</v>
      </c>
      <c r="AA90" s="43">
        <v>4.4000000000000003E-3</v>
      </c>
      <c r="AB90" s="43">
        <v>4.1999999999999997E-3</v>
      </c>
      <c r="AC90" s="43">
        <v>3.8E-3</v>
      </c>
      <c r="AD90" s="43">
        <v>3.3999999999999998E-3</v>
      </c>
      <c r="AE90" s="43">
        <v>2.8999999999999998E-3</v>
      </c>
      <c r="AF90" s="43">
        <v>2.3E-3</v>
      </c>
      <c r="AG90" s="43">
        <v>1.6999999999999999E-3</v>
      </c>
      <c r="AH90" s="43">
        <v>1.1000000000000001E-3</v>
      </c>
      <c r="AI90" s="43">
        <v>4.0000000000000002E-4</v>
      </c>
      <c r="AJ90" s="43">
        <v>-2.0000000000000001E-4</v>
      </c>
      <c r="AK90" s="43">
        <v>-8.0000000000000004E-4</v>
      </c>
      <c r="AL90" s="43">
        <v>-1.4E-3</v>
      </c>
      <c r="AM90" s="43">
        <v>-1.9E-3</v>
      </c>
      <c r="AN90" s="43">
        <v>-2.3999999999999998E-3</v>
      </c>
      <c r="AO90" s="43">
        <v>-2.7000000000000001E-3</v>
      </c>
      <c r="AP90" s="43">
        <v>-3.0000000000000001E-3</v>
      </c>
      <c r="AQ90" s="43">
        <v>-3.2000000000000002E-3</v>
      </c>
      <c r="AR90" s="43">
        <v>-3.3E-3</v>
      </c>
      <c r="AS90" s="43">
        <v>-3.3E-3</v>
      </c>
      <c r="AT90" s="43">
        <v>-3.2000000000000002E-3</v>
      </c>
      <c r="AU90" s="43">
        <v>-3.0000000000000001E-3</v>
      </c>
      <c r="AV90" s="43">
        <v>-2.7000000000000001E-3</v>
      </c>
      <c r="AW90" s="43">
        <v>-2.3E-3</v>
      </c>
      <c r="AX90" s="43">
        <v>-1.8E-3</v>
      </c>
      <c r="AY90" s="43">
        <v>-1.2999999999999999E-3</v>
      </c>
      <c r="AZ90" s="43">
        <v>-8.0000000000000004E-4</v>
      </c>
      <c r="BA90" s="43">
        <v>-2.0000000000000001E-4</v>
      </c>
      <c r="BB90" s="43">
        <v>4.0000000000000002E-4</v>
      </c>
      <c r="BC90" s="43">
        <v>8.9999999999999998E-4</v>
      </c>
      <c r="BD90" s="43">
        <v>1.4E-3</v>
      </c>
      <c r="BE90" s="43">
        <v>1.8E-3</v>
      </c>
      <c r="BF90" s="43">
        <v>2.0999999999999999E-3</v>
      </c>
      <c r="BG90" s="43">
        <v>2.3E-3</v>
      </c>
      <c r="BH90" s="43">
        <v>2.3999999999999998E-3</v>
      </c>
      <c r="BI90" s="43">
        <v>2.5000000000000001E-3</v>
      </c>
      <c r="BJ90" s="43">
        <v>2.5000000000000001E-3</v>
      </c>
      <c r="BK90" s="43">
        <v>2.3999999999999998E-3</v>
      </c>
      <c r="BL90" s="43">
        <v>2.2000000000000001E-3</v>
      </c>
      <c r="BM90" s="43">
        <v>2.0999999999999999E-3</v>
      </c>
      <c r="BN90" s="43">
        <v>1.9E-3</v>
      </c>
      <c r="BO90" s="43">
        <v>1.6999999999999999E-3</v>
      </c>
      <c r="BP90" s="10">
        <v>1.8E-3</v>
      </c>
      <c r="BQ90" s="10">
        <v>1.9E-3</v>
      </c>
      <c r="BR90" s="10">
        <v>1.9E-3</v>
      </c>
      <c r="BS90" s="10">
        <v>1.9E-3</v>
      </c>
      <c r="BT90" s="10">
        <v>1.9E-3</v>
      </c>
      <c r="BU90" s="10">
        <v>1.9E-3</v>
      </c>
      <c r="BV90" s="10">
        <v>1.9E-3</v>
      </c>
      <c r="BW90" s="10">
        <v>1.9E-3</v>
      </c>
      <c r="BX90" s="10">
        <v>1.8E-3</v>
      </c>
      <c r="BY90" s="10">
        <v>1.6999999999999999E-3</v>
      </c>
      <c r="BZ90" s="10">
        <v>1.6000000000000001E-3</v>
      </c>
      <c r="CA90" s="10">
        <v>1.5E-3</v>
      </c>
      <c r="CB90" s="10">
        <v>1.4E-3</v>
      </c>
      <c r="CC90" s="10">
        <v>1.1999999999999999E-3</v>
      </c>
      <c r="CD90" s="10">
        <v>1.1999999999999999E-3</v>
      </c>
      <c r="CE90" s="10">
        <v>1.1000000000000001E-3</v>
      </c>
      <c r="CF90" s="10">
        <v>1.1999999999999999E-3</v>
      </c>
      <c r="CG90" s="10">
        <v>1.1999999999999999E-3</v>
      </c>
      <c r="CH90" s="10">
        <v>1.2999999999999999E-3</v>
      </c>
      <c r="CI90" s="10">
        <v>1.4E-3</v>
      </c>
    </row>
    <row r="91" spans="1:87" x14ac:dyDescent="0.2">
      <c r="A91" s="5">
        <v>109</v>
      </c>
      <c r="B91" s="43">
        <v>-5.7999999999999996E-3</v>
      </c>
      <c r="C91" s="43">
        <v>-5.4000000000000003E-3</v>
      </c>
      <c r="D91" s="43">
        <v>-4.8999999999999998E-3</v>
      </c>
      <c r="E91" s="43">
        <v>-4.4999999999999997E-3</v>
      </c>
      <c r="F91" s="43">
        <v>-4.1000000000000003E-3</v>
      </c>
      <c r="G91" s="43">
        <v>-3.5999999999999999E-3</v>
      </c>
      <c r="H91" s="43">
        <v>-3.2000000000000002E-3</v>
      </c>
      <c r="I91" s="43">
        <v>-2.7000000000000001E-3</v>
      </c>
      <c r="J91" s="43">
        <v>-2.2000000000000001E-3</v>
      </c>
      <c r="K91" s="43">
        <v>-1.6999999999999999E-3</v>
      </c>
      <c r="L91" s="43">
        <v>-1.1000000000000001E-3</v>
      </c>
      <c r="M91" s="43">
        <v>-5.9999999999999995E-4</v>
      </c>
      <c r="N91" s="43">
        <v>0</v>
      </c>
      <c r="O91" s="43">
        <v>5.0000000000000001E-4</v>
      </c>
      <c r="P91" s="43">
        <v>1.1000000000000001E-3</v>
      </c>
      <c r="Q91" s="43">
        <v>1.6000000000000001E-3</v>
      </c>
      <c r="R91" s="43">
        <v>2.0999999999999999E-3</v>
      </c>
      <c r="S91" s="43">
        <v>2.5999999999999999E-3</v>
      </c>
      <c r="T91" s="43">
        <v>3.0000000000000001E-3</v>
      </c>
      <c r="U91" s="43">
        <v>3.3E-3</v>
      </c>
      <c r="V91" s="43">
        <v>3.5999999999999999E-3</v>
      </c>
      <c r="W91" s="43">
        <v>3.8E-3</v>
      </c>
      <c r="X91" s="43">
        <v>3.8999999999999998E-3</v>
      </c>
      <c r="Y91" s="43">
        <v>4.0000000000000001E-3</v>
      </c>
      <c r="Z91" s="43">
        <v>3.8999999999999998E-3</v>
      </c>
      <c r="AA91" s="43">
        <v>3.8E-3</v>
      </c>
      <c r="AB91" s="43">
        <v>3.5999999999999999E-3</v>
      </c>
      <c r="AC91" s="43">
        <v>3.3E-3</v>
      </c>
      <c r="AD91" s="43">
        <v>2.8999999999999998E-3</v>
      </c>
      <c r="AE91" s="43">
        <v>2.5000000000000001E-3</v>
      </c>
      <c r="AF91" s="43">
        <v>2E-3</v>
      </c>
      <c r="AG91" s="43">
        <v>1.5E-3</v>
      </c>
      <c r="AH91" s="43">
        <v>8.9999999999999998E-4</v>
      </c>
      <c r="AI91" s="43">
        <v>4.0000000000000002E-4</v>
      </c>
      <c r="AJ91" s="43">
        <v>-2.0000000000000001E-4</v>
      </c>
      <c r="AK91" s="43">
        <v>-6.9999999999999999E-4</v>
      </c>
      <c r="AL91" s="43">
        <v>-1.1999999999999999E-3</v>
      </c>
      <c r="AM91" s="43">
        <v>-1.6000000000000001E-3</v>
      </c>
      <c r="AN91" s="43">
        <v>-2E-3</v>
      </c>
      <c r="AO91" s="43">
        <v>-2.3E-3</v>
      </c>
      <c r="AP91" s="43">
        <v>-2.5999999999999999E-3</v>
      </c>
      <c r="AQ91" s="43">
        <v>-2.8E-3</v>
      </c>
      <c r="AR91" s="43">
        <v>-2.8E-3</v>
      </c>
      <c r="AS91" s="43">
        <v>-2.8E-3</v>
      </c>
      <c r="AT91" s="43">
        <v>-2.7000000000000001E-3</v>
      </c>
      <c r="AU91" s="43">
        <v>-2.5999999999999999E-3</v>
      </c>
      <c r="AV91" s="43">
        <v>-2.3E-3</v>
      </c>
      <c r="AW91" s="43">
        <v>-2E-3</v>
      </c>
      <c r="AX91" s="43">
        <v>-1.6000000000000001E-3</v>
      </c>
      <c r="AY91" s="43">
        <v>-1.1000000000000001E-3</v>
      </c>
      <c r="AZ91" s="43">
        <v>-5.9999999999999995E-4</v>
      </c>
      <c r="BA91" s="43">
        <v>-2.0000000000000001E-4</v>
      </c>
      <c r="BB91" s="43">
        <v>2.9999999999999997E-4</v>
      </c>
      <c r="BC91" s="43">
        <v>8.0000000000000004E-4</v>
      </c>
      <c r="BD91" s="43">
        <v>1.1999999999999999E-3</v>
      </c>
      <c r="BE91" s="43">
        <v>1.5E-3</v>
      </c>
      <c r="BF91" s="43">
        <v>1.8E-3</v>
      </c>
      <c r="BG91" s="43">
        <v>2E-3</v>
      </c>
      <c r="BH91" s="43">
        <v>2.0999999999999999E-3</v>
      </c>
      <c r="BI91" s="43">
        <v>2.0999999999999999E-3</v>
      </c>
      <c r="BJ91" s="43">
        <v>2.0999999999999999E-3</v>
      </c>
      <c r="BK91" s="43">
        <v>2E-3</v>
      </c>
      <c r="BL91" s="43">
        <v>1.9E-3</v>
      </c>
      <c r="BM91" s="43">
        <v>1.8E-3</v>
      </c>
      <c r="BN91" s="43">
        <v>1.6000000000000001E-3</v>
      </c>
      <c r="BO91" s="43">
        <v>1.4E-3</v>
      </c>
      <c r="BP91" s="10">
        <v>1.5E-3</v>
      </c>
      <c r="BQ91" s="10">
        <v>1.6000000000000001E-3</v>
      </c>
      <c r="BR91" s="10">
        <v>1.6999999999999999E-3</v>
      </c>
      <c r="BS91" s="10">
        <v>1.6999999999999999E-3</v>
      </c>
      <c r="BT91" s="10">
        <v>1.6999999999999999E-3</v>
      </c>
      <c r="BU91" s="10">
        <v>1.6999999999999999E-3</v>
      </c>
      <c r="BV91" s="10">
        <v>1.6999999999999999E-3</v>
      </c>
      <c r="BW91" s="10">
        <v>1.6999999999999999E-3</v>
      </c>
      <c r="BX91" s="10">
        <v>1.6000000000000001E-3</v>
      </c>
      <c r="BY91" s="10">
        <v>1.6000000000000001E-3</v>
      </c>
      <c r="BZ91" s="10">
        <v>1.5E-3</v>
      </c>
      <c r="CA91" s="10">
        <v>1.4E-3</v>
      </c>
      <c r="CB91" s="10">
        <v>1.1999999999999999E-3</v>
      </c>
      <c r="CC91" s="10">
        <v>1.1000000000000001E-3</v>
      </c>
      <c r="CD91" s="10">
        <v>1E-3</v>
      </c>
      <c r="CE91" s="10">
        <v>1E-3</v>
      </c>
      <c r="CF91" s="10">
        <v>1E-3</v>
      </c>
      <c r="CG91" s="10">
        <v>1E-3</v>
      </c>
      <c r="CH91" s="10">
        <v>1.1000000000000001E-3</v>
      </c>
      <c r="CI91" s="10">
        <v>1.1999999999999999E-3</v>
      </c>
    </row>
    <row r="92" spans="1:87" x14ac:dyDescent="0.2">
      <c r="A92" s="5">
        <v>110</v>
      </c>
      <c r="B92" s="43">
        <v>-4.7999999999999996E-3</v>
      </c>
      <c r="C92" s="43">
        <v>-4.4999999999999997E-3</v>
      </c>
      <c r="D92" s="43">
        <v>-4.1000000000000003E-3</v>
      </c>
      <c r="E92" s="43">
        <v>-3.8E-3</v>
      </c>
      <c r="F92" s="43">
        <v>-3.3999999999999998E-3</v>
      </c>
      <c r="G92" s="43">
        <v>-3.0000000000000001E-3</v>
      </c>
      <c r="H92" s="43">
        <v>-2.5999999999999999E-3</v>
      </c>
      <c r="I92" s="43">
        <v>-2.2000000000000001E-3</v>
      </c>
      <c r="J92" s="43">
        <v>-1.8E-3</v>
      </c>
      <c r="K92" s="43">
        <v>-1.4E-3</v>
      </c>
      <c r="L92" s="43">
        <v>-1E-3</v>
      </c>
      <c r="M92" s="43">
        <v>-5.0000000000000001E-4</v>
      </c>
      <c r="N92" s="43">
        <v>0</v>
      </c>
      <c r="O92" s="43">
        <v>4.0000000000000002E-4</v>
      </c>
      <c r="P92" s="43">
        <v>8.9999999999999998E-4</v>
      </c>
      <c r="Q92" s="43">
        <v>1.2999999999999999E-3</v>
      </c>
      <c r="R92" s="43">
        <v>1.8E-3</v>
      </c>
      <c r="S92" s="43">
        <v>2.2000000000000001E-3</v>
      </c>
      <c r="T92" s="43">
        <v>2.5000000000000001E-3</v>
      </c>
      <c r="U92" s="43">
        <v>2.8E-3</v>
      </c>
      <c r="V92" s="43">
        <v>3.0000000000000001E-3</v>
      </c>
      <c r="W92" s="43">
        <v>3.2000000000000002E-3</v>
      </c>
      <c r="X92" s="43">
        <v>3.3E-3</v>
      </c>
      <c r="Y92" s="43">
        <v>3.3E-3</v>
      </c>
      <c r="Z92" s="43">
        <v>3.3E-3</v>
      </c>
      <c r="AA92" s="43">
        <v>3.2000000000000002E-3</v>
      </c>
      <c r="AB92" s="43">
        <v>3.0000000000000001E-3</v>
      </c>
      <c r="AC92" s="43">
        <v>2.7000000000000001E-3</v>
      </c>
      <c r="AD92" s="43">
        <v>2.3999999999999998E-3</v>
      </c>
      <c r="AE92" s="43">
        <v>2.0999999999999999E-3</v>
      </c>
      <c r="AF92" s="43">
        <v>1.6999999999999999E-3</v>
      </c>
      <c r="AG92" s="43">
        <v>1.1999999999999999E-3</v>
      </c>
      <c r="AH92" s="43">
        <v>8.0000000000000004E-4</v>
      </c>
      <c r="AI92" s="43">
        <v>2.9999999999999997E-4</v>
      </c>
      <c r="AJ92" s="43">
        <v>-1E-4</v>
      </c>
      <c r="AK92" s="43">
        <v>-5.9999999999999995E-4</v>
      </c>
      <c r="AL92" s="43">
        <v>-1E-3</v>
      </c>
      <c r="AM92" s="43">
        <v>-1.4E-3</v>
      </c>
      <c r="AN92" s="43">
        <v>-1.6999999999999999E-3</v>
      </c>
      <c r="AO92" s="43">
        <v>-2E-3</v>
      </c>
      <c r="AP92" s="43">
        <v>-2.2000000000000001E-3</v>
      </c>
      <c r="AQ92" s="43">
        <v>-2.3E-3</v>
      </c>
      <c r="AR92" s="43">
        <v>-2.3999999999999998E-3</v>
      </c>
      <c r="AS92" s="43">
        <v>-2.3999999999999998E-3</v>
      </c>
      <c r="AT92" s="43">
        <v>-2.3E-3</v>
      </c>
      <c r="AU92" s="43">
        <v>-2.0999999999999999E-3</v>
      </c>
      <c r="AV92" s="43">
        <v>-1.9E-3</v>
      </c>
      <c r="AW92" s="43">
        <v>-1.6000000000000001E-3</v>
      </c>
      <c r="AX92" s="43">
        <v>-1.2999999999999999E-3</v>
      </c>
      <c r="AY92" s="43">
        <v>-8.9999999999999998E-4</v>
      </c>
      <c r="AZ92" s="43">
        <v>-5.0000000000000001E-4</v>
      </c>
      <c r="BA92" s="43">
        <v>-1E-4</v>
      </c>
      <c r="BB92" s="43">
        <v>2.9999999999999997E-4</v>
      </c>
      <c r="BC92" s="43">
        <v>5.9999999999999995E-4</v>
      </c>
      <c r="BD92" s="43">
        <v>1E-3</v>
      </c>
      <c r="BE92" s="43">
        <v>1.2999999999999999E-3</v>
      </c>
      <c r="BF92" s="43">
        <v>1.5E-3</v>
      </c>
      <c r="BG92" s="43">
        <v>1.6000000000000001E-3</v>
      </c>
      <c r="BH92" s="43">
        <v>1.6999999999999999E-3</v>
      </c>
      <c r="BI92" s="43">
        <v>1.8E-3</v>
      </c>
      <c r="BJ92" s="43">
        <v>1.8E-3</v>
      </c>
      <c r="BK92" s="43">
        <v>1.6999999999999999E-3</v>
      </c>
      <c r="BL92" s="43">
        <v>1.6000000000000001E-3</v>
      </c>
      <c r="BM92" s="43">
        <v>1.5E-3</v>
      </c>
      <c r="BN92" s="43">
        <v>1.2999999999999999E-3</v>
      </c>
      <c r="BO92" s="43">
        <v>1.1999999999999999E-3</v>
      </c>
      <c r="BP92" s="10">
        <v>1.2999999999999999E-3</v>
      </c>
      <c r="BQ92" s="10">
        <v>1.4E-3</v>
      </c>
      <c r="BR92" s="10">
        <v>1.4E-3</v>
      </c>
      <c r="BS92" s="10">
        <v>1.4E-3</v>
      </c>
      <c r="BT92" s="10">
        <v>1.4E-3</v>
      </c>
      <c r="BU92" s="10">
        <v>1.4E-3</v>
      </c>
      <c r="BV92" s="10">
        <v>1.4E-3</v>
      </c>
      <c r="BW92" s="10">
        <v>1.4E-3</v>
      </c>
      <c r="BX92" s="10">
        <v>1.4E-3</v>
      </c>
      <c r="BY92" s="10">
        <v>1.4E-3</v>
      </c>
      <c r="BZ92" s="10">
        <v>1.2999999999999999E-3</v>
      </c>
      <c r="CA92" s="10">
        <v>1.1999999999999999E-3</v>
      </c>
      <c r="CB92" s="10">
        <v>1.1000000000000001E-3</v>
      </c>
      <c r="CC92" s="10">
        <v>1E-3</v>
      </c>
      <c r="CD92" s="10">
        <v>8.9999999999999998E-4</v>
      </c>
      <c r="CE92" s="10">
        <v>8.0000000000000004E-4</v>
      </c>
      <c r="CF92" s="10">
        <v>8.0000000000000004E-4</v>
      </c>
      <c r="CG92" s="10">
        <v>8.0000000000000004E-4</v>
      </c>
      <c r="CH92" s="10">
        <v>8.9999999999999998E-4</v>
      </c>
      <c r="CI92" s="10">
        <v>1E-3</v>
      </c>
    </row>
    <row r="93" spans="1:87" x14ac:dyDescent="0.2">
      <c r="A93" s="5">
        <v>111</v>
      </c>
      <c r="B93" s="43">
        <v>-3.8999999999999998E-3</v>
      </c>
      <c r="C93" s="43">
        <v>-3.5999999999999999E-3</v>
      </c>
      <c r="D93" s="43">
        <v>-3.3E-3</v>
      </c>
      <c r="E93" s="43">
        <v>-3.0000000000000001E-3</v>
      </c>
      <c r="F93" s="43">
        <v>-2.7000000000000001E-3</v>
      </c>
      <c r="G93" s="43">
        <v>-2.3999999999999998E-3</v>
      </c>
      <c r="H93" s="43">
        <v>-2.0999999999999999E-3</v>
      </c>
      <c r="I93" s="43">
        <v>-1.8E-3</v>
      </c>
      <c r="J93" s="43">
        <v>-1.5E-3</v>
      </c>
      <c r="K93" s="43">
        <v>-1.1000000000000001E-3</v>
      </c>
      <c r="L93" s="43">
        <v>-8.0000000000000004E-4</v>
      </c>
      <c r="M93" s="43">
        <v>-4.0000000000000002E-4</v>
      </c>
      <c r="N93" s="43">
        <v>0</v>
      </c>
      <c r="O93" s="43">
        <v>4.0000000000000002E-4</v>
      </c>
      <c r="P93" s="43">
        <v>6.9999999999999999E-4</v>
      </c>
      <c r="Q93" s="43">
        <v>1.1000000000000001E-3</v>
      </c>
      <c r="R93" s="43">
        <v>1.4E-3</v>
      </c>
      <c r="S93" s="43">
        <v>1.6999999999999999E-3</v>
      </c>
      <c r="T93" s="43">
        <v>2E-3</v>
      </c>
      <c r="U93" s="43">
        <v>2.2000000000000001E-3</v>
      </c>
      <c r="V93" s="43">
        <v>2.3999999999999998E-3</v>
      </c>
      <c r="W93" s="43">
        <v>2.5000000000000001E-3</v>
      </c>
      <c r="X93" s="43">
        <v>2.5999999999999999E-3</v>
      </c>
      <c r="Y93" s="43">
        <v>2.5999999999999999E-3</v>
      </c>
      <c r="Z93" s="43">
        <v>2.5999999999999999E-3</v>
      </c>
      <c r="AA93" s="43">
        <v>2.5000000000000001E-3</v>
      </c>
      <c r="AB93" s="43">
        <v>2.3999999999999998E-3</v>
      </c>
      <c r="AC93" s="43">
        <v>2.2000000000000001E-3</v>
      </c>
      <c r="AD93" s="43">
        <v>1.9E-3</v>
      </c>
      <c r="AE93" s="43">
        <v>1.6999999999999999E-3</v>
      </c>
      <c r="AF93" s="43">
        <v>1.2999999999999999E-3</v>
      </c>
      <c r="AG93" s="43">
        <v>1E-3</v>
      </c>
      <c r="AH93" s="43">
        <v>5.9999999999999995E-4</v>
      </c>
      <c r="AI93" s="43">
        <v>2.9999999999999997E-4</v>
      </c>
      <c r="AJ93" s="43">
        <v>-1E-4</v>
      </c>
      <c r="AK93" s="43">
        <v>-5.0000000000000001E-4</v>
      </c>
      <c r="AL93" s="43">
        <v>-8.0000000000000004E-4</v>
      </c>
      <c r="AM93" s="43">
        <v>-1.1000000000000001E-3</v>
      </c>
      <c r="AN93" s="43">
        <v>-1.2999999999999999E-3</v>
      </c>
      <c r="AO93" s="43">
        <v>-1.6000000000000001E-3</v>
      </c>
      <c r="AP93" s="43">
        <v>-1.6999999999999999E-3</v>
      </c>
      <c r="AQ93" s="43">
        <v>-1.8E-3</v>
      </c>
      <c r="AR93" s="43">
        <v>-1.9E-3</v>
      </c>
      <c r="AS93" s="43">
        <v>-1.9E-3</v>
      </c>
      <c r="AT93" s="43">
        <v>-1.8E-3</v>
      </c>
      <c r="AU93" s="43">
        <v>-1.6999999999999999E-3</v>
      </c>
      <c r="AV93" s="43">
        <v>-1.5E-3</v>
      </c>
      <c r="AW93" s="43">
        <v>-1.2999999999999999E-3</v>
      </c>
      <c r="AX93" s="43">
        <v>-1E-3</v>
      </c>
      <c r="AY93" s="43">
        <v>-6.9999999999999999E-4</v>
      </c>
      <c r="AZ93" s="43">
        <v>-4.0000000000000002E-4</v>
      </c>
      <c r="BA93" s="43">
        <v>-1E-4</v>
      </c>
      <c r="BB93" s="43">
        <v>2.0000000000000001E-4</v>
      </c>
      <c r="BC93" s="43">
        <v>5.0000000000000001E-4</v>
      </c>
      <c r="BD93" s="43">
        <v>8.0000000000000004E-4</v>
      </c>
      <c r="BE93" s="43">
        <v>1E-3</v>
      </c>
      <c r="BF93" s="43">
        <v>1.1999999999999999E-3</v>
      </c>
      <c r="BG93" s="43">
        <v>1.2999999999999999E-3</v>
      </c>
      <c r="BH93" s="43">
        <v>1.4E-3</v>
      </c>
      <c r="BI93" s="43">
        <v>1.4E-3</v>
      </c>
      <c r="BJ93" s="43">
        <v>1.4E-3</v>
      </c>
      <c r="BK93" s="43">
        <v>1.4E-3</v>
      </c>
      <c r="BL93" s="43">
        <v>1.2999999999999999E-3</v>
      </c>
      <c r="BM93" s="43">
        <v>1.1999999999999999E-3</v>
      </c>
      <c r="BN93" s="43">
        <v>1.1000000000000001E-3</v>
      </c>
      <c r="BO93" s="43">
        <v>1E-3</v>
      </c>
      <c r="BP93" s="10">
        <v>1.1000000000000001E-3</v>
      </c>
      <c r="BQ93" s="10">
        <v>1.1000000000000001E-3</v>
      </c>
      <c r="BR93" s="10">
        <v>1.1999999999999999E-3</v>
      </c>
      <c r="BS93" s="10">
        <v>1.1999999999999999E-3</v>
      </c>
      <c r="BT93" s="10">
        <v>1.1999999999999999E-3</v>
      </c>
      <c r="BU93" s="10">
        <v>1.1999999999999999E-3</v>
      </c>
      <c r="BV93" s="10">
        <v>1.1999999999999999E-3</v>
      </c>
      <c r="BW93" s="10">
        <v>1.1999999999999999E-3</v>
      </c>
      <c r="BX93" s="10">
        <v>1.1999999999999999E-3</v>
      </c>
      <c r="BY93" s="10">
        <v>1.1999999999999999E-3</v>
      </c>
      <c r="BZ93" s="10">
        <v>1.1999999999999999E-3</v>
      </c>
      <c r="CA93" s="10">
        <v>1.1000000000000001E-3</v>
      </c>
      <c r="CB93" s="10">
        <v>1E-3</v>
      </c>
      <c r="CC93" s="10">
        <v>8.9999999999999998E-4</v>
      </c>
      <c r="CD93" s="10">
        <v>8.0000000000000004E-4</v>
      </c>
      <c r="CE93" s="10">
        <v>6.9999999999999999E-4</v>
      </c>
      <c r="CF93" s="10">
        <v>5.9999999999999995E-4</v>
      </c>
      <c r="CG93" s="10">
        <v>5.9999999999999995E-4</v>
      </c>
      <c r="CH93" s="10">
        <v>6.9999999999999999E-4</v>
      </c>
      <c r="CI93" s="10">
        <v>8.0000000000000004E-4</v>
      </c>
    </row>
    <row r="94" spans="1:87" x14ac:dyDescent="0.2">
      <c r="A94" s="5">
        <v>112</v>
      </c>
      <c r="B94" s="43">
        <v>-2.8999999999999998E-3</v>
      </c>
      <c r="C94" s="43">
        <v>-2.7000000000000001E-3</v>
      </c>
      <c r="D94" s="43">
        <v>-2.5000000000000001E-3</v>
      </c>
      <c r="E94" s="43">
        <v>-2.3E-3</v>
      </c>
      <c r="F94" s="43">
        <v>-2E-3</v>
      </c>
      <c r="G94" s="43">
        <v>-1.8E-3</v>
      </c>
      <c r="H94" s="43">
        <v>-1.6000000000000001E-3</v>
      </c>
      <c r="I94" s="43">
        <v>-1.2999999999999999E-3</v>
      </c>
      <c r="J94" s="43">
        <v>-1.1000000000000001E-3</v>
      </c>
      <c r="K94" s="43">
        <v>-8.0000000000000004E-4</v>
      </c>
      <c r="L94" s="43">
        <v>-5.9999999999999995E-4</v>
      </c>
      <c r="M94" s="43">
        <v>-2.9999999999999997E-4</v>
      </c>
      <c r="N94" s="43">
        <v>0</v>
      </c>
      <c r="O94" s="43">
        <v>2.9999999999999997E-4</v>
      </c>
      <c r="P94" s="43">
        <v>5.0000000000000001E-4</v>
      </c>
      <c r="Q94" s="43">
        <v>8.0000000000000004E-4</v>
      </c>
      <c r="R94" s="43">
        <v>1.1000000000000001E-3</v>
      </c>
      <c r="S94" s="43">
        <v>1.2999999999999999E-3</v>
      </c>
      <c r="T94" s="43">
        <v>1.5E-3</v>
      </c>
      <c r="U94" s="43">
        <v>1.6999999999999999E-3</v>
      </c>
      <c r="V94" s="43">
        <v>1.8E-3</v>
      </c>
      <c r="W94" s="43">
        <v>1.9E-3</v>
      </c>
      <c r="X94" s="43">
        <v>2E-3</v>
      </c>
      <c r="Y94" s="43">
        <v>2E-3</v>
      </c>
      <c r="Z94" s="43">
        <v>2E-3</v>
      </c>
      <c r="AA94" s="43">
        <v>1.9E-3</v>
      </c>
      <c r="AB94" s="43">
        <v>1.8E-3</v>
      </c>
      <c r="AC94" s="43">
        <v>1.6000000000000001E-3</v>
      </c>
      <c r="AD94" s="43">
        <v>1.5E-3</v>
      </c>
      <c r="AE94" s="43">
        <v>1.1999999999999999E-3</v>
      </c>
      <c r="AF94" s="43">
        <v>1E-3</v>
      </c>
      <c r="AG94" s="43">
        <v>6.9999999999999999E-4</v>
      </c>
      <c r="AH94" s="43">
        <v>5.0000000000000001E-4</v>
      </c>
      <c r="AI94" s="43">
        <v>2.0000000000000001E-4</v>
      </c>
      <c r="AJ94" s="43">
        <v>-1E-4</v>
      </c>
      <c r="AK94" s="43">
        <v>-2.9999999999999997E-4</v>
      </c>
      <c r="AL94" s="43">
        <v>-5.9999999999999995E-4</v>
      </c>
      <c r="AM94" s="43">
        <v>-8.0000000000000004E-4</v>
      </c>
      <c r="AN94" s="43">
        <v>-1E-3</v>
      </c>
      <c r="AO94" s="43">
        <v>-1.1999999999999999E-3</v>
      </c>
      <c r="AP94" s="43">
        <v>-1.2999999999999999E-3</v>
      </c>
      <c r="AQ94" s="43">
        <v>-1.4E-3</v>
      </c>
      <c r="AR94" s="43">
        <v>-1.4E-3</v>
      </c>
      <c r="AS94" s="43">
        <v>-1.4E-3</v>
      </c>
      <c r="AT94" s="43">
        <v>-1.4E-3</v>
      </c>
      <c r="AU94" s="43">
        <v>-1.2999999999999999E-3</v>
      </c>
      <c r="AV94" s="43">
        <v>-1.1000000000000001E-3</v>
      </c>
      <c r="AW94" s="43">
        <v>-1E-3</v>
      </c>
      <c r="AX94" s="43">
        <v>-8.0000000000000004E-4</v>
      </c>
      <c r="AY94" s="43">
        <v>-5.9999999999999995E-4</v>
      </c>
      <c r="AZ94" s="43">
        <v>-2.9999999999999997E-4</v>
      </c>
      <c r="BA94" s="43">
        <v>-1E-4</v>
      </c>
      <c r="BB94" s="43">
        <v>2.0000000000000001E-4</v>
      </c>
      <c r="BC94" s="43">
        <v>4.0000000000000002E-4</v>
      </c>
      <c r="BD94" s="43">
        <v>5.9999999999999995E-4</v>
      </c>
      <c r="BE94" s="43">
        <v>8.0000000000000004E-4</v>
      </c>
      <c r="BF94" s="43">
        <v>8.9999999999999998E-4</v>
      </c>
      <c r="BG94" s="43">
        <v>1E-3</v>
      </c>
      <c r="BH94" s="43">
        <v>1E-3</v>
      </c>
      <c r="BI94" s="43">
        <v>1.1000000000000001E-3</v>
      </c>
      <c r="BJ94" s="43">
        <v>1.1000000000000001E-3</v>
      </c>
      <c r="BK94" s="43">
        <v>1E-3</v>
      </c>
      <c r="BL94" s="43">
        <v>1E-3</v>
      </c>
      <c r="BM94" s="43">
        <v>8.9999999999999998E-4</v>
      </c>
      <c r="BN94" s="43">
        <v>8.0000000000000004E-4</v>
      </c>
      <c r="BO94" s="43">
        <v>6.9999999999999999E-4</v>
      </c>
      <c r="BP94" s="10">
        <v>8.0000000000000004E-4</v>
      </c>
      <c r="BQ94" s="10">
        <v>8.9999999999999998E-4</v>
      </c>
      <c r="BR94" s="10">
        <v>8.9999999999999998E-4</v>
      </c>
      <c r="BS94" s="10">
        <v>1E-3</v>
      </c>
      <c r="BT94" s="10">
        <v>1E-3</v>
      </c>
      <c r="BU94" s="10">
        <v>1E-3</v>
      </c>
      <c r="BV94" s="10">
        <v>1E-3</v>
      </c>
      <c r="BW94" s="10">
        <v>1E-3</v>
      </c>
      <c r="BX94" s="10">
        <v>1E-3</v>
      </c>
      <c r="BY94" s="10">
        <v>1E-3</v>
      </c>
      <c r="BZ94" s="10">
        <v>8.9999999999999998E-4</v>
      </c>
      <c r="CA94" s="10">
        <v>8.9999999999999998E-4</v>
      </c>
      <c r="CB94" s="10">
        <v>8.0000000000000004E-4</v>
      </c>
      <c r="CC94" s="10">
        <v>6.9999999999999999E-4</v>
      </c>
      <c r="CD94" s="10">
        <v>5.9999999999999995E-4</v>
      </c>
      <c r="CE94" s="10">
        <v>5.0000000000000001E-4</v>
      </c>
      <c r="CF94" s="10">
        <v>4.0000000000000002E-4</v>
      </c>
      <c r="CG94" s="10">
        <v>5.0000000000000001E-4</v>
      </c>
      <c r="CH94" s="10">
        <v>5.0000000000000001E-4</v>
      </c>
      <c r="CI94" s="10">
        <v>5.9999999999999995E-4</v>
      </c>
    </row>
    <row r="95" spans="1:87" x14ac:dyDescent="0.2">
      <c r="A95" s="5">
        <v>113</v>
      </c>
      <c r="B95" s="43">
        <v>-1.9E-3</v>
      </c>
      <c r="C95" s="43">
        <v>-1.8E-3</v>
      </c>
      <c r="D95" s="43">
        <v>-1.6000000000000001E-3</v>
      </c>
      <c r="E95" s="43">
        <v>-1.5E-3</v>
      </c>
      <c r="F95" s="43">
        <v>-1.4E-3</v>
      </c>
      <c r="G95" s="43">
        <v>-1.1999999999999999E-3</v>
      </c>
      <c r="H95" s="43">
        <v>-1.1000000000000001E-3</v>
      </c>
      <c r="I95" s="43">
        <v>-8.9999999999999998E-4</v>
      </c>
      <c r="J95" s="43">
        <v>-6.9999999999999999E-4</v>
      </c>
      <c r="K95" s="43">
        <v>-5.9999999999999995E-4</v>
      </c>
      <c r="L95" s="43">
        <v>-4.0000000000000002E-4</v>
      </c>
      <c r="M95" s="43">
        <v>-2.0000000000000001E-4</v>
      </c>
      <c r="N95" s="43">
        <v>0</v>
      </c>
      <c r="O95" s="43">
        <v>2.0000000000000001E-4</v>
      </c>
      <c r="P95" s="43">
        <v>4.0000000000000002E-4</v>
      </c>
      <c r="Q95" s="43">
        <v>5.0000000000000001E-4</v>
      </c>
      <c r="R95" s="43">
        <v>6.9999999999999999E-4</v>
      </c>
      <c r="S95" s="43">
        <v>8.9999999999999998E-4</v>
      </c>
      <c r="T95" s="43">
        <v>1E-3</v>
      </c>
      <c r="U95" s="43">
        <v>1.1000000000000001E-3</v>
      </c>
      <c r="V95" s="43">
        <v>1.1999999999999999E-3</v>
      </c>
      <c r="W95" s="43">
        <v>1.2999999999999999E-3</v>
      </c>
      <c r="X95" s="43">
        <v>1.2999999999999999E-3</v>
      </c>
      <c r="Y95" s="43">
        <v>1.2999999999999999E-3</v>
      </c>
      <c r="Z95" s="43">
        <v>1.2999999999999999E-3</v>
      </c>
      <c r="AA95" s="43">
        <v>1.2999999999999999E-3</v>
      </c>
      <c r="AB95" s="43">
        <v>1.1999999999999999E-3</v>
      </c>
      <c r="AC95" s="43">
        <v>1.1000000000000001E-3</v>
      </c>
      <c r="AD95" s="43">
        <v>1E-3</v>
      </c>
      <c r="AE95" s="43">
        <v>8.0000000000000004E-4</v>
      </c>
      <c r="AF95" s="43">
        <v>6.9999999999999999E-4</v>
      </c>
      <c r="AG95" s="43">
        <v>5.0000000000000001E-4</v>
      </c>
      <c r="AH95" s="43">
        <v>2.9999999999999997E-4</v>
      </c>
      <c r="AI95" s="43">
        <v>1E-4</v>
      </c>
      <c r="AJ95" s="43">
        <v>-1E-4</v>
      </c>
      <c r="AK95" s="43">
        <v>-2.0000000000000001E-4</v>
      </c>
      <c r="AL95" s="43">
        <v>-4.0000000000000002E-4</v>
      </c>
      <c r="AM95" s="43">
        <v>-5.0000000000000001E-4</v>
      </c>
      <c r="AN95" s="43">
        <v>-6.9999999999999999E-4</v>
      </c>
      <c r="AO95" s="43">
        <v>-8.0000000000000004E-4</v>
      </c>
      <c r="AP95" s="43">
        <v>-8.9999999999999998E-4</v>
      </c>
      <c r="AQ95" s="43">
        <v>-8.9999999999999998E-4</v>
      </c>
      <c r="AR95" s="43">
        <v>-8.9999999999999998E-4</v>
      </c>
      <c r="AS95" s="43">
        <v>-8.9999999999999998E-4</v>
      </c>
      <c r="AT95" s="43">
        <v>-8.9999999999999998E-4</v>
      </c>
      <c r="AU95" s="43">
        <v>-8.9999999999999998E-4</v>
      </c>
      <c r="AV95" s="43">
        <v>-8.0000000000000004E-4</v>
      </c>
      <c r="AW95" s="43">
        <v>-6.9999999999999999E-4</v>
      </c>
      <c r="AX95" s="43">
        <v>-5.0000000000000001E-4</v>
      </c>
      <c r="AY95" s="43">
        <v>-4.0000000000000002E-4</v>
      </c>
      <c r="AZ95" s="43">
        <v>-2.0000000000000001E-4</v>
      </c>
      <c r="BA95" s="43">
        <v>-1E-4</v>
      </c>
      <c r="BB95" s="43">
        <v>1E-4</v>
      </c>
      <c r="BC95" s="43">
        <v>2.9999999999999997E-4</v>
      </c>
      <c r="BD95" s="43">
        <v>4.0000000000000002E-4</v>
      </c>
      <c r="BE95" s="43">
        <v>5.0000000000000001E-4</v>
      </c>
      <c r="BF95" s="43">
        <v>5.9999999999999995E-4</v>
      </c>
      <c r="BG95" s="43">
        <v>6.9999999999999999E-4</v>
      </c>
      <c r="BH95" s="43">
        <v>6.9999999999999999E-4</v>
      </c>
      <c r="BI95" s="43">
        <v>6.9999999999999999E-4</v>
      </c>
      <c r="BJ95" s="43">
        <v>6.9999999999999999E-4</v>
      </c>
      <c r="BK95" s="43">
        <v>6.9999999999999999E-4</v>
      </c>
      <c r="BL95" s="43">
        <v>5.9999999999999995E-4</v>
      </c>
      <c r="BM95" s="43">
        <v>5.9999999999999995E-4</v>
      </c>
      <c r="BN95" s="43">
        <v>5.0000000000000001E-4</v>
      </c>
      <c r="BO95" s="43">
        <v>5.0000000000000001E-4</v>
      </c>
      <c r="BP95" s="10">
        <v>5.9999999999999995E-4</v>
      </c>
      <c r="BQ95" s="10">
        <v>6.9999999999999999E-4</v>
      </c>
      <c r="BR95" s="10">
        <v>6.9999999999999999E-4</v>
      </c>
      <c r="BS95" s="10">
        <v>6.9999999999999999E-4</v>
      </c>
      <c r="BT95" s="10">
        <v>6.9999999999999999E-4</v>
      </c>
      <c r="BU95" s="10">
        <v>8.0000000000000004E-4</v>
      </c>
      <c r="BV95" s="10">
        <v>8.0000000000000004E-4</v>
      </c>
      <c r="BW95" s="10">
        <v>6.9999999999999999E-4</v>
      </c>
      <c r="BX95" s="10">
        <v>6.9999999999999999E-4</v>
      </c>
      <c r="BY95" s="10">
        <v>6.9999999999999999E-4</v>
      </c>
      <c r="BZ95" s="10">
        <v>6.9999999999999999E-4</v>
      </c>
      <c r="CA95" s="10">
        <v>6.9999999999999999E-4</v>
      </c>
      <c r="CB95" s="10">
        <v>6.9999999999999999E-4</v>
      </c>
      <c r="CC95" s="10">
        <v>5.9999999999999995E-4</v>
      </c>
      <c r="CD95" s="10">
        <v>5.0000000000000001E-4</v>
      </c>
      <c r="CE95" s="10">
        <v>4.0000000000000002E-4</v>
      </c>
      <c r="CF95" s="10">
        <v>2.9999999999999997E-4</v>
      </c>
      <c r="CG95" s="10">
        <v>2.9999999999999997E-4</v>
      </c>
      <c r="CH95" s="10">
        <v>2.9999999999999997E-4</v>
      </c>
      <c r="CI95" s="10">
        <v>4.0000000000000002E-4</v>
      </c>
    </row>
    <row r="96" spans="1:87" x14ac:dyDescent="0.2">
      <c r="A96" s="5">
        <v>114</v>
      </c>
      <c r="B96" s="43">
        <v>-1E-3</v>
      </c>
      <c r="C96" s="43">
        <v>-8.9999999999999998E-4</v>
      </c>
      <c r="D96" s="43">
        <v>-8.0000000000000004E-4</v>
      </c>
      <c r="E96" s="43">
        <v>-8.0000000000000004E-4</v>
      </c>
      <c r="F96" s="43">
        <v>-6.9999999999999999E-4</v>
      </c>
      <c r="G96" s="43">
        <v>-5.9999999999999995E-4</v>
      </c>
      <c r="H96" s="43">
        <v>-5.0000000000000001E-4</v>
      </c>
      <c r="I96" s="43">
        <v>-4.0000000000000002E-4</v>
      </c>
      <c r="J96" s="43">
        <v>-4.0000000000000002E-4</v>
      </c>
      <c r="K96" s="43">
        <v>-2.9999999999999997E-4</v>
      </c>
      <c r="L96" s="43">
        <v>-2.0000000000000001E-4</v>
      </c>
      <c r="M96" s="43">
        <v>-1E-4</v>
      </c>
      <c r="N96" s="43">
        <v>0</v>
      </c>
      <c r="O96" s="43">
        <v>1E-4</v>
      </c>
      <c r="P96" s="43">
        <v>2.0000000000000001E-4</v>
      </c>
      <c r="Q96" s="43">
        <v>2.9999999999999997E-4</v>
      </c>
      <c r="R96" s="43">
        <v>4.0000000000000002E-4</v>
      </c>
      <c r="S96" s="43">
        <v>4.0000000000000002E-4</v>
      </c>
      <c r="T96" s="43">
        <v>5.0000000000000001E-4</v>
      </c>
      <c r="U96" s="43">
        <v>5.9999999999999995E-4</v>
      </c>
      <c r="V96" s="43">
        <v>5.9999999999999995E-4</v>
      </c>
      <c r="W96" s="43">
        <v>5.9999999999999995E-4</v>
      </c>
      <c r="X96" s="43">
        <v>6.9999999999999999E-4</v>
      </c>
      <c r="Y96" s="43">
        <v>6.9999999999999999E-4</v>
      </c>
      <c r="Z96" s="43">
        <v>6.9999999999999999E-4</v>
      </c>
      <c r="AA96" s="43">
        <v>5.9999999999999995E-4</v>
      </c>
      <c r="AB96" s="43">
        <v>5.9999999999999995E-4</v>
      </c>
      <c r="AC96" s="43">
        <v>5.0000000000000001E-4</v>
      </c>
      <c r="AD96" s="43">
        <v>5.0000000000000001E-4</v>
      </c>
      <c r="AE96" s="43">
        <v>4.0000000000000002E-4</v>
      </c>
      <c r="AF96" s="43">
        <v>2.9999999999999997E-4</v>
      </c>
      <c r="AG96" s="43">
        <v>2.0000000000000001E-4</v>
      </c>
      <c r="AH96" s="43">
        <v>2.0000000000000001E-4</v>
      </c>
      <c r="AI96" s="43">
        <v>1E-4</v>
      </c>
      <c r="AJ96" s="43">
        <v>0</v>
      </c>
      <c r="AK96" s="43">
        <v>-1E-4</v>
      </c>
      <c r="AL96" s="43">
        <v>-2.0000000000000001E-4</v>
      </c>
      <c r="AM96" s="43">
        <v>-2.9999999999999997E-4</v>
      </c>
      <c r="AN96" s="43">
        <v>-2.9999999999999997E-4</v>
      </c>
      <c r="AO96" s="43">
        <v>-4.0000000000000002E-4</v>
      </c>
      <c r="AP96" s="43">
        <v>-4.0000000000000002E-4</v>
      </c>
      <c r="AQ96" s="43">
        <v>-5.0000000000000001E-4</v>
      </c>
      <c r="AR96" s="43">
        <v>-5.0000000000000001E-4</v>
      </c>
      <c r="AS96" s="43">
        <v>-5.0000000000000001E-4</v>
      </c>
      <c r="AT96" s="43">
        <v>-5.0000000000000001E-4</v>
      </c>
      <c r="AU96" s="43">
        <v>-4.0000000000000002E-4</v>
      </c>
      <c r="AV96" s="43">
        <v>-4.0000000000000002E-4</v>
      </c>
      <c r="AW96" s="43">
        <v>-2.9999999999999997E-4</v>
      </c>
      <c r="AX96" s="43">
        <v>-2.9999999999999997E-4</v>
      </c>
      <c r="AY96" s="43">
        <v>-2.0000000000000001E-4</v>
      </c>
      <c r="AZ96" s="43">
        <v>-1E-4</v>
      </c>
      <c r="BA96" s="43">
        <v>0</v>
      </c>
      <c r="BB96" s="43">
        <v>1E-4</v>
      </c>
      <c r="BC96" s="43">
        <v>1E-4</v>
      </c>
      <c r="BD96" s="43">
        <v>2.0000000000000001E-4</v>
      </c>
      <c r="BE96" s="43">
        <v>2.9999999999999997E-4</v>
      </c>
      <c r="BF96" s="43">
        <v>2.9999999999999997E-4</v>
      </c>
      <c r="BG96" s="43">
        <v>2.9999999999999997E-4</v>
      </c>
      <c r="BH96" s="43">
        <v>2.9999999999999997E-4</v>
      </c>
      <c r="BI96" s="43">
        <v>4.0000000000000002E-4</v>
      </c>
      <c r="BJ96" s="43">
        <v>4.0000000000000002E-4</v>
      </c>
      <c r="BK96" s="43">
        <v>2.9999999999999997E-4</v>
      </c>
      <c r="BL96" s="43">
        <v>2.9999999999999997E-4</v>
      </c>
      <c r="BM96" s="43">
        <v>2.9999999999999997E-4</v>
      </c>
      <c r="BN96" s="43">
        <v>2.9999999999999997E-4</v>
      </c>
      <c r="BO96" s="43">
        <v>2.0000000000000001E-4</v>
      </c>
      <c r="BP96" s="10">
        <v>2.9999999999999997E-4</v>
      </c>
      <c r="BQ96" s="10">
        <v>4.0000000000000002E-4</v>
      </c>
      <c r="BR96" s="10">
        <v>5.0000000000000001E-4</v>
      </c>
      <c r="BS96" s="10">
        <v>5.0000000000000001E-4</v>
      </c>
      <c r="BT96" s="10">
        <v>5.0000000000000001E-4</v>
      </c>
      <c r="BU96" s="10">
        <v>5.0000000000000001E-4</v>
      </c>
      <c r="BV96" s="10">
        <v>5.0000000000000001E-4</v>
      </c>
      <c r="BW96" s="10">
        <v>5.0000000000000001E-4</v>
      </c>
      <c r="BX96" s="10">
        <v>5.0000000000000001E-4</v>
      </c>
      <c r="BY96" s="10">
        <v>5.0000000000000001E-4</v>
      </c>
      <c r="BZ96" s="10">
        <v>5.0000000000000001E-4</v>
      </c>
      <c r="CA96" s="10">
        <v>5.0000000000000001E-4</v>
      </c>
      <c r="CB96" s="10">
        <v>5.0000000000000001E-4</v>
      </c>
      <c r="CC96" s="10">
        <v>5.0000000000000001E-4</v>
      </c>
      <c r="CD96" s="10">
        <v>4.0000000000000002E-4</v>
      </c>
      <c r="CE96" s="10">
        <v>2.9999999999999997E-4</v>
      </c>
      <c r="CF96" s="10">
        <v>2.0000000000000001E-4</v>
      </c>
      <c r="CG96" s="10">
        <v>2.0000000000000001E-4</v>
      </c>
      <c r="CH96" s="10">
        <v>1E-4</v>
      </c>
      <c r="CI96" s="10">
        <v>2.0000000000000001E-4</v>
      </c>
    </row>
    <row r="97" spans="1:87" x14ac:dyDescent="0.2">
      <c r="A97" s="5">
        <v>115</v>
      </c>
      <c r="B97" s="43">
        <v>0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3">
        <v>0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</v>
      </c>
      <c r="AT97" s="43">
        <v>0</v>
      </c>
      <c r="AU97" s="43">
        <v>0</v>
      </c>
      <c r="AV97" s="43">
        <v>0</v>
      </c>
      <c r="AW97" s="43">
        <v>0</v>
      </c>
      <c r="AX97" s="43">
        <v>0</v>
      </c>
      <c r="AY97" s="43">
        <v>0</v>
      </c>
      <c r="AZ97" s="43">
        <v>0</v>
      </c>
      <c r="BA97" s="43">
        <v>0</v>
      </c>
      <c r="BB97" s="43">
        <v>0</v>
      </c>
      <c r="BC97" s="43">
        <v>0</v>
      </c>
      <c r="BD97" s="43">
        <v>0</v>
      </c>
      <c r="BE97" s="43">
        <v>0</v>
      </c>
      <c r="BF97" s="43">
        <v>0</v>
      </c>
      <c r="BG97" s="43">
        <v>0</v>
      </c>
      <c r="BH97" s="43">
        <v>0</v>
      </c>
      <c r="BI97" s="43">
        <v>0</v>
      </c>
      <c r="BJ97" s="43">
        <v>0</v>
      </c>
      <c r="BK97" s="43">
        <v>0</v>
      </c>
      <c r="BL97" s="43">
        <v>0</v>
      </c>
      <c r="BM97" s="43">
        <v>0</v>
      </c>
      <c r="BN97" s="43">
        <v>0</v>
      </c>
      <c r="BO97" s="43">
        <v>0</v>
      </c>
      <c r="BP97" s="10">
        <v>1E-4</v>
      </c>
      <c r="BQ97" s="10">
        <v>2.0000000000000001E-4</v>
      </c>
      <c r="BR97" s="10">
        <v>2.0000000000000001E-4</v>
      </c>
      <c r="BS97" s="10">
        <v>2.9999999999999997E-4</v>
      </c>
      <c r="BT97" s="10">
        <v>2.9999999999999997E-4</v>
      </c>
      <c r="BU97" s="10">
        <v>2.9999999999999997E-4</v>
      </c>
      <c r="BV97" s="10">
        <v>2.9999999999999997E-4</v>
      </c>
      <c r="BW97" s="10">
        <v>2.9999999999999997E-4</v>
      </c>
      <c r="BX97" s="10">
        <v>2.9999999999999997E-4</v>
      </c>
      <c r="BY97" s="10">
        <v>2.9999999999999997E-4</v>
      </c>
      <c r="BZ97" s="10">
        <v>2.9999999999999997E-4</v>
      </c>
      <c r="CA97" s="10">
        <v>2.9999999999999997E-4</v>
      </c>
      <c r="CB97" s="10">
        <v>2.9999999999999997E-4</v>
      </c>
      <c r="CC97" s="10">
        <v>2.9999999999999997E-4</v>
      </c>
      <c r="CD97" s="10">
        <v>2.9999999999999997E-4</v>
      </c>
      <c r="CE97" s="10">
        <v>2.0000000000000001E-4</v>
      </c>
      <c r="CF97" s="10">
        <v>1E-4</v>
      </c>
      <c r="CG97" s="10">
        <v>1E-4</v>
      </c>
      <c r="CH97" s="10">
        <v>0</v>
      </c>
      <c r="CI97" s="10">
        <v>0</v>
      </c>
    </row>
    <row r="98" spans="1:87" x14ac:dyDescent="0.2">
      <c r="A98" s="5">
        <v>116</v>
      </c>
      <c r="B98" s="43">
        <v>0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3">
        <v>0</v>
      </c>
      <c r="AX98" s="43">
        <v>0</v>
      </c>
      <c r="AY98" s="43">
        <v>0</v>
      </c>
      <c r="AZ98" s="43">
        <v>0</v>
      </c>
      <c r="BA98" s="43">
        <v>0</v>
      </c>
      <c r="BB98" s="43">
        <v>0</v>
      </c>
      <c r="BC98" s="43">
        <v>0</v>
      </c>
      <c r="BD98" s="43">
        <v>0</v>
      </c>
      <c r="BE98" s="43">
        <v>0</v>
      </c>
      <c r="BF98" s="43">
        <v>0</v>
      </c>
      <c r="BG98" s="43">
        <v>0</v>
      </c>
      <c r="BH98" s="43">
        <v>0</v>
      </c>
      <c r="BI98" s="43">
        <v>0</v>
      </c>
      <c r="BJ98" s="43">
        <v>0</v>
      </c>
      <c r="BK98" s="43">
        <v>0</v>
      </c>
      <c r="BL98" s="43">
        <v>0</v>
      </c>
      <c r="BM98" s="43">
        <v>0</v>
      </c>
      <c r="BN98" s="43">
        <v>0</v>
      </c>
      <c r="BO98" s="43">
        <v>0</v>
      </c>
      <c r="BP98" s="10">
        <v>0</v>
      </c>
      <c r="BQ98" s="10">
        <v>1E-4</v>
      </c>
      <c r="BR98" s="10">
        <v>1E-4</v>
      </c>
      <c r="BS98" s="10">
        <v>2.0000000000000001E-4</v>
      </c>
      <c r="BT98" s="10">
        <v>2.0000000000000001E-4</v>
      </c>
      <c r="BU98" s="10">
        <v>2.0000000000000001E-4</v>
      </c>
      <c r="BV98" s="10">
        <v>2.0000000000000001E-4</v>
      </c>
      <c r="BW98" s="10">
        <v>2.0000000000000001E-4</v>
      </c>
      <c r="BX98" s="10">
        <v>2.0000000000000001E-4</v>
      </c>
      <c r="BY98" s="10">
        <v>2.0000000000000001E-4</v>
      </c>
      <c r="BZ98" s="10">
        <v>2.0000000000000001E-4</v>
      </c>
      <c r="CA98" s="10">
        <v>2.0000000000000001E-4</v>
      </c>
      <c r="CB98" s="10">
        <v>2.0000000000000001E-4</v>
      </c>
      <c r="CC98" s="10">
        <v>2.0000000000000001E-4</v>
      </c>
      <c r="CD98" s="10">
        <v>2.0000000000000001E-4</v>
      </c>
      <c r="CE98" s="10">
        <v>2.0000000000000001E-4</v>
      </c>
      <c r="CF98" s="10">
        <v>1E-4</v>
      </c>
      <c r="CG98" s="10">
        <v>1E-4</v>
      </c>
      <c r="CH98" s="10">
        <v>0</v>
      </c>
      <c r="CI98" s="10">
        <v>0</v>
      </c>
    </row>
    <row r="99" spans="1:87" x14ac:dyDescent="0.2">
      <c r="A99" s="5">
        <v>117</v>
      </c>
      <c r="B99" s="43">
        <v>0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</v>
      </c>
      <c r="AW99" s="43">
        <v>0</v>
      </c>
      <c r="AX99" s="43">
        <v>0</v>
      </c>
      <c r="AY99" s="43">
        <v>0</v>
      </c>
      <c r="AZ99" s="43">
        <v>0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0</v>
      </c>
      <c r="BG99" s="43">
        <v>0</v>
      </c>
      <c r="BH99" s="43">
        <v>0</v>
      </c>
      <c r="BI99" s="43">
        <v>0</v>
      </c>
      <c r="BJ99" s="43">
        <v>0</v>
      </c>
      <c r="BK99" s="43">
        <v>0</v>
      </c>
      <c r="BL99" s="43">
        <v>0</v>
      </c>
      <c r="BM99" s="43">
        <v>0</v>
      </c>
      <c r="BN99" s="43">
        <v>0</v>
      </c>
      <c r="BO99" s="43">
        <v>0</v>
      </c>
      <c r="BP99" s="10">
        <v>0</v>
      </c>
      <c r="BQ99" s="10">
        <v>0</v>
      </c>
      <c r="BR99" s="10">
        <v>1E-4</v>
      </c>
      <c r="BS99" s="10">
        <v>1E-4</v>
      </c>
      <c r="BT99" s="10">
        <v>1E-4</v>
      </c>
      <c r="BU99" s="10">
        <v>1E-4</v>
      </c>
      <c r="BV99" s="10">
        <v>1E-4</v>
      </c>
      <c r="BW99" s="10">
        <v>1E-4</v>
      </c>
      <c r="BX99" s="10">
        <v>1E-4</v>
      </c>
      <c r="BY99" s="10">
        <v>1E-4</v>
      </c>
      <c r="BZ99" s="10">
        <v>1E-4</v>
      </c>
      <c r="CA99" s="10">
        <v>1E-4</v>
      </c>
      <c r="CB99" s="10">
        <v>1E-4</v>
      </c>
      <c r="CC99" s="10">
        <v>1E-4</v>
      </c>
      <c r="CD99" s="10">
        <v>1E-4</v>
      </c>
      <c r="CE99" s="10">
        <v>1E-4</v>
      </c>
      <c r="CF99" s="10">
        <v>1E-4</v>
      </c>
      <c r="CG99" s="10">
        <v>1E-4</v>
      </c>
      <c r="CH99" s="10">
        <v>0</v>
      </c>
      <c r="CI99" s="10">
        <v>0</v>
      </c>
    </row>
    <row r="100" spans="1:87" x14ac:dyDescent="0.2">
      <c r="A100" s="5">
        <v>118</v>
      </c>
      <c r="B100" s="43">
        <v>0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0</v>
      </c>
      <c r="AW100" s="43">
        <v>0</v>
      </c>
      <c r="AX100" s="43">
        <v>0</v>
      </c>
      <c r="AY100" s="43">
        <v>0</v>
      </c>
      <c r="AZ100" s="43">
        <v>0</v>
      </c>
      <c r="BA100" s="43">
        <v>0</v>
      </c>
      <c r="BB100" s="43">
        <v>0</v>
      </c>
      <c r="BC100" s="43">
        <v>0</v>
      </c>
      <c r="BD100" s="43">
        <v>0</v>
      </c>
      <c r="BE100" s="43">
        <v>0</v>
      </c>
      <c r="BF100" s="43">
        <v>0</v>
      </c>
      <c r="BG100" s="43">
        <v>0</v>
      </c>
      <c r="BH100" s="43">
        <v>0</v>
      </c>
      <c r="BI100" s="43">
        <v>0</v>
      </c>
      <c r="BJ100" s="43">
        <v>0</v>
      </c>
      <c r="BK100" s="43">
        <v>0</v>
      </c>
      <c r="BL100" s="43">
        <v>0</v>
      </c>
      <c r="BM100" s="43">
        <v>0</v>
      </c>
      <c r="BN100" s="43">
        <v>0</v>
      </c>
      <c r="BO100" s="43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1E-4</v>
      </c>
      <c r="BV100" s="10">
        <v>1E-4</v>
      </c>
      <c r="BW100" s="10">
        <v>1E-4</v>
      </c>
      <c r="BX100" s="10">
        <v>1E-4</v>
      </c>
      <c r="BY100" s="10">
        <v>1E-4</v>
      </c>
      <c r="BZ100" s="10">
        <v>1E-4</v>
      </c>
      <c r="CA100" s="10">
        <v>1E-4</v>
      </c>
      <c r="CB100" s="10">
        <v>1E-4</v>
      </c>
      <c r="CC100" s="10">
        <v>1E-4</v>
      </c>
      <c r="CD100" s="10">
        <v>1E-4</v>
      </c>
      <c r="CE100" s="10">
        <v>1E-4</v>
      </c>
      <c r="CF100" s="10">
        <v>1E-4</v>
      </c>
      <c r="CG100" s="10">
        <v>1E-4</v>
      </c>
      <c r="CH100" s="10">
        <v>0</v>
      </c>
      <c r="CI100" s="10">
        <v>0</v>
      </c>
    </row>
    <row r="101" spans="1:87" x14ac:dyDescent="0.2">
      <c r="A101" s="5">
        <v>119</v>
      </c>
      <c r="B101" s="43">
        <v>0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0</v>
      </c>
      <c r="AU101" s="43">
        <v>0</v>
      </c>
      <c r="AV101" s="43">
        <v>0</v>
      </c>
      <c r="AW101" s="43">
        <v>0</v>
      </c>
      <c r="AX101" s="43">
        <v>0</v>
      </c>
      <c r="AY101" s="43">
        <v>0</v>
      </c>
      <c r="AZ101" s="43">
        <v>0</v>
      </c>
      <c r="BA101" s="43">
        <v>0</v>
      </c>
      <c r="BB101" s="43">
        <v>0</v>
      </c>
      <c r="BC101" s="43">
        <v>0</v>
      </c>
      <c r="BD101" s="43">
        <v>0</v>
      </c>
      <c r="BE101" s="43">
        <v>0</v>
      </c>
      <c r="BF101" s="43">
        <v>0</v>
      </c>
      <c r="BG101" s="43">
        <v>0</v>
      </c>
      <c r="BH101" s="43">
        <v>0</v>
      </c>
      <c r="BI101" s="43">
        <v>0</v>
      </c>
      <c r="BJ101" s="43">
        <v>0</v>
      </c>
      <c r="BK101" s="43">
        <v>0</v>
      </c>
      <c r="BL101" s="43">
        <v>0</v>
      </c>
      <c r="BM101" s="43">
        <v>0</v>
      </c>
      <c r="BN101" s="43">
        <v>0</v>
      </c>
      <c r="BO101" s="43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0">
        <v>0</v>
      </c>
      <c r="CG101" s="10">
        <v>0</v>
      </c>
      <c r="CH101" s="10">
        <v>0</v>
      </c>
      <c r="CI101" s="10">
        <v>0</v>
      </c>
    </row>
    <row r="102" spans="1:87" x14ac:dyDescent="0.2">
      <c r="A102" s="5">
        <v>120</v>
      </c>
      <c r="B102" s="43">
        <v>0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3">
        <v>0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</v>
      </c>
      <c r="AT102" s="43">
        <v>0</v>
      </c>
      <c r="AU102" s="43">
        <v>0</v>
      </c>
      <c r="AV102" s="43">
        <v>0</v>
      </c>
      <c r="AW102" s="43">
        <v>0</v>
      </c>
      <c r="AX102" s="43">
        <v>0</v>
      </c>
      <c r="AY102" s="43">
        <v>0</v>
      </c>
      <c r="AZ102" s="43">
        <v>0</v>
      </c>
      <c r="BA102" s="43">
        <v>0</v>
      </c>
      <c r="BB102" s="43">
        <v>0</v>
      </c>
      <c r="BC102" s="43">
        <v>0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0</v>
      </c>
      <c r="BJ102" s="43">
        <v>0</v>
      </c>
      <c r="BK102" s="43">
        <v>0</v>
      </c>
      <c r="BL102" s="43">
        <v>0</v>
      </c>
      <c r="BM102" s="43">
        <v>0</v>
      </c>
      <c r="BN102" s="43">
        <v>0</v>
      </c>
      <c r="BO102" s="43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0</v>
      </c>
      <c r="CE102" s="10">
        <v>0</v>
      </c>
      <c r="CF102" s="10">
        <v>0</v>
      </c>
      <c r="CG102" s="10">
        <v>0</v>
      </c>
      <c r="CH102" s="10">
        <v>0</v>
      </c>
      <c r="CI102" s="1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E00F-5A26-E240-AC18-B65BD03C013E}">
  <dimension ref="A1:DM102"/>
  <sheetViews>
    <sheetView workbookViewId="0">
      <selection activeCell="X47" sqref="X47"/>
    </sheetView>
  </sheetViews>
  <sheetFormatPr baseColWidth="10" defaultColWidth="8.83203125" defaultRowHeight="16" x14ac:dyDescent="0.2"/>
  <cols>
    <col min="59" max="65" width="9.1640625" style="7" customWidth="1"/>
    <col min="66" max="66" width="9.33203125" style="7" customWidth="1"/>
    <col min="67" max="81" width="9.1640625" style="7" customWidth="1"/>
    <col min="82" max="87" width="9.1640625" customWidth="1"/>
  </cols>
  <sheetData>
    <row r="1" spans="1:117" s="8" customFormat="1" x14ac:dyDescent="0.2">
      <c r="A1" s="40" t="s">
        <v>142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8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</row>
    <row r="2" spans="1:117" x14ac:dyDescent="0.2">
      <c r="A2" s="5">
        <v>20</v>
      </c>
      <c r="B2" s="9">
        <v>6.6699999999999995E-2</v>
      </c>
      <c r="C2" s="9">
        <v>6.0199999999999997E-2</v>
      </c>
      <c r="D2" s="9">
        <v>5.3699999999999998E-2</v>
      </c>
      <c r="E2" s="9">
        <v>4.6800000000000001E-2</v>
      </c>
      <c r="F2" s="9">
        <v>3.9800000000000002E-2</v>
      </c>
      <c r="G2" s="9">
        <v>3.3099999999999997E-2</v>
      </c>
      <c r="H2" s="9">
        <v>2.69E-2</v>
      </c>
      <c r="I2" s="9">
        <v>2.0899999999999998E-2</v>
      </c>
      <c r="J2" s="9">
        <v>1.49E-2</v>
      </c>
      <c r="K2" s="9">
        <v>8.8000000000000005E-3</v>
      </c>
      <c r="L2" s="9">
        <v>2.5000000000000001E-3</v>
      </c>
      <c r="M2" s="9">
        <v>-3.5000000000000001E-3</v>
      </c>
      <c r="N2" s="9">
        <v>-8.8999999999999999E-3</v>
      </c>
      <c r="O2" s="9">
        <v>-1.32E-2</v>
      </c>
      <c r="P2" s="9">
        <v>-1.6E-2</v>
      </c>
      <c r="Q2" s="9">
        <v>-1.7299999999999999E-2</v>
      </c>
      <c r="R2" s="9">
        <v>-1.6500000000000001E-2</v>
      </c>
      <c r="S2" s="9">
        <v>-1.35E-2</v>
      </c>
      <c r="T2" s="9">
        <v>-8.3999999999999995E-3</v>
      </c>
      <c r="U2" s="9">
        <v>-1.9E-3</v>
      </c>
      <c r="V2" s="9">
        <v>5.1000000000000004E-3</v>
      </c>
      <c r="W2" s="9">
        <v>1.1599999999999999E-2</v>
      </c>
      <c r="X2" s="9">
        <v>1.67E-2</v>
      </c>
      <c r="Y2" s="9">
        <v>1.9800000000000002E-2</v>
      </c>
      <c r="Z2" s="9">
        <v>2.1000000000000001E-2</v>
      </c>
      <c r="AA2" s="9">
        <v>2.0899999999999998E-2</v>
      </c>
      <c r="AB2" s="9">
        <v>2.07E-2</v>
      </c>
      <c r="AC2" s="9">
        <v>2.1499999999999998E-2</v>
      </c>
      <c r="AD2" s="9">
        <v>2.3099999999999999E-2</v>
      </c>
      <c r="AE2" s="9">
        <v>2.47E-2</v>
      </c>
      <c r="AF2" s="9">
        <v>2.52E-2</v>
      </c>
      <c r="AG2" s="9">
        <v>2.3599999999999999E-2</v>
      </c>
      <c r="AH2" s="9">
        <v>0.02</v>
      </c>
      <c r="AI2" s="9">
        <v>1.52E-2</v>
      </c>
      <c r="AJ2" s="9">
        <v>1.0500000000000001E-2</v>
      </c>
      <c r="AK2" s="9">
        <v>7.0000000000000001E-3</v>
      </c>
      <c r="AL2" s="9">
        <v>5.4000000000000003E-3</v>
      </c>
      <c r="AM2" s="9">
        <v>5.7000000000000002E-3</v>
      </c>
      <c r="AN2" s="9">
        <v>7.4000000000000003E-3</v>
      </c>
      <c r="AO2" s="9">
        <v>9.5999999999999992E-3</v>
      </c>
      <c r="AP2" s="9">
        <v>1.17E-2</v>
      </c>
      <c r="AQ2" s="9">
        <v>1.3599999999999999E-2</v>
      </c>
      <c r="AR2" s="9">
        <v>1.4800000000000001E-2</v>
      </c>
      <c r="AS2" s="9">
        <v>1.54E-2</v>
      </c>
      <c r="AT2" s="9">
        <v>1.52E-2</v>
      </c>
      <c r="AU2" s="9">
        <v>1.41E-2</v>
      </c>
      <c r="AV2" s="9">
        <v>1.1900000000000001E-2</v>
      </c>
      <c r="AW2" s="9">
        <v>8.8000000000000005E-3</v>
      </c>
      <c r="AX2" s="9">
        <v>5.1000000000000004E-3</v>
      </c>
      <c r="AY2" s="9">
        <v>1.6999999999999999E-3</v>
      </c>
      <c r="AZ2" s="9">
        <v>-5.9999999999999995E-4</v>
      </c>
      <c r="BA2" s="9">
        <v>-8.9999999999999998E-4</v>
      </c>
      <c r="BB2" s="9">
        <v>1.1999999999999999E-3</v>
      </c>
      <c r="BC2" s="9">
        <v>5.7999999999999996E-3</v>
      </c>
      <c r="BD2" s="9">
        <v>1.21E-2</v>
      </c>
      <c r="BE2" s="9">
        <v>1.89E-2</v>
      </c>
      <c r="BF2" s="9">
        <v>2.4899999999999999E-2</v>
      </c>
      <c r="BG2" s="9">
        <v>2.87E-2</v>
      </c>
      <c r="BH2" s="9">
        <v>2.92E-2</v>
      </c>
      <c r="BI2" s="9">
        <v>2.6100000000000002E-2</v>
      </c>
      <c r="BJ2" s="9">
        <v>1.9699999999999999E-2</v>
      </c>
      <c r="BK2" s="9">
        <v>1.0999999999999999E-2</v>
      </c>
      <c r="BL2" s="9">
        <v>1.1000000000000001E-3</v>
      </c>
      <c r="BM2" s="9">
        <v>-8.6E-3</v>
      </c>
      <c r="BN2" s="9">
        <v>-1.6799999999999999E-2</v>
      </c>
      <c r="BO2" s="9">
        <v>-2.2599999999999999E-2</v>
      </c>
      <c r="BP2" s="10">
        <v>-2.1999999999999999E-2</v>
      </c>
      <c r="BQ2" s="10">
        <v>-2.0199999999999999E-2</v>
      </c>
      <c r="BR2" s="10">
        <v>-1.7600000000000001E-2</v>
      </c>
      <c r="BS2" s="10">
        <v>-1.44E-2</v>
      </c>
      <c r="BT2" s="10">
        <v>-1.0800000000000001E-2</v>
      </c>
      <c r="BU2" s="10">
        <v>-7.0000000000000001E-3</v>
      </c>
      <c r="BV2" s="10">
        <v>-3.3999999999999998E-3</v>
      </c>
      <c r="BW2" s="10">
        <v>-1E-4</v>
      </c>
      <c r="BX2" s="10">
        <v>2.5999999999999999E-3</v>
      </c>
      <c r="BY2" s="10">
        <v>4.4999999999999997E-3</v>
      </c>
      <c r="BZ2" s="10">
        <v>5.7999999999999996E-3</v>
      </c>
      <c r="CA2" s="10">
        <v>7.1000000000000004E-3</v>
      </c>
      <c r="CB2" s="10">
        <v>8.3999999999999995E-3</v>
      </c>
      <c r="CC2" s="10">
        <v>9.5999999999999992E-3</v>
      </c>
      <c r="CD2" s="10">
        <v>1.0699999999999999E-2</v>
      </c>
      <c r="CE2" s="10">
        <v>1.1599999999999999E-2</v>
      </c>
      <c r="CF2" s="10">
        <v>1.24E-2</v>
      </c>
      <c r="CG2" s="10">
        <v>1.2999999999999999E-2</v>
      </c>
      <c r="CH2" s="10">
        <v>1.34E-2</v>
      </c>
      <c r="CI2" s="10">
        <v>1.35E-2</v>
      </c>
    </row>
    <row r="3" spans="1:117" x14ac:dyDescent="0.2">
      <c r="A3" s="5">
        <v>21</v>
      </c>
      <c r="B3" s="9">
        <v>6.9099999999999995E-2</v>
      </c>
      <c r="C3" s="9">
        <v>6.1800000000000001E-2</v>
      </c>
      <c r="D3" s="9">
        <v>5.4399999999999997E-2</v>
      </c>
      <c r="E3" s="9">
        <v>4.6800000000000001E-2</v>
      </c>
      <c r="F3" s="9">
        <v>3.9300000000000002E-2</v>
      </c>
      <c r="G3" s="9">
        <v>3.2199999999999999E-2</v>
      </c>
      <c r="H3" s="9">
        <v>2.5600000000000001E-2</v>
      </c>
      <c r="I3" s="9">
        <v>1.9599999999999999E-2</v>
      </c>
      <c r="J3" s="9">
        <v>1.37E-2</v>
      </c>
      <c r="K3" s="9">
        <v>7.9000000000000008E-3</v>
      </c>
      <c r="L3" s="9">
        <v>2.3E-3</v>
      </c>
      <c r="M3" s="9">
        <v>-3.0000000000000001E-3</v>
      </c>
      <c r="N3" s="9">
        <v>-7.4999999999999997E-3</v>
      </c>
      <c r="O3" s="9">
        <v>-1.11E-2</v>
      </c>
      <c r="P3" s="9">
        <v>-1.34E-2</v>
      </c>
      <c r="Q3" s="9">
        <v>-1.43E-2</v>
      </c>
      <c r="R3" s="9">
        <v>-1.35E-2</v>
      </c>
      <c r="S3" s="9">
        <v>-1.0699999999999999E-2</v>
      </c>
      <c r="T3" s="9">
        <v>-6.1000000000000004E-3</v>
      </c>
      <c r="U3" s="9">
        <v>-1E-4</v>
      </c>
      <c r="V3" s="9">
        <v>6.3E-3</v>
      </c>
      <c r="W3" s="9">
        <v>1.23E-2</v>
      </c>
      <c r="X3" s="9">
        <v>1.7100000000000001E-2</v>
      </c>
      <c r="Y3" s="9">
        <v>2.01E-2</v>
      </c>
      <c r="Z3" s="9">
        <v>2.12E-2</v>
      </c>
      <c r="AA3" s="9">
        <v>2.12E-2</v>
      </c>
      <c r="AB3" s="9">
        <v>2.1000000000000001E-2</v>
      </c>
      <c r="AC3" s="9">
        <v>2.1499999999999998E-2</v>
      </c>
      <c r="AD3" s="9">
        <v>2.29E-2</v>
      </c>
      <c r="AE3" s="9">
        <v>2.4299999999999999E-2</v>
      </c>
      <c r="AF3" s="9">
        <v>2.47E-2</v>
      </c>
      <c r="AG3" s="9">
        <v>2.3400000000000001E-2</v>
      </c>
      <c r="AH3" s="9">
        <v>2.01E-2</v>
      </c>
      <c r="AI3" s="9">
        <v>1.5699999999999999E-2</v>
      </c>
      <c r="AJ3" s="9">
        <v>1.11E-2</v>
      </c>
      <c r="AK3" s="9">
        <v>7.6E-3</v>
      </c>
      <c r="AL3" s="9">
        <v>5.8999999999999999E-3</v>
      </c>
      <c r="AM3" s="9">
        <v>5.8999999999999999E-3</v>
      </c>
      <c r="AN3" s="9">
        <v>7.3000000000000001E-3</v>
      </c>
      <c r="AO3" s="9">
        <v>9.4000000000000004E-3</v>
      </c>
      <c r="AP3" s="9">
        <v>1.1599999999999999E-2</v>
      </c>
      <c r="AQ3" s="9">
        <v>1.3599999999999999E-2</v>
      </c>
      <c r="AR3" s="9">
        <v>1.5100000000000001E-2</v>
      </c>
      <c r="AS3" s="9">
        <v>1.6E-2</v>
      </c>
      <c r="AT3" s="9">
        <v>1.6E-2</v>
      </c>
      <c r="AU3" s="9">
        <v>1.4800000000000001E-2</v>
      </c>
      <c r="AV3" s="9">
        <v>1.2200000000000001E-2</v>
      </c>
      <c r="AW3" s="9">
        <v>8.6E-3</v>
      </c>
      <c r="AX3" s="9">
        <v>4.3E-3</v>
      </c>
      <c r="AY3" s="9">
        <v>2.0000000000000001E-4</v>
      </c>
      <c r="AZ3" s="9">
        <v>-2.7000000000000001E-3</v>
      </c>
      <c r="BA3" s="9">
        <v>-3.7000000000000002E-3</v>
      </c>
      <c r="BB3" s="9">
        <v>-2.3E-3</v>
      </c>
      <c r="BC3" s="9">
        <v>1.6000000000000001E-3</v>
      </c>
      <c r="BD3" s="9">
        <v>7.0000000000000001E-3</v>
      </c>
      <c r="BE3" s="9">
        <v>1.32E-2</v>
      </c>
      <c r="BF3" s="9">
        <v>1.8800000000000001E-2</v>
      </c>
      <c r="BG3" s="9">
        <v>2.24E-2</v>
      </c>
      <c r="BH3" s="9">
        <v>2.3099999999999999E-2</v>
      </c>
      <c r="BI3" s="9">
        <v>2.0500000000000001E-2</v>
      </c>
      <c r="BJ3" s="9">
        <v>1.4999999999999999E-2</v>
      </c>
      <c r="BK3" s="9">
        <v>7.1000000000000004E-3</v>
      </c>
      <c r="BL3" s="9">
        <v>-2E-3</v>
      </c>
      <c r="BM3" s="9">
        <v>-1.0999999999999999E-2</v>
      </c>
      <c r="BN3" s="9">
        <v>-1.8700000000000001E-2</v>
      </c>
      <c r="BO3" s="9">
        <v>-2.4199999999999999E-2</v>
      </c>
      <c r="BP3" s="10">
        <v>-2.2800000000000001E-2</v>
      </c>
      <c r="BQ3" s="10">
        <v>-2.1000000000000001E-2</v>
      </c>
      <c r="BR3" s="10">
        <v>-1.83E-2</v>
      </c>
      <c r="BS3" s="10">
        <v>-1.49E-2</v>
      </c>
      <c r="BT3" s="10">
        <v>-1.12E-2</v>
      </c>
      <c r="BU3" s="10">
        <v>-7.3000000000000001E-3</v>
      </c>
      <c r="BV3" s="10">
        <v>-3.5999999999999999E-3</v>
      </c>
      <c r="BW3" s="10">
        <v>-2.0000000000000001E-4</v>
      </c>
      <c r="BX3" s="10">
        <v>2.5999999999999999E-3</v>
      </c>
      <c r="BY3" s="10">
        <v>4.4999999999999997E-3</v>
      </c>
      <c r="BZ3" s="10">
        <v>5.7999999999999996E-3</v>
      </c>
      <c r="CA3" s="10">
        <v>7.1000000000000004E-3</v>
      </c>
      <c r="CB3" s="10">
        <v>8.3999999999999995E-3</v>
      </c>
      <c r="CC3" s="10">
        <v>9.5999999999999992E-3</v>
      </c>
      <c r="CD3" s="10">
        <v>1.0699999999999999E-2</v>
      </c>
      <c r="CE3" s="10">
        <v>1.1599999999999999E-2</v>
      </c>
      <c r="CF3" s="10">
        <v>1.24E-2</v>
      </c>
      <c r="CG3" s="10">
        <v>1.2999999999999999E-2</v>
      </c>
      <c r="CH3" s="10">
        <v>1.34E-2</v>
      </c>
      <c r="CI3" s="10">
        <v>1.35E-2</v>
      </c>
    </row>
    <row r="4" spans="1:117" x14ac:dyDescent="0.2">
      <c r="A4" s="5">
        <v>22</v>
      </c>
      <c r="B4" s="9">
        <v>7.0999999999999994E-2</v>
      </c>
      <c r="C4" s="9">
        <v>6.3100000000000003E-2</v>
      </c>
      <c r="D4" s="9">
        <v>5.5100000000000003E-2</v>
      </c>
      <c r="E4" s="9">
        <v>4.6800000000000001E-2</v>
      </c>
      <c r="F4" s="9">
        <v>3.8800000000000001E-2</v>
      </c>
      <c r="G4" s="9">
        <v>3.1199999999999999E-2</v>
      </c>
      <c r="H4" s="9">
        <v>2.4400000000000002E-2</v>
      </c>
      <c r="I4" s="9">
        <v>1.8200000000000001E-2</v>
      </c>
      <c r="J4" s="9">
        <v>1.2500000000000001E-2</v>
      </c>
      <c r="K4" s="9">
        <v>7.1000000000000004E-3</v>
      </c>
      <c r="L4" s="9">
        <v>2.2000000000000001E-3</v>
      </c>
      <c r="M4" s="9">
        <v>-2.3E-3</v>
      </c>
      <c r="N4" s="9">
        <v>-6.0000000000000001E-3</v>
      </c>
      <c r="O4" s="9">
        <v>-8.8000000000000005E-3</v>
      </c>
      <c r="P4" s="9">
        <v>-1.0500000000000001E-2</v>
      </c>
      <c r="Q4" s="9">
        <v>-1.11E-2</v>
      </c>
      <c r="R4" s="9">
        <v>-1.03E-2</v>
      </c>
      <c r="S4" s="9">
        <v>-7.9000000000000008E-3</v>
      </c>
      <c r="T4" s="9">
        <v>-3.7000000000000002E-3</v>
      </c>
      <c r="U4" s="9">
        <v>1.8E-3</v>
      </c>
      <c r="V4" s="9">
        <v>7.7999999999999996E-3</v>
      </c>
      <c r="W4" s="9">
        <v>1.35E-2</v>
      </c>
      <c r="X4" s="9">
        <v>1.8100000000000002E-2</v>
      </c>
      <c r="Y4" s="9">
        <v>2.0899999999999998E-2</v>
      </c>
      <c r="Z4" s="9">
        <v>2.1999999999999999E-2</v>
      </c>
      <c r="AA4" s="9">
        <v>2.1899999999999999E-2</v>
      </c>
      <c r="AB4" s="9">
        <v>2.1499999999999998E-2</v>
      </c>
      <c r="AC4" s="9">
        <v>2.1700000000000001E-2</v>
      </c>
      <c r="AD4" s="9">
        <v>2.2599999999999999E-2</v>
      </c>
      <c r="AE4" s="9">
        <v>2.3699999999999999E-2</v>
      </c>
      <c r="AF4" s="9">
        <v>2.4E-2</v>
      </c>
      <c r="AG4" s="9">
        <v>2.2800000000000001E-2</v>
      </c>
      <c r="AH4" s="9">
        <v>1.9699999999999999E-2</v>
      </c>
      <c r="AI4" s="9">
        <v>1.54E-2</v>
      </c>
      <c r="AJ4" s="9">
        <v>1.09E-2</v>
      </c>
      <c r="AK4" s="9">
        <v>7.3000000000000001E-3</v>
      </c>
      <c r="AL4" s="9">
        <v>5.4000000000000003E-3</v>
      </c>
      <c r="AM4" s="9">
        <v>5.3E-3</v>
      </c>
      <c r="AN4" s="9">
        <v>6.7000000000000002E-3</v>
      </c>
      <c r="AO4" s="9">
        <v>8.8000000000000005E-3</v>
      </c>
      <c r="AP4" s="9">
        <v>1.11E-2</v>
      </c>
      <c r="AQ4" s="9">
        <v>1.34E-2</v>
      </c>
      <c r="AR4" s="9">
        <v>1.5299999999999999E-2</v>
      </c>
      <c r="AS4" s="9">
        <v>1.67E-2</v>
      </c>
      <c r="AT4" s="9">
        <v>1.7100000000000001E-2</v>
      </c>
      <c r="AU4" s="9">
        <v>1.61E-2</v>
      </c>
      <c r="AV4" s="9">
        <v>1.34E-2</v>
      </c>
      <c r="AW4" s="9">
        <v>9.2999999999999992E-3</v>
      </c>
      <c r="AX4" s="9">
        <v>4.4000000000000003E-3</v>
      </c>
      <c r="AY4" s="9">
        <v>-2.9999999999999997E-4</v>
      </c>
      <c r="AZ4" s="9">
        <v>-4.0000000000000001E-3</v>
      </c>
      <c r="BA4" s="9">
        <v>-5.7999999999999996E-3</v>
      </c>
      <c r="BB4" s="9">
        <v>-5.1000000000000004E-3</v>
      </c>
      <c r="BC4" s="9">
        <v>-2.0999999999999999E-3</v>
      </c>
      <c r="BD4" s="9">
        <v>2.5000000000000001E-3</v>
      </c>
      <c r="BE4" s="9">
        <v>7.9000000000000008E-3</v>
      </c>
      <c r="BF4" s="9">
        <v>1.2999999999999999E-2</v>
      </c>
      <c r="BG4" s="9">
        <v>1.6500000000000001E-2</v>
      </c>
      <c r="BH4" s="9">
        <v>1.7399999999999999E-2</v>
      </c>
      <c r="BI4" s="9">
        <v>1.5299999999999999E-2</v>
      </c>
      <c r="BJ4" s="9">
        <v>1.04E-2</v>
      </c>
      <c r="BK4" s="9">
        <v>3.3E-3</v>
      </c>
      <c r="BL4" s="9">
        <v>-5.0000000000000001E-3</v>
      </c>
      <c r="BM4" s="9">
        <v>-1.35E-2</v>
      </c>
      <c r="BN4" s="9">
        <v>-2.0799999999999999E-2</v>
      </c>
      <c r="BO4" s="9">
        <v>-2.6200000000000001E-2</v>
      </c>
      <c r="BP4" s="10">
        <v>-2.4500000000000001E-2</v>
      </c>
      <c r="BQ4" s="10">
        <v>-2.1899999999999999E-2</v>
      </c>
      <c r="BR4" s="10">
        <v>-1.9E-2</v>
      </c>
      <c r="BS4" s="10">
        <v>-1.5599999999999999E-2</v>
      </c>
      <c r="BT4" s="10">
        <v>-1.17E-2</v>
      </c>
      <c r="BU4" s="10">
        <v>-7.7000000000000002E-3</v>
      </c>
      <c r="BV4" s="10">
        <v>-3.8E-3</v>
      </c>
      <c r="BW4" s="10">
        <v>-2.9999999999999997E-4</v>
      </c>
      <c r="BX4" s="10">
        <v>2.5999999999999999E-3</v>
      </c>
      <c r="BY4" s="10">
        <v>4.4999999999999997E-3</v>
      </c>
      <c r="BZ4" s="10">
        <v>5.7999999999999996E-3</v>
      </c>
      <c r="CA4" s="10">
        <v>7.1000000000000004E-3</v>
      </c>
      <c r="CB4" s="10">
        <v>8.3999999999999995E-3</v>
      </c>
      <c r="CC4" s="10">
        <v>9.5999999999999992E-3</v>
      </c>
      <c r="CD4" s="10">
        <v>1.0699999999999999E-2</v>
      </c>
      <c r="CE4" s="10">
        <v>1.1599999999999999E-2</v>
      </c>
      <c r="CF4" s="10">
        <v>1.24E-2</v>
      </c>
      <c r="CG4" s="10">
        <v>1.2999999999999999E-2</v>
      </c>
      <c r="CH4" s="10">
        <v>1.34E-2</v>
      </c>
      <c r="CI4" s="10">
        <v>1.35E-2</v>
      </c>
    </row>
    <row r="5" spans="1:117" x14ac:dyDescent="0.2">
      <c r="A5" s="5">
        <v>23</v>
      </c>
      <c r="B5" s="9">
        <v>7.2400000000000006E-2</v>
      </c>
      <c r="C5" s="9">
        <v>6.4100000000000004E-2</v>
      </c>
      <c r="D5" s="9">
        <v>5.5599999999999997E-2</v>
      </c>
      <c r="E5" s="9">
        <v>4.6899999999999997E-2</v>
      </c>
      <c r="F5" s="9">
        <v>3.8300000000000001E-2</v>
      </c>
      <c r="G5" s="9">
        <v>3.0300000000000001E-2</v>
      </c>
      <c r="H5" s="9">
        <v>2.3199999999999998E-2</v>
      </c>
      <c r="I5" s="9">
        <v>1.6899999999999998E-2</v>
      </c>
      <c r="J5" s="9">
        <v>1.1299999999999999E-2</v>
      </c>
      <c r="K5" s="9">
        <v>6.4000000000000003E-3</v>
      </c>
      <c r="L5" s="9">
        <v>2.0999999999999999E-3</v>
      </c>
      <c r="M5" s="9">
        <v>-1.6000000000000001E-3</v>
      </c>
      <c r="N5" s="9">
        <v>-4.4999999999999997E-3</v>
      </c>
      <c r="O5" s="9">
        <v>-6.4999999999999997E-3</v>
      </c>
      <c r="P5" s="9">
        <v>-7.7000000000000002E-3</v>
      </c>
      <c r="Q5" s="9">
        <v>-8.0999999999999996E-3</v>
      </c>
      <c r="R5" s="9">
        <v>-7.3000000000000001E-3</v>
      </c>
      <c r="S5" s="9">
        <v>-5.0000000000000001E-3</v>
      </c>
      <c r="T5" s="9">
        <v>-1.1999999999999999E-3</v>
      </c>
      <c r="U5" s="9">
        <v>4.0000000000000001E-3</v>
      </c>
      <c r="V5" s="9">
        <v>9.5999999999999992E-3</v>
      </c>
      <c r="W5" s="9">
        <v>1.5100000000000001E-2</v>
      </c>
      <c r="X5" s="9">
        <v>1.9400000000000001E-2</v>
      </c>
      <c r="Y5" s="9">
        <v>2.2200000000000001E-2</v>
      </c>
      <c r="Z5" s="9">
        <v>2.3199999999999998E-2</v>
      </c>
      <c r="AA5" s="9">
        <v>2.3E-2</v>
      </c>
      <c r="AB5" s="9">
        <v>2.23E-2</v>
      </c>
      <c r="AC5" s="9">
        <v>2.1999999999999999E-2</v>
      </c>
      <c r="AD5" s="9">
        <v>2.2499999999999999E-2</v>
      </c>
      <c r="AE5" s="9">
        <v>2.3099999999999999E-2</v>
      </c>
      <c r="AF5" s="9">
        <v>2.3099999999999999E-2</v>
      </c>
      <c r="AG5" s="9">
        <v>2.18E-2</v>
      </c>
      <c r="AH5" s="9">
        <v>1.8800000000000001E-2</v>
      </c>
      <c r="AI5" s="9">
        <v>1.4500000000000001E-2</v>
      </c>
      <c r="AJ5" s="9">
        <v>9.9000000000000008E-3</v>
      </c>
      <c r="AK5" s="9">
        <v>6.1000000000000004E-3</v>
      </c>
      <c r="AL5" s="9">
        <v>4.0000000000000001E-3</v>
      </c>
      <c r="AM5" s="9">
        <v>4.0000000000000001E-3</v>
      </c>
      <c r="AN5" s="9">
        <v>5.4000000000000003E-3</v>
      </c>
      <c r="AO5" s="9">
        <v>7.7000000000000002E-3</v>
      </c>
      <c r="AP5" s="9">
        <v>1.03E-2</v>
      </c>
      <c r="AQ5" s="9">
        <v>1.2999999999999999E-2</v>
      </c>
      <c r="AR5" s="9">
        <v>1.54E-2</v>
      </c>
      <c r="AS5" s="9">
        <v>1.7399999999999999E-2</v>
      </c>
      <c r="AT5" s="9">
        <v>1.84E-2</v>
      </c>
      <c r="AU5" s="9">
        <v>1.78E-2</v>
      </c>
      <c r="AV5" s="9">
        <v>1.52E-2</v>
      </c>
      <c r="AW5" s="9">
        <v>1.09E-2</v>
      </c>
      <c r="AX5" s="9">
        <v>5.4999999999999997E-3</v>
      </c>
      <c r="AY5" s="9">
        <v>0</v>
      </c>
      <c r="AZ5" s="9">
        <v>-4.4000000000000003E-3</v>
      </c>
      <c r="BA5" s="9">
        <v>-7.0000000000000001E-3</v>
      </c>
      <c r="BB5" s="9">
        <v>-7.1999999999999998E-3</v>
      </c>
      <c r="BC5" s="9">
        <v>-5.0000000000000001E-3</v>
      </c>
      <c r="BD5" s="9">
        <v>-1.2999999999999999E-3</v>
      </c>
      <c r="BE5" s="9">
        <v>3.3E-3</v>
      </c>
      <c r="BF5" s="9">
        <v>7.9000000000000008E-3</v>
      </c>
      <c r="BG5" s="9">
        <v>1.12E-2</v>
      </c>
      <c r="BH5" s="9">
        <v>1.2200000000000001E-2</v>
      </c>
      <c r="BI5" s="9">
        <v>1.06E-2</v>
      </c>
      <c r="BJ5" s="9">
        <v>6.3E-3</v>
      </c>
      <c r="BK5" s="9">
        <v>-2.0000000000000001E-4</v>
      </c>
      <c r="BL5" s="9">
        <v>-8.0000000000000002E-3</v>
      </c>
      <c r="BM5" s="9">
        <v>-1.6E-2</v>
      </c>
      <c r="BN5" s="9">
        <v>-2.3199999999999998E-2</v>
      </c>
      <c r="BO5" s="9">
        <v>-2.86E-2</v>
      </c>
      <c r="BP5" s="10">
        <v>-2.6700000000000002E-2</v>
      </c>
      <c r="BQ5" s="10">
        <v>-2.3699999999999999E-2</v>
      </c>
      <c r="BR5" s="10">
        <v>-0.02</v>
      </c>
      <c r="BS5" s="10">
        <v>-1.6299999999999999E-2</v>
      </c>
      <c r="BT5" s="10">
        <v>-1.23E-2</v>
      </c>
      <c r="BU5" s="10">
        <v>-8.0999999999999996E-3</v>
      </c>
      <c r="BV5" s="10">
        <v>-4.0000000000000001E-3</v>
      </c>
      <c r="BW5" s="10">
        <v>-4.0000000000000002E-4</v>
      </c>
      <c r="BX5" s="10">
        <v>2.5000000000000001E-3</v>
      </c>
      <c r="BY5" s="10">
        <v>4.4999999999999997E-3</v>
      </c>
      <c r="BZ5" s="10">
        <v>5.7999999999999996E-3</v>
      </c>
      <c r="CA5" s="10">
        <v>7.1000000000000004E-3</v>
      </c>
      <c r="CB5" s="10">
        <v>8.3999999999999995E-3</v>
      </c>
      <c r="CC5" s="10">
        <v>9.5999999999999992E-3</v>
      </c>
      <c r="CD5" s="10">
        <v>1.0699999999999999E-2</v>
      </c>
      <c r="CE5" s="10">
        <v>1.1599999999999999E-2</v>
      </c>
      <c r="CF5" s="10">
        <v>1.24E-2</v>
      </c>
      <c r="CG5" s="10">
        <v>1.2999999999999999E-2</v>
      </c>
      <c r="CH5" s="10">
        <v>1.34E-2</v>
      </c>
      <c r="CI5" s="10">
        <v>1.35E-2</v>
      </c>
    </row>
    <row r="6" spans="1:117" x14ac:dyDescent="0.2">
      <c r="A6" s="5">
        <v>24</v>
      </c>
      <c r="B6" s="9">
        <v>7.3200000000000001E-2</v>
      </c>
      <c r="C6" s="9">
        <v>6.4600000000000005E-2</v>
      </c>
      <c r="D6" s="9">
        <v>5.5899999999999998E-2</v>
      </c>
      <c r="E6" s="9">
        <v>4.6800000000000001E-2</v>
      </c>
      <c r="F6" s="9">
        <v>3.78E-2</v>
      </c>
      <c r="G6" s="9">
        <v>2.9399999999999999E-2</v>
      </c>
      <c r="H6" s="9">
        <v>2.1999999999999999E-2</v>
      </c>
      <c r="I6" s="9">
        <v>1.5599999999999999E-2</v>
      </c>
      <c r="J6" s="9">
        <v>1.0200000000000001E-2</v>
      </c>
      <c r="K6" s="9">
        <v>5.7000000000000002E-3</v>
      </c>
      <c r="L6" s="9">
        <v>2E-3</v>
      </c>
      <c r="M6" s="9">
        <v>-8.9999999999999998E-4</v>
      </c>
      <c r="N6" s="9">
        <v>-3.0000000000000001E-3</v>
      </c>
      <c r="O6" s="9">
        <v>-4.4000000000000003E-3</v>
      </c>
      <c r="P6" s="9">
        <v>-5.1999999999999998E-3</v>
      </c>
      <c r="Q6" s="9">
        <v>-5.1999999999999998E-3</v>
      </c>
      <c r="R6" s="9">
        <v>-4.4000000000000003E-3</v>
      </c>
      <c r="S6" s="9">
        <v>-2.3E-3</v>
      </c>
      <c r="T6" s="9">
        <v>1.2999999999999999E-3</v>
      </c>
      <c r="U6" s="9">
        <v>6.1999999999999998E-3</v>
      </c>
      <c r="V6" s="9">
        <v>1.17E-2</v>
      </c>
      <c r="W6" s="9">
        <v>1.6899999999999998E-2</v>
      </c>
      <c r="X6" s="9">
        <v>2.12E-2</v>
      </c>
      <c r="Y6" s="9">
        <v>2.3900000000000001E-2</v>
      </c>
      <c r="Z6" s="9">
        <v>2.4799999999999999E-2</v>
      </c>
      <c r="AA6" s="9">
        <v>2.4400000000000002E-2</v>
      </c>
      <c r="AB6" s="9">
        <v>2.3400000000000001E-2</v>
      </c>
      <c r="AC6" s="9">
        <v>2.2599999999999999E-2</v>
      </c>
      <c r="AD6" s="9">
        <v>2.24E-2</v>
      </c>
      <c r="AE6" s="9">
        <v>2.2499999999999999E-2</v>
      </c>
      <c r="AF6" s="9">
        <v>2.2100000000000002E-2</v>
      </c>
      <c r="AG6" s="9">
        <v>2.0500000000000001E-2</v>
      </c>
      <c r="AH6" s="9">
        <v>1.7399999999999999E-2</v>
      </c>
      <c r="AI6" s="9">
        <v>1.29E-2</v>
      </c>
      <c r="AJ6" s="9">
        <v>8.0999999999999996E-3</v>
      </c>
      <c r="AK6" s="9">
        <v>4.1000000000000003E-3</v>
      </c>
      <c r="AL6" s="9">
        <v>1.9E-3</v>
      </c>
      <c r="AM6" s="9">
        <v>1.9E-3</v>
      </c>
      <c r="AN6" s="9">
        <v>3.7000000000000002E-3</v>
      </c>
      <c r="AO6" s="9">
        <v>6.3E-3</v>
      </c>
      <c r="AP6" s="9">
        <v>9.2999999999999992E-3</v>
      </c>
      <c r="AQ6" s="9">
        <v>1.23E-2</v>
      </c>
      <c r="AR6" s="9">
        <v>1.5299999999999999E-2</v>
      </c>
      <c r="AS6" s="9">
        <v>1.7899999999999999E-2</v>
      </c>
      <c r="AT6" s="9">
        <v>1.9699999999999999E-2</v>
      </c>
      <c r="AU6" s="9">
        <v>1.9699999999999999E-2</v>
      </c>
      <c r="AV6" s="9">
        <v>1.7500000000000002E-2</v>
      </c>
      <c r="AW6" s="9">
        <v>1.32E-2</v>
      </c>
      <c r="AX6" s="9">
        <v>7.3000000000000001E-3</v>
      </c>
      <c r="AY6" s="9">
        <v>1.1999999999999999E-3</v>
      </c>
      <c r="AZ6" s="9">
        <v>-4.0000000000000001E-3</v>
      </c>
      <c r="BA6" s="9">
        <v>-7.3000000000000001E-3</v>
      </c>
      <c r="BB6" s="9">
        <v>-8.3999999999999995E-3</v>
      </c>
      <c r="BC6" s="9">
        <v>-7.1999999999999998E-3</v>
      </c>
      <c r="BD6" s="9">
        <v>-4.4000000000000003E-3</v>
      </c>
      <c r="BE6" s="9">
        <v>-5.9999999999999995E-4</v>
      </c>
      <c r="BF6" s="9">
        <v>3.5000000000000001E-3</v>
      </c>
      <c r="BG6" s="9">
        <v>6.6E-3</v>
      </c>
      <c r="BH6" s="9">
        <v>7.7000000000000002E-3</v>
      </c>
      <c r="BI6" s="9">
        <v>6.4000000000000003E-3</v>
      </c>
      <c r="BJ6" s="9">
        <v>2.5000000000000001E-3</v>
      </c>
      <c r="BK6" s="9">
        <v>-3.5000000000000001E-3</v>
      </c>
      <c r="BL6" s="9">
        <v>-1.09E-2</v>
      </c>
      <c r="BM6" s="9">
        <v>-1.8700000000000001E-2</v>
      </c>
      <c r="BN6" s="9">
        <v>-2.5700000000000001E-2</v>
      </c>
      <c r="BO6" s="9">
        <v>-3.1199999999999999E-2</v>
      </c>
      <c r="BP6" s="10">
        <v>-2.9100000000000001E-2</v>
      </c>
      <c r="BQ6" s="10">
        <v>-2.58E-2</v>
      </c>
      <c r="BR6" s="10">
        <v>-2.1700000000000001E-2</v>
      </c>
      <c r="BS6" s="10">
        <v>-1.72E-2</v>
      </c>
      <c r="BT6" s="10">
        <v>-1.29E-2</v>
      </c>
      <c r="BU6" s="10">
        <v>-8.5000000000000006E-3</v>
      </c>
      <c r="BV6" s="10">
        <v>-4.3E-3</v>
      </c>
      <c r="BW6" s="10">
        <v>-5.0000000000000001E-4</v>
      </c>
      <c r="BX6" s="10">
        <v>2.5000000000000001E-3</v>
      </c>
      <c r="BY6" s="10">
        <v>4.4999999999999997E-3</v>
      </c>
      <c r="BZ6" s="10">
        <v>5.7999999999999996E-3</v>
      </c>
      <c r="CA6" s="10">
        <v>7.1000000000000004E-3</v>
      </c>
      <c r="CB6" s="10">
        <v>8.3999999999999995E-3</v>
      </c>
      <c r="CC6" s="10">
        <v>9.5999999999999992E-3</v>
      </c>
      <c r="CD6" s="10">
        <v>1.0699999999999999E-2</v>
      </c>
      <c r="CE6" s="10">
        <v>1.1599999999999999E-2</v>
      </c>
      <c r="CF6" s="10">
        <v>1.24E-2</v>
      </c>
      <c r="CG6" s="10">
        <v>1.2999999999999999E-2</v>
      </c>
      <c r="CH6" s="10">
        <v>1.34E-2</v>
      </c>
      <c r="CI6" s="10">
        <v>1.35E-2</v>
      </c>
    </row>
    <row r="7" spans="1:117" x14ac:dyDescent="0.2">
      <c r="A7" s="5">
        <v>25</v>
      </c>
      <c r="B7" s="9">
        <v>7.3400000000000007E-2</v>
      </c>
      <c r="C7" s="9">
        <v>6.4799999999999996E-2</v>
      </c>
      <c r="D7" s="9">
        <v>5.5899999999999998E-2</v>
      </c>
      <c r="E7" s="9">
        <v>4.6600000000000003E-2</v>
      </c>
      <c r="F7" s="9">
        <v>3.73E-2</v>
      </c>
      <c r="G7" s="9">
        <v>2.8500000000000001E-2</v>
      </c>
      <c r="H7" s="9">
        <v>2.0799999999999999E-2</v>
      </c>
      <c r="I7" s="9">
        <v>1.43E-2</v>
      </c>
      <c r="J7" s="9">
        <v>9.1000000000000004E-3</v>
      </c>
      <c r="K7" s="9">
        <v>5.0000000000000001E-3</v>
      </c>
      <c r="L7" s="9">
        <v>1.9E-3</v>
      </c>
      <c r="M7" s="9">
        <v>-4.0000000000000002E-4</v>
      </c>
      <c r="N7" s="9">
        <v>-1.8E-3</v>
      </c>
      <c r="O7" s="9">
        <v>-2.5999999999999999E-3</v>
      </c>
      <c r="P7" s="9">
        <v>-2.8999999999999998E-3</v>
      </c>
      <c r="Q7" s="9">
        <v>-2.8E-3</v>
      </c>
      <c r="R7" s="9">
        <v>-1.8E-3</v>
      </c>
      <c r="S7" s="9">
        <v>2.9999999999999997E-4</v>
      </c>
      <c r="T7" s="9">
        <v>3.7000000000000002E-3</v>
      </c>
      <c r="U7" s="9">
        <v>8.3999999999999995E-3</v>
      </c>
      <c r="V7" s="9">
        <v>1.38E-2</v>
      </c>
      <c r="W7" s="9">
        <v>1.9099999999999999E-2</v>
      </c>
      <c r="X7" s="9">
        <v>2.3300000000000001E-2</v>
      </c>
      <c r="Y7" s="9">
        <v>2.5999999999999999E-2</v>
      </c>
      <c r="Z7" s="9">
        <v>2.6800000000000001E-2</v>
      </c>
      <c r="AA7" s="9">
        <v>2.6200000000000001E-2</v>
      </c>
      <c r="AB7" s="9">
        <v>2.4799999999999999E-2</v>
      </c>
      <c r="AC7" s="9">
        <v>2.35E-2</v>
      </c>
      <c r="AD7" s="9">
        <v>2.2599999999999999E-2</v>
      </c>
      <c r="AE7" s="9">
        <v>2.1999999999999999E-2</v>
      </c>
      <c r="AF7" s="9">
        <v>2.1000000000000001E-2</v>
      </c>
      <c r="AG7" s="9">
        <v>1.9E-2</v>
      </c>
      <c r="AH7" s="9">
        <v>1.55E-2</v>
      </c>
      <c r="AI7" s="9">
        <v>1.0800000000000001E-2</v>
      </c>
      <c r="AJ7" s="9">
        <v>5.7000000000000002E-3</v>
      </c>
      <c r="AK7" s="9">
        <v>1.4E-3</v>
      </c>
      <c r="AL7" s="9">
        <v>-8.0000000000000004E-4</v>
      </c>
      <c r="AM7" s="9">
        <v>-5.9999999999999995E-4</v>
      </c>
      <c r="AN7" s="9">
        <v>1.5E-3</v>
      </c>
      <c r="AO7" s="9">
        <v>4.5999999999999999E-3</v>
      </c>
      <c r="AP7" s="9">
        <v>8.0000000000000002E-3</v>
      </c>
      <c r="AQ7" s="9">
        <v>1.14E-2</v>
      </c>
      <c r="AR7" s="9">
        <v>1.49E-2</v>
      </c>
      <c r="AS7" s="9">
        <v>1.8200000000000001E-2</v>
      </c>
      <c r="AT7" s="9">
        <v>2.0799999999999999E-2</v>
      </c>
      <c r="AU7" s="9">
        <v>2.1700000000000001E-2</v>
      </c>
      <c r="AV7" s="9">
        <v>2.01E-2</v>
      </c>
      <c r="AW7" s="9">
        <v>1.5900000000000001E-2</v>
      </c>
      <c r="AX7" s="9">
        <v>9.7999999999999997E-3</v>
      </c>
      <c r="AY7" s="9">
        <v>3.0999999999999999E-3</v>
      </c>
      <c r="AZ7" s="9">
        <v>-2.8E-3</v>
      </c>
      <c r="BA7" s="9">
        <v>-6.8999999999999999E-3</v>
      </c>
      <c r="BB7" s="9">
        <v>-8.8000000000000005E-3</v>
      </c>
      <c r="BC7" s="9">
        <v>-8.5000000000000006E-3</v>
      </c>
      <c r="BD7" s="9">
        <v>-6.4999999999999997E-3</v>
      </c>
      <c r="BE7" s="9">
        <v>-3.5000000000000001E-3</v>
      </c>
      <c r="BF7" s="9">
        <v>-1E-4</v>
      </c>
      <c r="BG7" s="9">
        <v>2.7000000000000001E-3</v>
      </c>
      <c r="BH7" s="9">
        <v>3.8999999999999998E-3</v>
      </c>
      <c r="BI7" s="9">
        <v>2.8E-3</v>
      </c>
      <c r="BJ7" s="9">
        <v>-8.0000000000000004E-4</v>
      </c>
      <c r="BK7" s="9">
        <v>-6.4999999999999997E-3</v>
      </c>
      <c r="BL7" s="9">
        <v>-1.37E-2</v>
      </c>
      <c r="BM7" s="9">
        <v>-2.1299999999999999E-2</v>
      </c>
      <c r="BN7" s="9">
        <v>-2.8299999999999999E-2</v>
      </c>
      <c r="BO7" s="9">
        <v>-3.39E-2</v>
      </c>
      <c r="BP7" s="10">
        <v>-3.1699999999999999E-2</v>
      </c>
      <c r="BQ7" s="10">
        <v>-2.8199999999999999E-2</v>
      </c>
      <c r="BR7" s="10">
        <v>-2.3800000000000002E-2</v>
      </c>
      <c r="BS7" s="10">
        <v>-1.8800000000000001E-2</v>
      </c>
      <c r="BT7" s="10">
        <v>-1.3599999999999999E-2</v>
      </c>
      <c r="BU7" s="10">
        <v>-8.9999999999999993E-3</v>
      </c>
      <c r="BV7" s="10">
        <v>-4.5999999999999999E-3</v>
      </c>
      <c r="BW7" s="10">
        <v>-6.9999999999999999E-4</v>
      </c>
      <c r="BX7" s="10">
        <v>2.5000000000000001E-3</v>
      </c>
      <c r="BY7" s="10">
        <v>4.4999999999999997E-3</v>
      </c>
      <c r="BZ7" s="10">
        <v>5.7999999999999996E-3</v>
      </c>
      <c r="CA7" s="10">
        <v>7.1000000000000004E-3</v>
      </c>
      <c r="CB7" s="10">
        <v>8.3999999999999995E-3</v>
      </c>
      <c r="CC7" s="10">
        <v>9.5999999999999992E-3</v>
      </c>
      <c r="CD7" s="10">
        <v>1.0699999999999999E-2</v>
      </c>
      <c r="CE7" s="10">
        <v>1.1599999999999999E-2</v>
      </c>
      <c r="CF7" s="10">
        <v>1.24E-2</v>
      </c>
      <c r="CG7" s="10">
        <v>1.2999999999999999E-2</v>
      </c>
      <c r="CH7" s="10">
        <v>1.34E-2</v>
      </c>
      <c r="CI7" s="10">
        <v>1.35E-2</v>
      </c>
    </row>
    <row r="8" spans="1:117" x14ac:dyDescent="0.2">
      <c r="A8" s="5">
        <v>26</v>
      </c>
      <c r="B8" s="9">
        <v>7.3200000000000001E-2</v>
      </c>
      <c r="C8" s="9">
        <v>6.4500000000000002E-2</v>
      </c>
      <c r="D8" s="9">
        <v>5.5500000000000001E-2</v>
      </c>
      <c r="E8" s="9">
        <v>4.6100000000000002E-2</v>
      </c>
      <c r="F8" s="9">
        <v>3.6600000000000001E-2</v>
      </c>
      <c r="G8" s="9">
        <v>2.75E-2</v>
      </c>
      <c r="H8" s="9">
        <v>1.9599999999999999E-2</v>
      </c>
      <c r="I8" s="9">
        <v>1.32E-2</v>
      </c>
      <c r="J8" s="9">
        <v>8.2000000000000007E-3</v>
      </c>
      <c r="K8" s="9">
        <v>4.4000000000000003E-3</v>
      </c>
      <c r="L8" s="9">
        <v>1.8E-3</v>
      </c>
      <c r="M8" s="9">
        <v>0</v>
      </c>
      <c r="N8" s="9">
        <v>-8.9999999999999998E-4</v>
      </c>
      <c r="O8" s="9">
        <v>-1.1999999999999999E-3</v>
      </c>
      <c r="P8" s="9">
        <v>-1.1999999999999999E-3</v>
      </c>
      <c r="Q8" s="9">
        <v>-8.0000000000000004E-4</v>
      </c>
      <c r="R8" s="9">
        <v>4.0000000000000002E-4</v>
      </c>
      <c r="S8" s="9">
        <v>2.5999999999999999E-3</v>
      </c>
      <c r="T8" s="9">
        <v>6.0000000000000001E-3</v>
      </c>
      <c r="U8" s="9">
        <v>1.06E-2</v>
      </c>
      <c r="V8" s="9">
        <v>1.6E-2</v>
      </c>
      <c r="W8" s="9">
        <v>2.1299999999999999E-2</v>
      </c>
      <c r="X8" s="9">
        <v>2.5600000000000001E-2</v>
      </c>
      <c r="Y8" s="9">
        <v>2.8299999999999999E-2</v>
      </c>
      <c r="Z8" s="9">
        <v>2.92E-2</v>
      </c>
      <c r="AA8" s="9">
        <v>2.8400000000000002E-2</v>
      </c>
      <c r="AB8" s="9">
        <v>2.6599999999999999E-2</v>
      </c>
      <c r="AC8" s="9">
        <v>2.47E-2</v>
      </c>
      <c r="AD8" s="9">
        <v>2.3099999999999999E-2</v>
      </c>
      <c r="AE8" s="9">
        <v>2.1600000000000001E-2</v>
      </c>
      <c r="AF8" s="9">
        <v>0.02</v>
      </c>
      <c r="AG8" s="9">
        <v>1.7399999999999999E-2</v>
      </c>
      <c r="AH8" s="9">
        <v>1.34E-2</v>
      </c>
      <c r="AI8" s="9">
        <v>8.2000000000000007E-3</v>
      </c>
      <c r="AJ8" s="9">
        <v>2.8E-3</v>
      </c>
      <c r="AK8" s="9">
        <v>-1.6000000000000001E-3</v>
      </c>
      <c r="AL8" s="9">
        <v>-3.8E-3</v>
      </c>
      <c r="AM8" s="9">
        <v>-3.3999999999999998E-3</v>
      </c>
      <c r="AN8" s="9">
        <v>-8.9999999999999998E-4</v>
      </c>
      <c r="AO8" s="9">
        <v>2.5999999999999999E-3</v>
      </c>
      <c r="AP8" s="9">
        <v>6.4000000000000003E-3</v>
      </c>
      <c r="AQ8" s="9">
        <v>1.0200000000000001E-2</v>
      </c>
      <c r="AR8" s="9">
        <v>1.4200000000000001E-2</v>
      </c>
      <c r="AS8" s="9">
        <v>1.8200000000000001E-2</v>
      </c>
      <c r="AT8" s="9">
        <v>2.1700000000000001E-2</v>
      </c>
      <c r="AU8" s="9">
        <v>2.3400000000000001E-2</v>
      </c>
      <c r="AV8" s="9">
        <v>2.2599999999999999E-2</v>
      </c>
      <c r="AW8" s="9">
        <v>1.8700000000000001E-2</v>
      </c>
      <c r="AX8" s="9">
        <v>1.2500000000000001E-2</v>
      </c>
      <c r="AY8" s="9">
        <v>5.4999999999999997E-3</v>
      </c>
      <c r="AZ8" s="9">
        <v>-1E-3</v>
      </c>
      <c r="BA8" s="9">
        <v>-5.7000000000000002E-3</v>
      </c>
      <c r="BB8" s="9">
        <v>-8.3000000000000001E-3</v>
      </c>
      <c r="BC8" s="9">
        <v>-8.8999999999999999E-3</v>
      </c>
      <c r="BD8" s="9">
        <v>-7.7999999999999996E-3</v>
      </c>
      <c r="BE8" s="9">
        <v>-5.4999999999999997E-3</v>
      </c>
      <c r="BF8" s="9">
        <v>-2.7000000000000001E-3</v>
      </c>
      <c r="BG8" s="9">
        <v>-2.9999999999999997E-4</v>
      </c>
      <c r="BH8" s="9">
        <v>6.9999999999999999E-4</v>
      </c>
      <c r="BI8" s="9">
        <v>-2.0000000000000001E-4</v>
      </c>
      <c r="BJ8" s="9">
        <v>-3.5999999999999999E-3</v>
      </c>
      <c r="BK8" s="9">
        <v>-9.1999999999999998E-3</v>
      </c>
      <c r="BL8" s="9">
        <v>-1.6299999999999999E-2</v>
      </c>
      <c r="BM8" s="9">
        <v>-2.3800000000000002E-2</v>
      </c>
      <c r="BN8" s="9">
        <v>-3.09E-2</v>
      </c>
      <c r="BO8" s="9">
        <v>-3.6799999999999999E-2</v>
      </c>
      <c r="BP8" s="10">
        <v>-3.4500000000000003E-2</v>
      </c>
      <c r="BQ8" s="10">
        <v>-3.0700000000000002E-2</v>
      </c>
      <c r="BR8" s="10">
        <v>-2.5999999999999999E-2</v>
      </c>
      <c r="BS8" s="10">
        <v>-2.06E-2</v>
      </c>
      <c r="BT8" s="10">
        <v>-1.4999999999999999E-2</v>
      </c>
      <c r="BU8" s="10">
        <v>-9.4999999999999998E-3</v>
      </c>
      <c r="BV8" s="10">
        <v>-4.8999999999999998E-3</v>
      </c>
      <c r="BW8" s="10">
        <v>-8.0000000000000004E-4</v>
      </c>
      <c r="BX8" s="10">
        <v>2.3999999999999998E-3</v>
      </c>
      <c r="BY8" s="10">
        <v>4.4999999999999997E-3</v>
      </c>
      <c r="BZ8" s="10">
        <v>5.7999999999999996E-3</v>
      </c>
      <c r="CA8" s="10">
        <v>7.1000000000000004E-3</v>
      </c>
      <c r="CB8" s="10">
        <v>8.3999999999999995E-3</v>
      </c>
      <c r="CC8" s="10">
        <v>9.5999999999999992E-3</v>
      </c>
      <c r="CD8" s="10">
        <v>1.0699999999999999E-2</v>
      </c>
      <c r="CE8" s="10">
        <v>1.1599999999999999E-2</v>
      </c>
      <c r="CF8" s="10">
        <v>1.24E-2</v>
      </c>
      <c r="CG8" s="10">
        <v>1.2999999999999999E-2</v>
      </c>
      <c r="CH8" s="10">
        <v>1.34E-2</v>
      </c>
      <c r="CI8" s="10">
        <v>1.35E-2</v>
      </c>
    </row>
    <row r="9" spans="1:117" x14ac:dyDescent="0.2">
      <c r="A9" s="5">
        <v>27</v>
      </c>
      <c r="B9" s="9">
        <v>7.2499999999999995E-2</v>
      </c>
      <c r="C9" s="9">
        <v>6.3799999999999996E-2</v>
      </c>
      <c r="D9" s="9">
        <v>5.4800000000000001E-2</v>
      </c>
      <c r="E9" s="9">
        <v>4.5400000000000003E-2</v>
      </c>
      <c r="F9" s="9">
        <v>3.5700000000000003E-2</v>
      </c>
      <c r="G9" s="9">
        <v>2.6499999999999999E-2</v>
      </c>
      <c r="H9" s="9">
        <v>1.8599999999999998E-2</v>
      </c>
      <c r="I9" s="9">
        <v>1.2200000000000001E-2</v>
      </c>
      <c r="J9" s="9">
        <v>7.4000000000000003E-3</v>
      </c>
      <c r="K9" s="9">
        <v>3.8999999999999998E-3</v>
      </c>
      <c r="L9" s="9">
        <v>1.6000000000000001E-3</v>
      </c>
      <c r="M9" s="9">
        <v>2.0000000000000001E-4</v>
      </c>
      <c r="N9" s="9">
        <v>-4.0000000000000002E-4</v>
      </c>
      <c r="O9" s="9">
        <v>-4.0000000000000002E-4</v>
      </c>
      <c r="P9" s="9">
        <v>-1E-4</v>
      </c>
      <c r="Q9" s="9">
        <v>6.9999999999999999E-4</v>
      </c>
      <c r="R9" s="9">
        <v>2.2000000000000001E-3</v>
      </c>
      <c r="S9" s="9">
        <v>4.4999999999999997E-3</v>
      </c>
      <c r="T9" s="9">
        <v>8.0999999999999996E-3</v>
      </c>
      <c r="U9" s="9">
        <v>1.2800000000000001E-2</v>
      </c>
      <c r="V9" s="9">
        <v>1.8200000000000001E-2</v>
      </c>
      <c r="W9" s="9">
        <v>2.3599999999999999E-2</v>
      </c>
      <c r="X9" s="9">
        <v>2.8000000000000001E-2</v>
      </c>
      <c r="Y9" s="9">
        <v>3.0800000000000001E-2</v>
      </c>
      <c r="Z9" s="9">
        <v>3.1699999999999999E-2</v>
      </c>
      <c r="AA9" s="9">
        <v>3.0800000000000001E-2</v>
      </c>
      <c r="AB9" s="9">
        <v>2.8799999999999999E-2</v>
      </c>
      <c r="AC9" s="9">
        <v>2.63E-2</v>
      </c>
      <c r="AD9" s="9">
        <v>2.3900000000000001E-2</v>
      </c>
      <c r="AE9" s="9">
        <v>2.1600000000000001E-2</v>
      </c>
      <c r="AF9" s="9">
        <v>1.9099999999999999E-2</v>
      </c>
      <c r="AG9" s="9">
        <v>1.5699999999999999E-2</v>
      </c>
      <c r="AH9" s="9">
        <v>1.11E-2</v>
      </c>
      <c r="AI9" s="9">
        <v>5.4000000000000003E-3</v>
      </c>
      <c r="AJ9" s="9">
        <v>-2.9999999999999997E-4</v>
      </c>
      <c r="AK9" s="9">
        <v>-4.7999999999999996E-3</v>
      </c>
      <c r="AL9" s="9">
        <v>-6.8999999999999999E-3</v>
      </c>
      <c r="AM9" s="9">
        <v>-6.1999999999999998E-3</v>
      </c>
      <c r="AN9" s="9">
        <v>-3.3999999999999998E-3</v>
      </c>
      <c r="AO9" s="9">
        <v>5.0000000000000001E-4</v>
      </c>
      <c r="AP9" s="9">
        <v>4.5999999999999999E-3</v>
      </c>
      <c r="AQ9" s="9">
        <v>8.8000000000000005E-3</v>
      </c>
      <c r="AR9" s="9">
        <v>1.32E-2</v>
      </c>
      <c r="AS9" s="9">
        <v>1.78E-2</v>
      </c>
      <c r="AT9" s="9">
        <v>2.2100000000000002E-2</v>
      </c>
      <c r="AU9" s="9">
        <v>2.47E-2</v>
      </c>
      <c r="AV9" s="9">
        <v>2.46E-2</v>
      </c>
      <c r="AW9" s="9">
        <v>2.1299999999999999E-2</v>
      </c>
      <c r="AX9" s="9">
        <v>1.5299999999999999E-2</v>
      </c>
      <c r="AY9" s="9">
        <v>8.2000000000000007E-3</v>
      </c>
      <c r="AZ9" s="9">
        <v>1.4E-3</v>
      </c>
      <c r="BA9" s="9">
        <v>-3.8E-3</v>
      </c>
      <c r="BB9" s="9">
        <v>-7.1000000000000004E-3</v>
      </c>
      <c r="BC9" s="9">
        <v>-8.3999999999999995E-3</v>
      </c>
      <c r="BD9" s="9">
        <v>-8.0000000000000002E-3</v>
      </c>
      <c r="BE9" s="9">
        <v>-6.4999999999999997E-3</v>
      </c>
      <c r="BF9" s="9">
        <v>-4.3E-3</v>
      </c>
      <c r="BG9" s="9">
        <v>-2.3999999999999998E-3</v>
      </c>
      <c r="BH9" s="9">
        <v>-1.6999999999999999E-3</v>
      </c>
      <c r="BI9" s="9">
        <v>-2.7000000000000001E-3</v>
      </c>
      <c r="BJ9" s="9">
        <v>-6.1000000000000004E-3</v>
      </c>
      <c r="BK9" s="9">
        <v>-1.1599999999999999E-2</v>
      </c>
      <c r="BL9" s="9">
        <v>-1.8599999999999998E-2</v>
      </c>
      <c r="BM9" s="9">
        <v>-2.6200000000000001E-2</v>
      </c>
      <c r="BN9" s="9">
        <v>-3.3500000000000002E-2</v>
      </c>
      <c r="BO9" s="9">
        <v>-3.95E-2</v>
      </c>
      <c r="BP9" s="10">
        <v>-3.7199999999999997E-2</v>
      </c>
      <c r="BQ9" s="10">
        <v>-3.3300000000000003E-2</v>
      </c>
      <c r="BR9" s="10">
        <v>-2.8299999999999999E-2</v>
      </c>
      <c r="BS9" s="10">
        <v>-2.2499999999999999E-2</v>
      </c>
      <c r="BT9" s="10">
        <v>-1.6500000000000001E-2</v>
      </c>
      <c r="BU9" s="10">
        <v>-1.06E-2</v>
      </c>
      <c r="BV9" s="10">
        <v>-5.1999999999999998E-3</v>
      </c>
      <c r="BW9" s="10">
        <v>-1E-3</v>
      </c>
      <c r="BX9" s="10">
        <v>2.3999999999999998E-3</v>
      </c>
      <c r="BY9" s="10">
        <v>4.4999999999999997E-3</v>
      </c>
      <c r="BZ9" s="10">
        <v>5.7999999999999996E-3</v>
      </c>
      <c r="CA9" s="10">
        <v>7.1000000000000004E-3</v>
      </c>
      <c r="CB9" s="10">
        <v>8.3999999999999995E-3</v>
      </c>
      <c r="CC9" s="10">
        <v>9.5999999999999992E-3</v>
      </c>
      <c r="CD9" s="10">
        <v>1.0699999999999999E-2</v>
      </c>
      <c r="CE9" s="10">
        <v>1.1599999999999999E-2</v>
      </c>
      <c r="CF9" s="10">
        <v>1.24E-2</v>
      </c>
      <c r="CG9" s="10">
        <v>1.2999999999999999E-2</v>
      </c>
      <c r="CH9" s="10">
        <v>1.34E-2</v>
      </c>
      <c r="CI9" s="10">
        <v>1.35E-2</v>
      </c>
    </row>
    <row r="10" spans="1:117" x14ac:dyDescent="0.2">
      <c r="A10" s="5">
        <v>28</v>
      </c>
      <c r="B10" s="9">
        <v>7.1400000000000005E-2</v>
      </c>
      <c r="C10" s="9">
        <v>6.2799999999999995E-2</v>
      </c>
      <c r="D10" s="9">
        <v>5.3800000000000001E-2</v>
      </c>
      <c r="E10" s="9">
        <v>4.4299999999999999E-2</v>
      </c>
      <c r="F10" s="9">
        <v>3.4700000000000002E-2</v>
      </c>
      <c r="G10" s="9">
        <v>2.5499999999999998E-2</v>
      </c>
      <c r="H10" s="9">
        <v>1.7600000000000001E-2</v>
      </c>
      <c r="I10" s="9">
        <v>1.14E-2</v>
      </c>
      <c r="J10" s="9">
        <v>6.7999999999999996E-3</v>
      </c>
      <c r="K10" s="9">
        <v>3.5999999999999999E-3</v>
      </c>
      <c r="L10" s="9">
        <v>1.4E-3</v>
      </c>
      <c r="M10" s="9">
        <v>1E-4</v>
      </c>
      <c r="N10" s="9">
        <v>-2.9999999999999997E-4</v>
      </c>
      <c r="O10" s="9">
        <v>-2.0000000000000001E-4</v>
      </c>
      <c r="P10" s="9">
        <v>5.0000000000000001E-4</v>
      </c>
      <c r="Q10" s="9">
        <v>1.6000000000000001E-3</v>
      </c>
      <c r="R10" s="9">
        <v>3.5000000000000001E-3</v>
      </c>
      <c r="S10" s="9">
        <v>6.1999999999999998E-3</v>
      </c>
      <c r="T10" s="9">
        <v>9.9000000000000008E-3</v>
      </c>
      <c r="U10" s="9">
        <v>1.47E-2</v>
      </c>
      <c r="V10" s="9">
        <v>2.0199999999999999E-2</v>
      </c>
      <c r="W10" s="9">
        <v>2.5700000000000001E-2</v>
      </c>
      <c r="X10" s="9">
        <v>3.0300000000000001E-2</v>
      </c>
      <c r="Y10" s="9">
        <v>3.3300000000000003E-2</v>
      </c>
      <c r="Z10" s="9">
        <v>3.4299999999999997E-2</v>
      </c>
      <c r="AA10" s="9">
        <v>3.3500000000000002E-2</v>
      </c>
      <c r="AB10" s="9">
        <v>3.1199999999999999E-2</v>
      </c>
      <c r="AC10" s="9">
        <v>2.8199999999999999E-2</v>
      </c>
      <c r="AD10" s="9">
        <v>2.5100000000000001E-2</v>
      </c>
      <c r="AE10" s="9">
        <v>2.1899999999999999E-2</v>
      </c>
      <c r="AF10" s="9">
        <v>1.84E-2</v>
      </c>
      <c r="AG10" s="9">
        <v>1.4200000000000001E-2</v>
      </c>
      <c r="AH10" s="9">
        <v>8.8000000000000005E-3</v>
      </c>
      <c r="AI10" s="9">
        <v>2.7000000000000001E-3</v>
      </c>
      <c r="AJ10" s="9">
        <v>-3.3E-3</v>
      </c>
      <c r="AK10" s="9">
        <v>-7.7999999999999996E-3</v>
      </c>
      <c r="AL10" s="9">
        <v>-9.7000000000000003E-3</v>
      </c>
      <c r="AM10" s="9">
        <v>-8.8000000000000005E-3</v>
      </c>
      <c r="AN10" s="9">
        <v>-5.7999999999999996E-3</v>
      </c>
      <c r="AO10" s="9">
        <v>-1.8E-3</v>
      </c>
      <c r="AP10" s="9">
        <v>2.5999999999999999E-3</v>
      </c>
      <c r="AQ10" s="9">
        <v>7.0000000000000001E-3</v>
      </c>
      <c r="AR10" s="9">
        <v>1.18E-2</v>
      </c>
      <c r="AS10" s="9">
        <v>1.6899999999999998E-2</v>
      </c>
      <c r="AT10" s="9">
        <v>2.1899999999999999E-2</v>
      </c>
      <c r="AU10" s="9">
        <v>2.5399999999999999E-2</v>
      </c>
      <c r="AV10" s="9">
        <v>2.6100000000000002E-2</v>
      </c>
      <c r="AW10" s="9">
        <v>2.3400000000000001E-2</v>
      </c>
      <c r="AX10" s="9">
        <v>1.7899999999999999E-2</v>
      </c>
      <c r="AY10" s="9">
        <v>1.09E-2</v>
      </c>
      <c r="AZ10" s="9">
        <v>4.0000000000000001E-3</v>
      </c>
      <c r="BA10" s="9">
        <v>-1.5E-3</v>
      </c>
      <c r="BB10" s="9">
        <v>-5.1999999999999998E-3</v>
      </c>
      <c r="BC10" s="9">
        <v>-7.1000000000000004E-3</v>
      </c>
      <c r="BD10" s="9">
        <v>-7.4000000000000003E-3</v>
      </c>
      <c r="BE10" s="9">
        <v>-6.4999999999999997E-3</v>
      </c>
      <c r="BF10" s="9">
        <v>-5.0000000000000001E-3</v>
      </c>
      <c r="BG10" s="9">
        <v>-3.7000000000000002E-3</v>
      </c>
      <c r="BH10" s="9">
        <v>-3.3999999999999998E-3</v>
      </c>
      <c r="BI10" s="9">
        <v>-4.7000000000000002E-3</v>
      </c>
      <c r="BJ10" s="9">
        <v>-8.0999999999999996E-3</v>
      </c>
      <c r="BK10" s="9">
        <v>-1.3599999999999999E-2</v>
      </c>
      <c r="BL10" s="9">
        <v>-2.06E-2</v>
      </c>
      <c r="BM10" s="9">
        <v>-2.8400000000000002E-2</v>
      </c>
      <c r="BN10" s="9">
        <v>-3.5799999999999998E-2</v>
      </c>
      <c r="BO10" s="9">
        <v>-4.2000000000000003E-2</v>
      </c>
      <c r="BP10" s="10">
        <v>-3.9800000000000002E-2</v>
      </c>
      <c r="BQ10" s="10">
        <v>-3.5799999999999998E-2</v>
      </c>
      <c r="BR10" s="10">
        <v>-3.0499999999999999E-2</v>
      </c>
      <c r="BS10" s="10">
        <v>-2.4500000000000001E-2</v>
      </c>
      <c r="BT10" s="10">
        <v>-1.8100000000000002E-2</v>
      </c>
      <c r="BU10" s="10">
        <v>-1.18E-2</v>
      </c>
      <c r="BV10" s="10">
        <v>-6.0000000000000001E-3</v>
      </c>
      <c r="BW10" s="10">
        <v>-1.1000000000000001E-3</v>
      </c>
      <c r="BX10" s="10">
        <v>2.3E-3</v>
      </c>
      <c r="BY10" s="10">
        <v>4.4999999999999997E-3</v>
      </c>
      <c r="BZ10" s="10">
        <v>5.7999999999999996E-3</v>
      </c>
      <c r="CA10" s="10">
        <v>7.1000000000000004E-3</v>
      </c>
      <c r="CB10" s="10">
        <v>8.3999999999999995E-3</v>
      </c>
      <c r="CC10" s="10">
        <v>9.5999999999999992E-3</v>
      </c>
      <c r="CD10" s="10">
        <v>1.0699999999999999E-2</v>
      </c>
      <c r="CE10" s="10">
        <v>1.1599999999999999E-2</v>
      </c>
      <c r="CF10" s="10">
        <v>1.24E-2</v>
      </c>
      <c r="CG10" s="10">
        <v>1.2999999999999999E-2</v>
      </c>
      <c r="CH10" s="10">
        <v>1.34E-2</v>
      </c>
      <c r="CI10" s="10">
        <v>1.35E-2</v>
      </c>
    </row>
    <row r="11" spans="1:117" x14ac:dyDescent="0.2">
      <c r="A11" s="5">
        <v>29</v>
      </c>
      <c r="B11" s="9">
        <v>7.0099999999999996E-2</v>
      </c>
      <c r="C11" s="9">
        <v>6.1400000000000003E-2</v>
      </c>
      <c r="D11" s="9">
        <v>5.2499999999999998E-2</v>
      </c>
      <c r="E11" s="9">
        <v>4.3099999999999999E-2</v>
      </c>
      <c r="F11" s="9">
        <v>3.3500000000000002E-2</v>
      </c>
      <c r="G11" s="9">
        <v>2.4500000000000001E-2</v>
      </c>
      <c r="H11" s="9">
        <v>1.6799999999999999E-2</v>
      </c>
      <c r="I11" s="9">
        <v>1.0800000000000001E-2</v>
      </c>
      <c r="J11" s="9">
        <v>6.4000000000000003E-3</v>
      </c>
      <c r="K11" s="9">
        <v>3.3E-3</v>
      </c>
      <c r="L11" s="9">
        <v>1.1999999999999999E-3</v>
      </c>
      <c r="M11" s="9">
        <v>-1E-4</v>
      </c>
      <c r="N11" s="9">
        <v>-5.9999999999999995E-4</v>
      </c>
      <c r="O11" s="9">
        <v>-4.0000000000000002E-4</v>
      </c>
      <c r="P11" s="9">
        <v>5.0000000000000001E-4</v>
      </c>
      <c r="Q11" s="9">
        <v>2.0999999999999999E-3</v>
      </c>
      <c r="R11" s="9">
        <v>4.4000000000000003E-3</v>
      </c>
      <c r="S11" s="9">
        <v>7.4000000000000003E-3</v>
      </c>
      <c r="T11" s="9">
        <v>1.15E-2</v>
      </c>
      <c r="U11" s="9">
        <v>1.6500000000000001E-2</v>
      </c>
      <c r="V11" s="9">
        <v>2.2100000000000002E-2</v>
      </c>
      <c r="W11" s="9">
        <v>2.7699999999999999E-2</v>
      </c>
      <c r="X11" s="9">
        <v>3.2500000000000001E-2</v>
      </c>
      <c r="Y11" s="9">
        <v>3.5700000000000003E-2</v>
      </c>
      <c r="Z11" s="9">
        <v>3.6999999999999998E-2</v>
      </c>
      <c r="AA11" s="9">
        <v>3.61E-2</v>
      </c>
      <c r="AB11" s="9">
        <v>3.3700000000000001E-2</v>
      </c>
      <c r="AC11" s="9">
        <v>3.0300000000000001E-2</v>
      </c>
      <c r="AD11" s="9">
        <v>2.6499999999999999E-2</v>
      </c>
      <c r="AE11" s="9">
        <v>2.2499999999999999E-2</v>
      </c>
      <c r="AF11" s="9">
        <v>1.8100000000000002E-2</v>
      </c>
      <c r="AG11" s="9">
        <v>1.2999999999999999E-2</v>
      </c>
      <c r="AH11" s="9">
        <v>6.8999999999999999E-3</v>
      </c>
      <c r="AI11" s="9">
        <v>2.9999999999999997E-4</v>
      </c>
      <c r="AJ11" s="9">
        <v>-5.7999999999999996E-3</v>
      </c>
      <c r="AK11" s="9">
        <v>-1.03E-2</v>
      </c>
      <c r="AL11" s="9">
        <v>-1.2E-2</v>
      </c>
      <c r="AM11" s="9">
        <v>-1.11E-2</v>
      </c>
      <c r="AN11" s="9">
        <v>-8.0999999999999996E-3</v>
      </c>
      <c r="AO11" s="9">
        <v>-4.0000000000000001E-3</v>
      </c>
      <c r="AP11" s="9">
        <v>4.0000000000000002E-4</v>
      </c>
      <c r="AQ11" s="9">
        <v>5.0000000000000001E-3</v>
      </c>
      <c r="AR11" s="9">
        <v>0.01</v>
      </c>
      <c r="AS11" s="9">
        <v>1.5599999999999999E-2</v>
      </c>
      <c r="AT11" s="9">
        <v>2.12E-2</v>
      </c>
      <c r="AU11" s="9">
        <v>2.5399999999999999E-2</v>
      </c>
      <c r="AV11" s="9">
        <v>2.6800000000000001E-2</v>
      </c>
      <c r="AW11" s="9">
        <v>2.4799999999999999E-2</v>
      </c>
      <c r="AX11" s="9">
        <v>1.9900000000000001E-2</v>
      </c>
      <c r="AY11" s="9">
        <v>1.3299999999999999E-2</v>
      </c>
      <c r="AZ11" s="9">
        <v>6.7000000000000002E-3</v>
      </c>
      <c r="BA11" s="9">
        <v>1.1000000000000001E-3</v>
      </c>
      <c r="BB11" s="9">
        <v>-2.8999999999999998E-3</v>
      </c>
      <c r="BC11" s="9">
        <v>-5.1000000000000004E-3</v>
      </c>
      <c r="BD11" s="9">
        <v>-5.8999999999999999E-3</v>
      </c>
      <c r="BE11" s="9">
        <v>-5.5999999999999999E-3</v>
      </c>
      <c r="BF11" s="9">
        <v>-4.7000000000000002E-3</v>
      </c>
      <c r="BG11" s="9">
        <v>-4.1000000000000003E-3</v>
      </c>
      <c r="BH11" s="9">
        <v>-4.4000000000000003E-3</v>
      </c>
      <c r="BI11" s="9">
        <v>-6.1000000000000004E-3</v>
      </c>
      <c r="BJ11" s="9">
        <v>-9.7999999999999997E-3</v>
      </c>
      <c r="BK11" s="9">
        <v>-1.5299999999999999E-2</v>
      </c>
      <c r="BL11" s="9">
        <v>-2.24E-2</v>
      </c>
      <c r="BM11" s="9">
        <v>-3.0200000000000001E-2</v>
      </c>
      <c r="BN11" s="9">
        <v>-3.78E-2</v>
      </c>
      <c r="BO11" s="9">
        <v>-4.41E-2</v>
      </c>
      <c r="BP11" s="10">
        <v>-4.2099999999999999E-2</v>
      </c>
      <c r="BQ11" s="10">
        <v>-3.8100000000000002E-2</v>
      </c>
      <c r="BR11" s="10">
        <v>-3.27E-2</v>
      </c>
      <c r="BS11" s="10">
        <v>-2.64E-2</v>
      </c>
      <c r="BT11" s="10">
        <v>-1.9800000000000002E-2</v>
      </c>
      <c r="BU11" s="10">
        <v>-1.3100000000000001E-2</v>
      </c>
      <c r="BV11" s="10">
        <v>-7.0000000000000001E-3</v>
      </c>
      <c r="BW11" s="10">
        <v>-1.6999999999999999E-3</v>
      </c>
      <c r="BX11" s="10">
        <v>2.3E-3</v>
      </c>
      <c r="BY11" s="10">
        <v>4.4999999999999997E-3</v>
      </c>
      <c r="BZ11" s="10">
        <v>5.7999999999999996E-3</v>
      </c>
      <c r="CA11" s="10">
        <v>7.1000000000000004E-3</v>
      </c>
      <c r="CB11" s="10">
        <v>8.3999999999999995E-3</v>
      </c>
      <c r="CC11" s="10">
        <v>9.5999999999999992E-3</v>
      </c>
      <c r="CD11" s="10">
        <v>1.0699999999999999E-2</v>
      </c>
      <c r="CE11" s="10">
        <v>1.1599999999999999E-2</v>
      </c>
      <c r="CF11" s="10">
        <v>1.24E-2</v>
      </c>
      <c r="CG11" s="10">
        <v>1.2999999999999999E-2</v>
      </c>
      <c r="CH11" s="10">
        <v>1.34E-2</v>
      </c>
      <c r="CI11" s="10">
        <v>1.35E-2</v>
      </c>
    </row>
    <row r="12" spans="1:117" x14ac:dyDescent="0.2">
      <c r="A12" s="5">
        <v>30</v>
      </c>
      <c r="B12" s="9">
        <v>6.8400000000000002E-2</v>
      </c>
      <c r="C12" s="9">
        <v>5.9799999999999999E-2</v>
      </c>
      <c r="D12" s="9">
        <v>5.0999999999999997E-2</v>
      </c>
      <c r="E12" s="9">
        <v>4.1799999999999997E-2</v>
      </c>
      <c r="F12" s="9">
        <v>3.2399999999999998E-2</v>
      </c>
      <c r="G12" s="9">
        <v>2.3599999999999999E-2</v>
      </c>
      <c r="H12" s="9">
        <v>1.6199999999999999E-2</v>
      </c>
      <c r="I12" s="9">
        <v>1.04E-2</v>
      </c>
      <c r="J12" s="9">
        <v>6.1000000000000004E-3</v>
      </c>
      <c r="K12" s="9">
        <v>3.0000000000000001E-3</v>
      </c>
      <c r="L12" s="9">
        <v>8.0000000000000004E-4</v>
      </c>
      <c r="M12" s="9">
        <v>-5.9999999999999995E-4</v>
      </c>
      <c r="N12" s="9">
        <v>-1.1999999999999999E-3</v>
      </c>
      <c r="O12" s="9">
        <v>-1E-3</v>
      </c>
      <c r="P12" s="9">
        <v>1E-4</v>
      </c>
      <c r="Q12" s="9">
        <v>2.0999999999999999E-3</v>
      </c>
      <c r="R12" s="9">
        <v>4.7999999999999996E-3</v>
      </c>
      <c r="S12" s="9">
        <v>8.3000000000000001E-3</v>
      </c>
      <c r="T12" s="9">
        <v>1.26E-2</v>
      </c>
      <c r="U12" s="9">
        <v>1.7899999999999999E-2</v>
      </c>
      <c r="V12" s="9">
        <v>2.3699999999999999E-2</v>
      </c>
      <c r="W12" s="9">
        <v>2.9499999999999998E-2</v>
      </c>
      <c r="X12" s="9">
        <v>3.4500000000000003E-2</v>
      </c>
      <c r="Y12" s="9">
        <v>3.7999999999999999E-2</v>
      </c>
      <c r="Z12" s="9">
        <v>3.9399999999999998E-2</v>
      </c>
      <c r="AA12" s="9">
        <v>3.8699999999999998E-2</v>
      </c>
      <c r="AB12" s="9">
        <v>3.6200000000000003E-2</v>
      </c>
      <c r="AC12" s="9">
        <v>3.2500000000000001E-2</v>
      </c>
      <c r="AD12" s="9">
        <v>2.8199999999999999E-2</v>
      </c>
      <c r="AE12" s="9">
        <v>2.3400000000000001E-2</v>
      </c>
      <c r="AF12" s="9">
        <v>1.8200000000000001E-2</v>
      </c>
      <c r="AG12" s="9">
        <v>1.23E-2</v>
      </c>
      <c r="AH12" s="9">
        <v>5.5999999999999999E-3</v>
      </c>
      <c r="AI12" s="9">
        <v>-1.5E-3</v>
      </c>
      <c r="AJ12" s="9">
        <v>-7.7000000000000002E-3</v>
      </c>
      <c r="AK12" s="9">
        <v>-1.21E-2</v>
      </c>
      <c r="AL12" s="9">
        <v>-1.38E-2</v>
      </c>
      <c r="AM12" s="9">
        <v>-1.29E-2</v>
      </c>
      <c r="AN12" s="9">
        <v>-1.01E-2</v>
      </c>
      <c r="AO12" s="9">
        <v>-6.1999999999999998E-3</v>
      </c>
      <c r="AP12" s="9">
        <v>-1.8E-3</v>
      </c>
      <c r="AQ12" s="9">
        <v>2.8E-3</v>
      </c>
      <c r="AR12" s="9">
        <v>8.0000000000000002E-3</v>
      </c>
      <c r="AS12" s="9">
        <v>1.38E-2</v>
      </c>
      <c r="AT12" s="9">
        <v>1.9800000000000002E-2</v>
      </c>
      <c r="AU12" s="9">
        <v>2.46E-2</v>
      </c>
      <c r="AV12" s="9">
        <v>2.6700000000000002E-2</v>
      </c>
      <c r="AW12" s="9">
        <v>2.5399999999999999E-2</v>
      </c>
      <c r="AX12" s="9">
        <v>2.1299999999999999E-2</v>
      </c>
      <c r="AY12" s="9">
        <v>1.5299999999999999E-2</v>
      </c>
      <c r="AZ12" s="9">
        <v>9.1000000000000004E-3</v>
      </c>
      <c r="BA12" s="9">
        <v>3.8E-3</v>
      </c>
      <c r="BB12" s="9">
        <v>-2.0000000000000001E-4</v>
      </c>
      <c r="BC12" s="9">
        <v>-2.5999999999999999E-3</v>
      </c>
      <c r="BD12" s="9">
        <v>-3.7000000000000002E-3</v>
      </c>
      <c r="BE12" s="9">
        <v>-3.8E-3</v>
      </c>
      <c r="BF12" s="9">
        <v>-3.5999999999999999E-3</v>
      </c>
      <c r="BG12" s="9">
        <v>-3.5999999999999999E-3</v>
      </c>
      <c r="BH12" s="9">
        <v>-4.5999999999999999E-3</v>
      </c>
      <c r="BI12" s="9">
        <v>-6.8999999999999999E-3</v>
      </c>
      <c r="BJ12" s="9">
        <v>-1.09E-2</v>
      </c>
      <c r="BK12" s="9">
        <v>-1.6500000000000001E-2</v>
      </c>
      <c r="BL12" s="9">
        <v>-2.3699999999999999E-2</v>
      </c>
      <c r="BM12" s="9">
        <v>-3.1699999999999999E-2</v>
      </c>
      <c r="BN12" s="9">
        <v>-3.9399999999999998E-2</v>
      </c>
      <c r="BO12" s="9">
        <v>-4.5699999999999998E-2</v>
      </c>
      <c r="BP12" s="10">
        <v>-4.3900000000000002E-2</v>
      </c>
      <c r="BQ12" s="10">
        <v>-0.04</v>
      </c>
      <c r="BR12" s="10">
        <v>-3.4599999999999999E-2</v>
      </c>
      <c r="BS12" s="10">
        <v>-2.8199999999999999E-2</v>
      </c>
      <c r="BT12" s="10">
        <v>-2.1299999999999999E-2</v>
      </c>
      <c r="BU12" s="10">
        <v>-1.44E-2</v>
      </c>
      <c r="BV12" s="10">
        <v>-8.0000000000000002E-3</v>
      </c>
      <c r="BW12" s="10">
        <v>-2.5000000000000001E-3</v>
      </c>
      <c r="BX12" s="10">
        <v>1.8E-3</v>
      </c>
      <c r="BY12" s="10">
        <v>4.4999999999999997E-3</v>
      </c>
      <c r="BZ12" s="10">
        <v>5.7999999999999996E-3</v>
      </c>
      <c r="CA12" s="10">
        <v>7.1000000000000004E-3</v>
      </c>
      <c r="CB12" s="10">
        <v>8.3999999999999995E-3</v>
      </c>
      <c r="CC12" s="10">
        <v>9.5999999999999992E-3</v>
      </c>
      <c r="CD12" s="10">
        <v>1.0699999999999999E-2</v>
      </c>
      <c r="CE12" s="10">
        <v>1.1599999999999999E-2</v>
      </c>
      <c r="CF12" s="10">
        <v>1.24E-2</v>
      </c>
      <c r="CG12" s="10">
        <v>1.2999999999999999E-2</v>
      </c>
      <c r="CH12" s="10">
        <v>1.34E-2</v>
      </c>
      <c r="CI12" s="10">
        <v>1.35E-2</v>
      </c>
    </row>
    <row r="13" spans="1:117" x14ac:dyDescent="0.2">
      <c r="A13" s="5">
        <v>31</v>
      </c>
      <c r="B13" s="9">
        <v>6.6500000000000004E-2</v>
      </c>
      <c r="C13" s="9">
        <v>5.8099999999999999E-2</v>
      </c>
      <c r="D13" s="9">
        <v>4.9399999999999999E-2</v>
      </c>
      <c r="E13" s="9">
        <v>4.0500000000000001E-2</v>
      </c>
      <c r="F13" s="9">
        <v>3.1399999999999997E-2</v>
      </c>
      <c r="G13" s="9">
        <v>2.3E-2</v>
      </c>
      <c r="H13" s="9">
        <v>1.5699999999999999E-2</v>
      </c>
      <c r="I13" s="9">
        <v>1.01E-2</v>
      </c>
      <c r="J13" s="9">
        <v>5.8999999999999999E-3</v>
      </c>
      <c r="K13" s="9">
        <v>2.8E-3</v>
      </c>
      <c r="L13" s="9">
        <v>4.0000000000000002E-4</v>
      </c>
      <c r="M13" s="9">
        <v>-1.1999999999999999E-3</v>
      </c>
      <c r="N13" s="9">
        <v>-2E-3</v>
      </c>
      <c r="O13" s="9">
        <v>-1.9E-3</v>
      </c>
      <c r="P13" s="9">
        <v>-5.9999999999999995E-4</v>
      </c>
      <c r="Q13" s="9">
        <v>1.6999999999999999E-3</v>
      </c>
      <c r="R13" s="9">
        <v>4.7999999999999996E-3</v>
      </c>
      <c r="S13" s="9">
        <v>8.6E-3</v>
      </c>
      <c r="T13" s="9">
        <v>1.34E-2</v>
      </c>
      <c r="U13" s="9">
        <v>1.89E-2</v>
      </c>
      <c r="V13" s="9">
        <v>2.4899999999999999E-2</v>
      </c>
      <c r="W13" s="9">
        <v>3.09E-2</v>
      </c>
      <c r="X13" s="9">
        <v>3.6200000000000003E-2</v>
      </c>
      <c r="Y13" s="9">
        <v>0.04</v>
      </c>
      <c r="Z13" s="9">
        <v>4.1599999999999998E-2</v>
      </c>
      <c r="AA13" s="9">
        <v>4.1099999999999998E-2</v>
      </c>
      <c r="AB13" s="9">
        <v>3.8600000000000002E-2</v>
      </c>
      <c r="AC13" s="9">
        <v>3.4700000000000002E-2</v>
      </c>
      <c r="AD13" s="9">
        <v>2.9899999999999999E-2</v>
      </c>
      <c r="AE13" s="9">
        <v>2.46E-2</v>
      </c>
      <c r="AF13" s="9">
        <v>1.8700000000000001E-2</v>
      </c>
      <c r="AG13" s="9">
        <v>1.2200000000000001E-2</v>
      </c>
      <c r="AH13" s="9">
        <v>5.0000000000000001E-3</v>
      </c>
      <c r="AI13" s="9">
        <v>-2.3999999999999998E-3</v>
      </c>
      <c r="AJ13" s="9">
        <v>-8.6999999999999994E-3</v>
      </c>
      <c r="AK13" s="9">
        <v>-1.3100000000000001E-2</v>
      </c>
      <c r="AL13" s="9">
        <v>-1.49E-2</v>
      </c>
      <c r="AM13" s="9">
        <v>-1.4200000000000001E-2</v>
      </c>
      <c r="AN13" s="9">
        <v>-1.18E-2</v>
      </c>
      <c r="AO13" s="9">
        <v>-8.2000000000000007E-3</v>
      </c>
      <c r="AP13" s="9">
        <v>-4.1000000000000003E-3</v>
      </c>
      <c r="AQ13" s="9">
        <v>5.0000000000000001E-4</v>
      </c>
      <c r="AR13" s="9">
        <v>5.7000000000000002E-3</v>
      </c>
      <c r="AS13" s="9">
        <v>1.17E-2</v>
      </c>
      <c r="AT13" s="9">
        <v>1.7899999999999999E-2</v>
      </c>
      <c r="AU13" s="9">
        <v>2.3099999999999999E-2</v>
      </c>
      <c r="AV13" s="9">
        <v>2.58E-2</v>
      </c>
      <c r="AW13" s="9">
        <v>2.52E-2</v>
      </c>
      <c r="AX13" s="9">
        <v>2.1700000000000001E-2</v>
      </c>
      <c r="AY13" s="9">
        <v>1.66E-2</v>
      </c>
      <c r="AZ13" s="9">
        <v>1.0999999999999999E-2</v>
      </c>
      <c r="BA13" s="9">
        <v>6.1999999999999998E-3</v>
      </c>
      <c r="BB13" s="9">
        <v>2.5999999999999999E-3</v>
      </c>
      <c r="BC13" s="9">
        <v>2.9999999999999997E-4</v>
      </c>
      <c r="BD13" s="9">
        <v>-8.9999999999999998E-4</v>
      </c>
      <c r="BE13" s="9">
        <v>-1.4E-3</v>
      </c>
      <c r="BF13" s="9">
        <v>-1.6999999999999999E-3</v>
      </c>
      <c r="BG13" s="9">
        <v>-2.3999999999999998E-3</v>
      </c>
      <c r="BH13" s="9">
        <v>-4.1000000000000003E-3</v>
      </c>
      <c r="BI13" s="9">
        <v>-7.0000000000000001E-3</v>
      </c>
      <c r="BJ13" s="9">
        <v>-1.14E-2</v>
      </c>
      <c r="BK13" s="9">
        <v>-1.7299999999999999E-2</v>
      </c>
      <c r="BL13" s="9">
        <v>-2.4500000000000001E-2</v>
      </c>
      <c r="BM13" s="9">
        <v>-3.2599999999999997E-2</v>
      </c>
      <c r="BN13" s="9">
        <v>-4.0399999999999998E-2</v>
      </c>
      <c r="BO13" s="9">
        <v>-4.6699999999999998E-2</v>
      </c>
      <c r="BP13" s="10">
        <v>-4.5100000000000001E-2</v>
      </c>
      <c r="BQ13" s="10">
        <v>-4.1500000000000002E-2</v>
      </c>
      <c r="BR13" s="10">
        <v>-3.6200000000000003E-2</v>
      </c>
      <c r="BS13" s="10">
        <v>-2.9700000000000001E-2</v>
      </c>
      <c r="BT13" s="10">
        <v>-2.2700000000000001E-2</v>
      </c>
      <c r="BU13" s="10">
        <v>-1.5699999999999999E-2</v>
      </c>
      <c r="BV13" s="10">
        <v>-8.9999999999999993E-3</v>
      </c>
      <c r="BW13" s="10">
        <v>-3.3E-3</v>
      </c>
      <c r="BX13" s="10">
        <v>1.1999999999999999E-3</v>
      </c>
      <c r="BY13" s="10">
        <v>4.1000000000000003E-3</v>
      </c>
      <c r="BZ13" s="10">
        <v>5.7999999999999996E-3</v>
      </c>
      <c r="CA13" s="10">
        <v>7.1000000000000004E-3</v>
      </c>
      <c r="CB13" s="10">
        <v>8.3999999999999995E-3</v>
      </c>
      <c r="CC13" s="10">
        <v>9.5999999999999992E-3</v>
      </c>
      <c r="CD13" s="10">
        <v>1.0699999999999999E-2</v>
      </c>
      <c r="CE13" s="10">
        <v>1.1599999999999999E-2</v>
      </c>
      <c r="CF13" s="10">
        <v>1.24E-2</v>
      </c>
      <c r="CG13" s="10">
        <v>1.2999999999999999E-2</v>
      </c>
      <c r="CH13" s="10">
        <v>1.34E-2</v>
      </c>
      <c r="CI13" s="10">
        <v>1.35E-2</v>
      </c>
    </row>
    <row r="14" spans="1:117" x14ac:dyDescent="0.2">
      <c r="A14" s="5">
        <v>32</v>
      </c>
      <c r="B14" s="9">
        <v>6.4299999999999996E-2</v>
      </c>
      <c r="C14" s="9">
        <v>5.62E-2</v>
      </c>
      <c r="D14" s="9">
        <v>4.7899999999999998E-2</v>
      </c>
      <c r="E14" s="9">
        <v>3.9300000000000002E-2</v>
      </c>
      <c r="F14" s="9">
        <v>3.0599999999999999E-2</v>
      </c>
      <c r="G14" s="9">
        <v>2.2499999999999999E-2</v>
      </c>
      <c r="H14" s="9">
        <v>1.55E-2</v>
      </c>
      <c r="I14" s="9">
        <v>1.01E-2</v>
      </c>
      <c r="J14" s="9">
        <v>5.7999999999999996E-3</v>
      </c>
      <c r="K14" s="9">
        <v>2.5000000000000001E-3</v>
      </c>
      <c r="L14" s="9">
        <v>-1E-4</v>
      </c>
      <c r="M14" s="9">
        <v>-1.9E-3</v>
      </c>
      <c r="N14" s="9">
        <v>-2.8999999999999998E-3</v>
      </c>
      <c r="O14" s="9">
        <v>-2.8E-3</v>
      </c>
      <c r="P14" s="9">
        <v>-1.4E-3</v>
      </c>
      <c r="Q14" s="9">
        <v>1E-3</v>
      </c>
      <c r="R14" s="9">
        <v>4.4000000000000003E-3</v>
      </c>
      <c r="S14" s="9">
        <v>8.6E-3</v>
      </c>
      <c r="T14" s="9">
        <v>1.37E-2</v>
      </c>
      <c r="U14" s="9">
        <v>1.95E-2</v>
      </c>
      <c r="V14" s="9">
        <v>2.58E-2</v>
      </c>
      <c r="W14" s="9">
        <v>3.2099999999999997E-2</v>
      </c>
      <c r="X14" s="9">
        <v>3.7600000000000001E-2</v>
      </c>
      <c r="Y14" s="9">
        <v>4.1599999999999998E-2</v>
      </c>
      <c r="Z14" s="9">
        <v>4.3499999999999997E-2</v>
      </c>
      <c r="AA14" s="9">
        <v>4.2999999999999997E-2</v>
      </c>
      <c r="AB14" s="9">
        <v>4.0599999999999997E-2</v>
      </c>
      <c r="AC14" s="9">
        <v>3.6600000000000001E-2</v>
      </c>
      <c r="AD14" s="9">
        <v>3.1600000000000003E-2</v>
      </c>
      <c r="AE14" s="9">
        <v>2.5899999999999999E-2</v>
      </c>
      <c r="AF14" s="9">
        <v>1.9699999999999999E-2</v>
      </c>
      <c r="AG14" s="9">
        <v>1.2699999999999999E-2</v>
      </c>
      <c r="AH14" s="9">
        <v>5.1999999999999998E-3</v>
      </c>
      <c r="AI14" s="9">
        <v>-2.3E-3</v>
      </c>
      <c r="AJ14" s="9">
        <v>-8.6999999999999994E-3</v>
      </c>
      <c r="AK14" s="9">
        <v>-1.32E-2</v>
      </c>
      <c r="AL14" s="9">
        <v>-1.52E-2</v>
      </c>
      <c r="AM14" s="9">
        <v>-1.49E-2</v>
      </c>
      <c r="AN14" s="9">
        <v>-1.2999999999999999E-2</v>
      </c>
      <c r="AO14" s="9">
        <v>-9.9000000000000008E-3</v>
      </c>
      <c r="AP14" s="9">
        <v>-6.1999999999999998E-3</v>
      </c>
      <c r="AQ14" s="9">
        <v>-1.9E-3</v>
      </c>
      <c r="AR14" s="9">
        <v>3.0999999999999999E-3</v>
      </c>
      <c r="AS14" s="9">
        <v>9.1999999999999998E-3</v>
      </c>
      <c r="AT14" s="9">
        <v>1.5599999999999999E-2</v>
      </c>
      <c r="AU14" s="9">
        <v>2.1000000000000001E-2</v>
      </c>
      <c r="AV14" s="9">
        <v>2.41E-2</v>
      </c>
      <c r="AW14" s="9">
        <v>2.4E-2</v>
      </c>
      <c r="AX14" s="9">
        <v>2.1299999999999999E-2</v>
      </c>
      <c r="AY14" s="9">
        <v>1.7000000000000001E-2</v>
      </c>
      <c r="AZ14" s="9">
        <v>1.23E-2</v>
      </c>
      <c r="BA14" s="9">
        <v>8.3000000000000001E-3</v>
      </c>
      <c r="BB14" s="9">
        <v>5.3E-3</v>
      </c>
      <c r="BC14" s="9">
        <v>3.3E-3</v>
      </c>
      <c r="BD14" s="9">
        <v>2.2000000000000001E-3</v>
      </c>
      <c r="BE14" s="9">
        <v>1.6000000000000001E-3</v>
      </c>
      <c r="BF14" s="9">
        <v>8.9999999999999998E-4</v>
      </c>
      <c r="BG14" s="9">
        <v>-5.0000000000000001E-4</v>
      </c>
      <c r="BH14" s="9">
        <v>-2.8999999999999998E-3</v>
      </c>
      <c r="BI14" s="9">
        <v>-6.4999999999999997E-3</v>
      </c>
      <c r="BJ14" s="9">
        <v>-1.1299999999999999E-2</v>
      </c>
      <c r="BK14" s="9">
        <v>-1.7500000000000002E-2</v>
      </c>
      <c r="BL14" s="9">
        <v>-2.4899999999999999E-2</v>
      </c>
      <c r="BM14" s="9">
        <v>-3.3000000000000002E-2</v>
      </c>
      <c r="BN14" s="9">
        <v>-4.0599999999999997E-2</v>
      </c>
      <c r="BO14" s="9">
        <v>-4.6800000000000001E-2</v>
      </c>
      <c r="BP14" s="10">
        <v>-4.5699999999999998E-2</v>
      </c>
      <c r="BQ14" s="10">
        <v>-4.2299999999999997E-2</v>
      </c>
      <c r="BR14" s="10">
        <v>-3.7199999999999997E-2</v>
      </c>
      <c r="BS14" s="10">
        <v>-3.09E-2</v>
      </c>
      <c r="BT14" s="10">
        <v>-2.3900000000000001E-2</v>
      </c>
      <c r="BU14" s="10">
        <v>-1.6799999999999999E-2</v>
      </c>
      <c r="BV14" s="10">
        <v>-0.01</v>
      </c>
      <c r="BW14" s="10">
        <v>-4.1000000000000003E-3</v>
      </c>
      <c r="BX14" s="10">
        <v>5.9999999999999995E-4</v>
      </c>
      <c r="BY14" s="10">
        <v>3.5999999999999999E-3</v>
      </c>
      <c r="BZ14" s="10">
        <v>5.4999999999999997E-3</v>
      </c>
      <c r="CA14" s="10">
        <v>7.1000000000000004E-3</v>
      </c>
      <c r="CB14" s="10">
        <v>8.3999999999999995E-3</v>
      </c>
      <c r="CC14" s="10">
        <v>9.5999999999999992E-3</v>
      </c>
      <c r="CD14" s="10">
        <v>1.0699999999999999E-2</v>
      </c>
      <c r="CE14" s="10">
        <v>1.1599999999999999E-2</v>
      </c>
      <c r="CF14" s="10">
        <v>1.24E-2</v>
      </c>
      <c r="CG14" s="10">
        <v>1.2999999999999999E-2</v>
      </c>
      <c r="CH14" s="10">
        <v>1.34E-2</v>
      </c>
      <c r="CI14" s="10">
        <v>1.35E-2</v>
      </c>
    </row>
    <row r="15" spans="1:117" x14ac:dyDescent="0.2">
      <c r="A15" s="5">
        <v>33</v>
      </c>
      <c r="B15" s="9">
        <v>6.2E-2</v>
      </c>
      <c r="C15" s="9">
        <v>5.4300000000000001E-2</v>
      </c>
      <c r="D15" s="9">
        <v>4.6399999999999997E-2</v>
      </c>
      <c r="E15" s="9">
        <v>3.8300000000000001E-2</v>
      </c>
      <c r="F15" s="9">
        <v>3.0099999999999998E-2</v>
      </c>
      <c r="G15" s="9">
        <v>2.23E-2</v>
      </c>
      <c r="H15" s="9">
        <v>1.5599999999999999E-2</v>
      </c>
      <c r="I15" s="9">
        <v>1.01E-2</v>
      </c>
      <c r="J15" s="9">
        <v>5.7999999999999996E-3</v>
      </c>
      <c r="K15" s="9">
        <v>2.2000000000000001E-3</v>
      </c>
      <c r="L15" s="9">
        <v>-5.9999999999999995E-4</v>
      </c>
      <c r="M15" s="9">
        <v>-2.7000000000000001E-3</v>
      </c>
      <c r="N15" s="9">
        <v>-3.8E-3</v>
      </c>
      <c r="O15" s="9">
        <v>-3.7000000000000002E-3</v>
      </c>
      <c r="P15" s="9">
        <v>-2.3E-3</v>
      </c>
      <c r="Q15" s="9">
        <v>2.0000000000000001E-4</v>
      </c>
      <c r="R15" s="9">
        <v>3.7000000000000002E-3</v>
      </c>
      <c r="S15" s="9">
        <v>8.0999999999999996E-3</v>
      </c>
      <c r="T15" s="9">
        <v>1.35E-2</v>
      </c>
      <c r="U15" s="9">
        <v>1.9699999999999999E-2</v>
      </c>
      <c r="V15" s="9">
        <v>2.63E-2</v>
      </c>
      <c r="W15" s="9">
        <v>3.2800000000000003E-2</v>
      </c>
      <c r="X15" s="9">
        <v>3.8600000000000002E-2</v>
      </c>
      <c r="Y15" s="9">
        <v>4.2799999999999998E-2</v>
      </c>
      <c r="Z15" s="9">
        <v>4.48E-2</v>
      </c>
      <c r="AA15" s="9">
        <v>4.4499999999999998E-2</v>
      </c>
      <c r="AB15" s="9">
        <v>4.2200000000000001E-2</v>
      </c>
      <c r="AC15" s="9">
        <v>3.8199999999999998E-2</v>
      </c>
      <c r="AD15" s="9">
        <v>3.32E-2</v>
      </c>
      <c r="AE15" s="9">
        <v>2.7400000000000001E-2</v>
      </c>
      <c r="AF15" s="9">
        <v>2.1000000000000001E-2</v>
      </c>
      <c r="AG15" s="9">
        <v>1.3899999999999999E-2</v>
      </c>
      <c r="AH15" s="9">
        <v>6.3E-3</v>
      </c>
      <c r="AI15" s="9">
        <v>-1.1999999999999999E-3</v>
      </c>
      <c r="AJ15" s="9">
        <v>-7.7000000000000002E-3</v>
      </c>
      <c r="AK15" s="9">
        <v>-1.23E-2</v>
      </c>
      <c r="AL15" s="9">
        <v>-1.47E-2</v>
      </c>
      <c r="AM15" s="9">
        <v>-1.49E-2</v>
      </c>
      <c r="AN15" s="9">
        <v>-1.3599999999999999E-2</v>
      </c>
      <c r="AO15" s="9">
        <v>-1.12E-2</v>
      </c>
      <c r="AP15" s="9">
        <v>-8.0999999999999996E-3</v>
      </c>
      <c r="AQ15" s="9">
        <v>-4.3E-3</v>
      </c>
      <c r="AR15" s="9">
        <v>5.9999999999999995E-4</v>
      </c>
      <c r="AS15" s="9">
        <v>6.4999999999999997E-3</v>
      </c>
      <c r="AT15" s="9">
        <v>1.29E-2</v>
      </c>
      <c r="AU15" s="9">
        <v>1.84E-2</v>
      </c>
      <c r="AV15" s="9">
        <v>2.1700000000000001E-2</v>
      </c>
      <c r="AW15" s="9">
        <v>2.1999999999999999E-2</v>
      </c>
      <c r="AX15" s="9">
        <v>0.02</v>
      </c>
      <c r="AY15" s="9">
        <v>1.6500000000000001E-2</v>
      </c>
      <c r="AZ15" s="9">
        <v>1.29E-2</v>
      </c>
      <c r="BA15" s="9">
        <v>9.9000000000000008E-3</v>
      </c>
      <c r="BB15" s="9">
        <v>7.7000000000000002E-3</v>
      </c>
      <c r="BC15" s="9">
        <v>6.4000000000000003E-3</v>
      </c>
      <c r="BD15" s="9">
        <v>5.4999999999999997E-3</v>
      </c>
      <c r="BE15" s="9">
        <v>4.8999999999999998E-3</v>
      </c>
      <c r="BF15" s="9">
        <v>3.8E-3</v>
      </c>
      <c r="BG15" s="9">
        <v>1.9E-3</v>
      </c>
      <c r="BH15" s="9">
        <v>-1.1000000000000001E-3</v>
      </c>
      <c r="BI15" s="9">
        <v>-5.3E-3</v>
      </c>
      <c r="BJ15" s="9">
        <v>-1.06E-2</v>
      </c>
      <c r="BK15" s="9">
        <v>-1.7100000000000001E-2</v>
      </c>
      <c r="BL15" s="9">
        <v>-2.47E-2</v>
      </c>
      <c r="BM15" s="9">
        <v>-3.27E-2</v>
      </c>
      <c r="BN15" s="9">
        <v>-4.0099999999999997E-2</v>
      </c>
      <c r="BO15" s="9">
        <v>-4.6100000000000002E-2</v>
      </c>
      <c r="BP15" s="10">
        <v>-4.5400000000000003E-2</v>
      </c>
      <c r="BQ15" s="10">
        <v>-4.24E-2</v>
      </c>
      <c r="BR15" s="10">
        <v>-3.7699999999999997E-2</v>
      </c>
      <c r="BS15" s="10">
        <v>-3.1600000000000003E-2</v>
      </c>
      <c r="BT15" s="10">
        <v>-2.4799999999999999E-2</v>
      </c>
      <c r="BU15" s="10">
        <v>-1.78E-2</v>
      </c>
      <c r="BV15" s="10">
        <v>-1.0999999999999999E-2</v>
      </c>
      <c r="BW15" s="10">
        <v>-5.0000000000000001E-3</v>
      </c>
      <c r="BX15" s="10">
        <v>-2.0000000000000001E-4</v>
      </c>
      <c r="BY15" s="10">
        <v>3.0000000000000001E-3</v>
      </c>
      <c r="BZ15" s="10">
        <v>5.1000000000000004E-3</v>
      </c>
      <c r="CA15" s="10">
        <v>6.8999999999999999E-3</v>
      </c>
      <c r="CB15" s="10">
        <v>8.3999999999999995E-3</v>
      </c>
      <c r="CC15" s="10">
        <v>9.5999999999999992E-3</v>
      </c>
      <c r="CD15" s="10">
        <v>1.0699999999999999E-2</v>
      </c>
      <c r="CE15" s="10">
        <v>1.1599999999999999E-2</v>
      </c>
      <c r="CF15" s="10">
        <v>1.24E-2</v>
      </c>
      <c r="CG15" s="10">
        <v>1.2999999999999999E-2</v>
      </c>
      <c r="CH15" s="10">
        <v>1.34E-2</v>
      </c>
      <c r="CI15" s="10">
        <v>1.35E-2</v>
      </c>
    </row>
    <row r="16" spans="1:117" x14ac:dyDescent="0.2">
      <c r="A16" s="5">
        <v>34</v>
      </c>
      <c r="B16" s="9">
        <v>5.96E-2</v>
      </c>
      <c r="C16" s="9">
        <v>5.2400000000000002E-2</v>
      </c>
      <c r="D16" s="9">
        <v>4.5100000000000001E-2</v>
      </c>
      <c r="E16" s="9">
        <v>3.7499999999999999E-2</v>
      </c>
      <c r="F16" s="9">
        <v>2.98E-2</v>
      </c>
      <c r="G16" s="9">
        <v>2.24E-2</v>
      </c>
      <c r="H16" s="9">
        <v>1.5800000000000002E-2</v>
      </c>
      <c r="I16" s="9">
        <v>1.04E-2</v>
      </c>
      <c r="J16" s="9">
        <v>5.7999999999999996E-3</v>
      </c>
      <c r="K16" s="9">
        <v>2E-3</v>
      </c>
      <c r="L16" s="9">
        <v>-1.1000000000000001E-3</v>
      </c>
      <c r="M16" s="9">
        <v>-3.3999999999999998E-3</v>
      </c>
      <c r="N16" s="9">
        <v>-4.5999999999999999E-3</v>
      </c>
      <c r="O16" s="9">
        <v>-4.4999999999999997E-3</v>
      </c>
      <c r="P16" s="9">
        <v>-3.2000000000000002E-3</v>
      </c>
      <c r="Q16" s="9">
        <v>-6.9999999999999999E-4</v>
      </c>
      <c r="R16" s="9">
        <v>2.8E-3</v>
      </c>
      <c r="S16" s="9">
        <v>7.4000000000000003E-3</v>
      </c>
      <c r="T16" s="9">
        <v>1.2999999999999999E-2</v>
      </c>
      <c r="U16" s="9">
        <v>1.95E-2</v>
      </c>
      <c r="V16" s="9">
        <v>2.64E-2</v>
      </c>
      <c r="W16" s="9">
        <v>3.3099999999999997E-2</v>
      </c>
      <c r="X16" s="9">
        <v>3.9100000000000003E-2</v>
      </c>
      <c r="Y16" s="9">
        <v>4.3499999999999997E-2</v>
      </c>
      <c r="Z16" s="9">
        <v>4.5699999999999998E-2</v>
      </c>
      <c r="AA16" s="9">
        <v>4.5600000000000002E-2</v>
      </c>
      <c r="AB16" s="9">
        <v>4.3299999999999998E-2</v>
      </c>
      <c r="AC16" s="9">
        <v>3.95E-2</v>
      </c>
      <c r="AD16" s="9">
        <v>3.4599999999999999E-2</v>
      </c>
      <c r="AE16" s="9">
        <v>2.8899999999999999E-2</v>
      </c>
      <c r="AF16" s="9">
        <v>2.2599999999999999E-2</v>
      </c>
      <c r="AG16" s="9">
        <v>1.5599999999999999E-2</v>
      </c>
      <c r="AH16" s="9">
        <v>8.0999999999999996E-3</v>
      </c>
      <c r="AI16" s="9">
        <v>6.9999999999999999E-4</v>
      </c>
      <c r="AJ16" s="9">
        <v>-5.7999999999999996E-3</v>
      </c>
      <c r="AK16" s="9">
        <v>-1.06E-2</v>
      </c>
      <c r="AL16" s="9">
        <v>-1.34E-2</v>
      </c>
      <c r="AM16" s="9">
        <v>-1.4200000000000001E-2</v>
      </c>
      <c r="AN16" s="9">
        <v>-1.37E-2</v>
      </c>
      <c r="AO16" s="9">
        <v>-1.21E-2</v>
      </c>
      <c r="AP16" s="9">
        <v>-9.7000000000000003E-3</v>
      </c>
      <c r="AQ16" s="9">
        <v>-6.4000000000000003E-3</v>
      </c>
      <c r="AR16" s="9">
        <v>-2E-3</v>
      </c>
      <c r="AS16" s="9">
        <v>3.7000000000000002E-3</v>
      </c>
      <c r="AT16" s="9">
        <v>0.01</v>
      </c>
      <c r="AU16" s="9">
        <v>1.55E-2</v>
      </c>
      <c r="AV16" s="9">
        <v>1.8800000000000001E-2</v>
      </c>
      <c r="AW16" s="9">
        <v>1.9400000000000001E-2</v>
      </c>
      <c r="AX16" s="9">
        <v>1.78E-2</v>
      </c>
      <c r="AY16" s="9">
        <v>1.52E-2</v>
      </c>
      <c r="AZ16" s="9">
        <v>1.26E-2</v>
      </c>
      <c r="BA16" s="9">
        <v>1.0699999999999999E-2</v>
      </c>
      <c r="BB16" s="9">
        <v>9.5999999999999992E-3</v>
      </c>
      <c r="BC16" s="9">
        <v>9.1000000000000004E-3</v>
      </c>
      <c r="BD16" s="9">
        <v>8.6999999999999994E-3</v>
      </c>
      <c r="BE16" s="9">
        <v>8.2000000000000007E-3</v>
      </c>
      <c r="BF16" s="9">
        <v>7.0000000000000001E-3</v>
      </c>
      <c r="BG16" s="9">
        <v>4.7999999999999996E-3</v>
      </c>
      <c r="BH16" s="9">
        <v>1.2999999999999999E-3</v>
      </c>
      <c r="BI16" s="9">
        <v>-3.3999999999999998E-3</v>
      </c>
      <c r="BJ16" s="9">
        <v>-9.2999999999999992E-3</v>
      </c>
      <c r="BK16" s="9">
        <v>-1.6199999999999999E-2</v>
      </c>
      <c r="BL16" s="9">
        <v>-2.3900000000000001E-2</v>
      </c>
      <c r="BM16" s="9">
        <v>-3.1699999999999999E-2</v>
      </c>
      <c r="BN16" s="9">
        <v>-3.8899999999999997E-2</v>
      </c>
      <c r="BO16" s="9">
        <v>-4.4499999999999998E-2</v>
      </c>
      <c r="BP16" s="10">
        <v>-4.4299999999999999E-2</v>
      </c>
      <c r="BQ16" s="10">
        <v>-4.1799999999999997E-2</v>
      </c>
      <c r="BR16" s="10">
        <v>-3.7499999999999999E-2</v>
      </c>
      <c r="BS16" s="10">
        <v>-3.1800000000000002E-2</v>
      </c>
      <c r="BT16" s="10">
        <v>-2.53E-2</v>
      </c>
      <c r="BU16" s="10">
        <v>-1.8499999999999999E-2</v>
      </c>
      <c r="BV16" s="10">
        <v>-1.18E-2</v>
      </c>
      <c r="BW16" s="10">
        <v>-5.7999999999999996E-3</v>
      </c>
      <c r="BX16" s="10">
        <v>-8.9999999999999998E-4</v>
      </c>
      <c r="BY16" s="10">
        <v>2.3E-3</v>
      </c>
      <c r="BZ16" s="10">
        <v>4.5999999999999999E-3</v>
      </c>
      <c r="CA16" s="10">
        <v>6.4999999999999997E-3</v>
      </c>
      <c r="CB16" s="10">
        <v>8.2000000000000007E-3</v>
      </c>
      <c r="CC16" s="10">
        <v>9.5999999999999992E-3</v>
      </c>
      <c r="CD16" s="10">
        <v>1.0699999999999999E-2</v>
      </c>
      <c r="CE16" s="10">
        <v>1.1599999999999999E-2</v>
      </c>
      <c r="CF16" s="10">
        <v>1.24E-2</v>
      </c>
      <c r="CG16" s="10">
        <v>1.2999999999999999E-2</v>
      </c>
      <c r="CH16" s="10">
        <v>1.34E-2</v>
      </c>
      <c r="CI16" s="10">
        <v>1.35E-2</v>
      </c>
    </row>
    <row r="17" spans="1:87" x14ac:dyDescent="0.2">
      <c r="A17" s="5">
        <v>35</v>
      </c>
      <c r="B17" s="9">
        <v>5.7200000000000001E-2</v>
      </c>
      <c r="C17" s="9">
        <v>5.0599999999999999E-2</v>
      </c>
      <c r="D17" s="9">
        <v>4.3900000000000002E-2</v>
      </c>
      <c r="E17" s="9">
        <v>3.6900000000000002E-2</v>
      </c>
      <c r="F17" s="9">
        <v>2.9600000000000001E-2</v>
      </c>
      <c r="G17" s="9">
        <v>2.2599999999999999E-2</v>
      </c>
      <c r="H17" s="9">
        <v>1.6199999999999999E-2</v>
      </c>
      <c r="I17" s="9">
        <v>1.0699999999999999E-2</v>
      </c>
      <c r="J17" s="9">
        <v>5.8999999999999999E-3</v>
      </c>
      <c r="K17" s="9">
        <v>1.8E-3</v>
      </c>
      <c r="L17" s="9">
        <v>-1.5E-3</v>
      </c>
      <c r="M17" s="9">
        <v>-3.8999999999999998E-3</v>
      </c>
      <c r="N17" s="9">
        <v>-5.1999999999999998E-3</v>
      </c>
      <c r="O17" s="9">
        <v>-5.1999999999999998E-3</v>
      </c>
      <c r="P17" s="9">
        <v>-4.0000000000000001E-3</v>
      </c>
      <c r="Q17" s="9">
        <v>-1.6000000000000001E-3</v>
      </c>
      <c r="R17" s="9">
        <v>1.8E-3</v>
      </c>
      <c r="S17" s="9">
        <v>6.4000000000000003E-3</v>
      </c>
      <c r="T17" s="9">
        <v>1.2200000000000001E-2</v>
      </c>
      <c r="U17" s="9">
        <v>1.89E-2</v>
      </c>
      <c r="V17" s="9">
        <v>2.5999999999999999E-2</v>
      </c>
      <c r="W17" s="9">
        <v>3.3000000000000002E-2</v>
      </c>
      <c r="X17" s="9">
        <v>3.9100000000000003E-2</v>
      </c>
      <c r="Y17" s="9">
        <v>4.3700000000000003E-2</v>
      </c>
      <c r="Z17" s="9">
        <v>4.5999999999999999E-2</v>
      </c>
      <c r="AA17" s="9">
        <v>4.6100000000000002E-2</v>
      </c>
      <c r="AB17" s="9">
        <v>4.41E-2</v>
      </c>
      <c r="AC17" s="9">
        <v>4.0500000000000001E-2</v>
      </c>
      <c r="AD17" s="9">
        <v>3.5799999999999998E-2</v>
      </c>
      <c r="AE17" s="9">
        <v>3.04E-2</v>
      </c>
      <c r="AF17" s="9">
        <v>2.4299999999999999E-2</v>
      </c>
      <c r="AG17" s="9">
        <v>1.77E-2</v>
      </c>
      <c r="AH17" s="9">
        <v>1.0500000000000001E-2</v>
      </c>
      <c r="AI17" s="9">
        <v>3.3E-3</v>
      </c>
      <c r="AJ17" s="9">
        <v>-3.0999999999999999E-3</v>
      </c>
      <c r="AK17" s="9">
        <v>-8.0999999999999996E-3</v>
      </c>
      <c r="AL17" s="9">
        <v>-1.14E-2</v>
      </c>
      <c r="AM17" s="9">
        <v>-1.2800000000000001E-2</v>
      </c>
      <c r="AN17" s="9">
        <v>-1.2999999999999999E-2</v>
      </c>
      <c r="AO17" s="9">
        <v>-1.23E-2</v>
      </c>
      <c r="AP17" s="9">
        <v>-1.0800000000000001E-2</v>
      </c>
      <c r="AQ17" s="9">
        <v>-8.2000000000000007E-3</v>
      </c>
      <c r="AR17" s="9">
        <v>-4.1999999999999997E-3</v>
      </c>
      <c r="AS17" s="9">
        <v>1E-3</v>
      </c>
      <c r="AT17" s="9">
        <v>7.0000000000000001E-3</v>
      </c>
      <c r="AU17" s="9">
        <v>1.2200000000000001E-2</v>
      </c>
      <c r="AV17" s="9">
        <v>1.54E-2</v>
      </c>
      <c r="AW17" s="9">
        <v>1.61E-2</v>
      </c>
      <c r="AX17" s="9">
        <v>1.4999999999999999E-2</v>
      </c>
      <c r="AY17" s="9">
        <v>1.32E-2</v>
      </c>
      <c r="AZ17" s="9">
        <v>1.1599999999999999E-2</v>
      </c>
      <c r="BA17" s="9">
        <v>1.0800000000000001E-2</v>
      </c>
      <c r="BB17" s="9">
        <v>1.09E-2</v>
      </c>
      <c r="BC17" s="9">
        <v>1.1299999999999999E-2</v>
      </c>
      <c r="BD17" s="9">
        <v>1.1599999999999999E-2</v>
      </c>
      <c r="BE17" s="9">
        <v>1.14E-2</v>
      </c>
      <c r="BF17" s="9">
        <v>1.03E-2</v>
      </c>
      <c r="BG17" s="9">
        <v>7.9000000000000008E-3</v>
      </c>
      <c r="BH17" s="9">
        <v>4.1000000000000003E-3</v>
      </c>
      <c r="BI17" s="9">
        <v>-1.1000000000000001E-3</v>
      </c>
      <c r="BJ17" s="9">
        <v>-7.4000000000000003E-3</v>
      </c>
      <c r="BK17" s="9">
        <v>-1.46E-2</v>
      </c>
      <c r="BL17" s="9">
        <v>-2.24E-2</v>
      </c>
      <c r="BM17" s="9">
        <v>-0.03</v>
      </c>
      <c r="BN17" s="9">
        <v>-3.6799999999999999E-2</v>
      </c>
      <c r="BO17" s="9">
        <v>-4.2200000000000001E-2</v>
      </c>
      <c r="BP17" s="10">
        <v>-4.24E-2</v>
      </c>
      <c r="BQ17" s="10">
        <v>-4.0399999999999998E-2</v>
      </c>
      <c r="BR17" s="10">
        <v>-3.6600000000000001E-2</v>
      </c>
      <c r="BS17" s="10">
        <v>-3.15E-2</v>
      </c>
      <c r="BT17" s="10">
        <v>-2.5399999999999999E-2</v>
      </c>
      <c r="BU17" s="10">
        <v>-1.89E-2</v>
      </c>
      <c r="BV17" s="10">
        <v>-1.2500000000000001E-2</v>
      </c>
      <c r="BW17" s="10">
        <v>-6.6E-3</v>
      </c>
      <c r="BX17" s="10">
        <v>-1.6999999999999999E-3</v>
      </c>
      <c r="BY17" s="10">
        <v>1.6000000000000001E-3</v>
      </c>
      <c r="BZ17" s="10">
        <v>4.0000000000000001E-3</v>
      </c>
      <c r="CA17" s="10">
        <v>6.1000000000000004E-3</v>
      </c>
      <c r="CB17" s="10">
        <v>7.9000000000000008E-3</v>
      </c>
      <c r="CC17" s="10">
        <v>9.4000000000000004E-3</v>
      </c>
      <c r="CD17" s="10">
        <v>1.0699999999999999E-2</v>
      </c>
      <c r="CE17" s="10">
        <v>1.1599999999999999E-2</v>
      </c>
      <c r="CF17" s="10">
        <v>1.24E-2</v>
      </c>
      <c r="CG17" s="10">
        <v>1.2999999999999999E-2</v>
      </c>
      <c r="CH17" s="10">
        <v>1.34E-2</v>
      </c>
      <c r="CI17" s="10">
        <v>1.35E-2</v>
      </c>
    </row>
    <row r="18" spans="1:87" x14ac:dyDescent="0.2">
      <c r="A18" s="5">
        <v>36</v>
      </c>
      <c r="B18" s="9">
        <v>5.4800000000000001E-2</v>
      </c>
      <c r="C18" s="9">
        <v>4.8899999999999999E-2</v>
      </c>
      <c r="D18" s="9">
        <v>4.2799999999999998E-2</v>
      </c>
      <c r="E18" s="9">
        <v>3.6299999999999999E-2</v>
      </c>
      <c r="F18" s="9">
        <v>2.9600000000000001E-2</v>
      </c>
      <c r="G18" s="9">
        <v>2.29E-2</v>
      </c>
      <c r="H18" s="9">
        <v>1.67E-2</v>
      </c>
      <c r="I18" s="9">
        <v>1.11E-2</v>
      </c>
      <c r="J18" s="9">
        <v>6.1999999999999998E-3</v>
      </c>
      <c r="K18" s="9">
        <v>1.8E-3</v>
      </c>
      <c r="L18" s="9">
        <v>-1.6999999999999999E-3</v>
      </c>
      <c r="M18" s="9">
        <v>-4.3E-3</v>
      </c>
      <c r="N18" s="9">
        <v>-5.5999999999999999E-3</v>
      </c>
      <c r="O18" s="9">
        <v>-5.7000000000000002E-3</v>
      </c>
      <c r="P18" s="9">
        <v>-4.5999999999999999E-3</v>
      </c>
      <c r="Q18" s="9">
        <v>-2.5000000000000001E-3</v>
      </c>
      <c r="R18" s="9">
        <v>6.9999999999999999E-4</v>
      </c>
      <c r="S18" s="9">
        <v>5.3E-3</v>
      </c>
      <c r="T18" s="9">
        <v>1.11E-2</v>
      </c>
      <c r="U18" s="9">
        <v>1.7999999999999999E-2</v>
      </c>
      <c r="V18" s="9">
        <v>2.53E-2</v>
      </c>
      <c r="W18" s="9">
        <v>3.2399999999999998E-2</v>
      </c>
      <c r="X18" s="9">
        <v>3.8699999999999998E-2</v>
      </c>
      <c r="Y18" s="9">
        <v>4.3299999999999998E-2</v>
      </c>
      <c r="Z18" s="9">
        <v>4.58E-2</v>
      </c>
      <c r="AA18" s="9">
        <v>4.6100000000000002E-2</v>
      </c>
      <c r="AB18" s="9">
        <v>4.4299999999999999E-2</v>
      </c>
      <c r="AC18" s="9">
        <v>4.1099999999999998E-2</v>
      </c>
      <c r="AD18" s="9">
        <v>3.6799999999999999E-2</v>
      </c>
      <c r="AE18" s="9">
        <v>3.1699999999999999E-2</v>
      </c>
      <c r="AF18" s="9">
        <v>2.6100000000000002E-2</v>
      </c>
      <c r="AG18" s="9">
        <v>1.9900000000000001E-2</v>
      </c>
      <c r="AH18" s="9">
        <v>1.3100000000000001E-2</v>
      </c>
      <c r="AI18" s="9">
        <v>6.3E-3</v>
      </c>
      <c r="AJ18" s="9">
        <v>0</v>
      </c>
      <c r="AK18" s="9">
        <v>-5.0000000000000001E-3</v>
      </c>
      <c r="AL18" s="9">
        <v>-8.6999999999999994E-3</v>
      </c>
      <c r="AM18" s="9">
        <v>-1.0699999999999999E-2</v>
      </c>
      <c r="AN18" s="9">
        <v>-1.1599999999999999E-2</v>
      </c>
      <c r="AO18" s="9">
        <v>-1.1900000000000001E-2</v>
      </c>
      <c r="AP18" s="9">
        <v>-1.12E-2</v>
      </c>
      <c r="AQ18" s="9">
        <v>-9.4000000000000004E-3</v>
      </c>
      <c r="AR18" s="9">
        <v>-6.1000000000000004E-3</v>
      </c>
      <c r="AS18" s="9">
        <v>-1.4E-3</v>
      </c>
      <c r="AT18" s="9">
        <v>4.0000000000000001E-3</v>
      </c>
      <c r="AU18" s="9">
        <v>8.8000000000000005E-3</v>
      </c>
      <c r="AV18" s="9">
        <v>1.18E-2</v>
      </c>
      <c r="AW18" s="9">
        <v>1.2500000000000001E-2</v>
      </c>
      <c r="AX18" s="9">
        <v>1.18E-2</v>
      </c>
      <c r="AY18" s="9">
        <v>1.06E-2</v>
      </c>
      <c r="AZ18" s="9">
        <v>9.7999999999999997E-3</v>
      </c>
      <c r="BA18" s="9">
        <v>1.0200000000000001E-2</v>
      </c>
      <c r="BB18" s="9">
        <v>1.14E-2</v>
      </c>
      <c r="BC18" s="9">
        <v>1.2800000000000001E-2</v>
      </c>
      <c r="BD18" s="9">
        <v>1.38E-2</v>
      </c>
      <c r="BE18" s="9">
        <v>1.4200000000000001E-2</v>
      </c>
      <c r="BF18" s="9">
        <v>1.34E-2</v>
      </c>
      <c r="BG18" s="9">
        <v>1.11E-2</v>
      </c>
      <c r="BH18" s="9">
        <v>7.1000000000000004E-3</v>
      </c>
      <c r="BI18" s="9">
        <v>1.6999999999999999E-3</v>
      </c>
      <c r="BJ18" s="9">
        <v>-4.8999999999999998E-3</v>
      </c>
      <c r="BK18" s="9">
        <v>-1.24E-2</v>
      </c>
      <c r="BL18" s="9">
        <v>-2.0199999999999999E-2</v>
      </c>
      <c r="BM18" s="9">
        <v>-2.7699999999999999E-2</v>
      </c>
      <c r="BN18" s="9">
        <v>-3.4099999999999998E-2</v>
      </c>
      <c r="BO18" s="9">
        <v>-3.9100000000000003E-2</v>
      </c>
      <c r="BP18" s="10">
        <v>-3.9699999999999999E-2</v>
      </c>
      <c r="BQ18" s="10">
        <v>-3.8300000000000001E-2</v>
      </c>
      <c r="BR18" s="10">
        <v>-3.5099999999999999E-2</v>
      </c>
      <c r="BS18" s="10">
        <v>-3.0599999999999999E-2</v>
      </c>
      <c r="BT18" s="10">
        <v>-2.5000000000000001E-2</v>
      </c>
      <c r="BU18" s="10">
        <v>-1.9E-2</v>
      </c>
      <c r="BV18" s="10">
        <v>-1.29E-2</v>
      </c>
      <c r="BW18" s="10">
        <v>-7.1999999999999998E-3</v>
      </c>
      <c r="BX18" s="10">
        <v>-2.5000000000000001E-3</v>
      </c>
      <c r="BY18" s="10">
        <v>8.9999999999999998E-4</v>
      </c>
      <c r="BZ18" s="10">
        <v>3.3999999999999998E-3</v>
      </c>
      <c r="CA18" s="10">
        <v>5.5999999999999999E-3</v>
      </c>
      <c r="CB18" s="10">
        <v>7.6E-3</v>
      </c>
      <c r="CC18" s="10">
        <v>9.1999999999999998E-3</v>
      </c>
      <c r="CD18" s="10">
        <v>1.06E-2</v>
      </c>
      <c r="CE18" s="10">
        <v>1.1599999999999999E-2</v>
      </c>
      <c r="CF18" s="10">
        <v>1.24E-2</v>
      </c>
      <c r="CG18" s="10">
        <v>1.2999999999999999E-2</v>
      </c>
      <c r="CH18" s="10">
        <v>1.34E-2</v>
      </c>
      <c r="CI18" s="10">
        <v>1.35E-2</v>
      </c>
    </row>
    <row r="19" spans="1:87" x14ac:dyDescent="0.2">
      <c r="A19" s="5">
        <v>37</v>
      </c>
      <c r="B19" s="9">
        <v>5.2600000000000001E-2</v>
      </c>
      <c r="C19" s="9">
        <v>4.7300000000000002E-2</v>
      </c>
      <c r="D19" s="9">
        <v>4.1799999999999997E-2</v>
      </c>
      <c r="E19" s="9">
        <v>3.5900000000000001E-2</v>
      </c>
      <c r="F19" s="9">
        <v>2.9600000000000001E-2</v>
      </c>
      <c r="G19" s="9">
        <v>2.3300000000000001E-2</v>
      </c>
      <c r="H19" s="9">
        <v>1.72E-2</v>
      </c>
      <c r="I19" s="9">
        <v>1.1599999999999999E-2</v>
      </c>
      <c r="J19" s="9">
        <v>6.4999999999999997E-3</v>
      </c>
      <c r="K19" s="9">
        <v>1.9E-3</v>
      </c>
      <c r="L19" s="9">
        <v>-1.8E-3</v>
      </c>
      <c r="M19" s="9">
        <v>-4.4000000000000003E-3</v>
      </c>
      <c r="N19" s="9">
        <v>-5.7999999999999996E-3</v>
      </c>
      <c r="O19" s="9">
        <v>-6.0000000000000001E-3</v>
      </c>
      <c r="P19" s="9">
        <v>-5.1000000000000004E-3</v>
      </c>
      <c r="Q19" s="9">
        <v>-3.2000000000000002E-3</v>
      </c>
      <c r="R19" s="9">
        <v>-2.0000000000000001E-4</v>
      </c>
      <c r="S19" s="9">
        <v>4.1999999999999997E-3</v>
      </c>
      <c r="T19" s="9">
        <v>0.01</v>
      </c>
      <c r="U19" s="9">
        <v>1.6899999999999998E-2</v>
      </c>
      <c r="V19" s="9">
        <v>2.4299999999999999E-2</v>
      </c>
      <c r="W19" s="9">
        <v>3.15E-2</v>
      </c>
      <c r="X19" s="9">
        <v>3.78E-2</v>
      </c>
      <c r="Y19" s="9">
        <v>4.2500000000000003E-2</v>
      </c>
      <c r="Z19" s="9">
        <v>4.5199999999999997E-2</v>
      </c>
      <c r="AA19" s="9">
        <v>4.5699999999999998E-2</v>
      </c>
      <c r="AB19" s="9">
        <v>4.4299999999999999E-2</v>
      </c>
      <c r="AC19" s="9">
        <v>4.1399999999999999E-2</v>
      </c>
      <c r="AD19" s="9">
        <v>3.7499999999999999E-2</v>
      </c>
      <c r="AE19" s="9">
        <v>3.3000000000000002E-2</v>
      </c>
      <c r="AF19" s="9">
        <v>2.7799999999999998E-2</v>
      </c>
      <c r="AG19" s="9">
        <v>2.1999999999999999E-2</v>
      </c>
      <c r="AH19" s="9">
        <v>1.5699999999999999E-2</v>
      </c>
      <c r="AI19" s="9">
        <v>9.2999999999999992E-3</v>
      </c>
      <c r="AJ19" s="9">
        <v>3.3999999999999998E-3</v>
      </c>
      <c r="AK19" s="9">
        <v>-1.6000000000000001E-3</v>
      </c>
      <c r="AL19" s="9">
        <v>-5.4999999999999997E-3</v>
      </c>
      <c r="AM19" s="9">
        <v>-8.0000000000000002E-3</v>
      </c>
      <c r="AN19" s="9">
        <v>-9.5999999999999992E-3</v>
      </c>
      <c r="AO19" s="9">
        <v>-1.0699999999999999E-2</v>
      </c>
      <c r="AP19" s="9">
        <v>-1.09E-2</v>
      </c>
      <c r="AQ19" s="9">
        <v>-0.01</v>
      </c>
      <c r="AR19" s="9">
        <v>-7.4999999999999997E-3</v>
      </c>
      <c r="AS19" s="9">
        <v>-3.5000000000000001E-3</v>
      </c>
      <c r="AT19" s="9">
        <v>1.1999999999999999E-3</v>
      </c>
      <c r="AU19" s="9">
        <v>5.4999999999999997E-3</v>
      </c>
      <c r="AV19" s="9">
        <v>8.0999999999999996E-3</v>
      </c>
      <c r="AW19" s="9">
        <v>8.8000000000000005E-3</v>
      </c>
      <c r="AX19" s="9">
        <v>8.3000000000000001E-3</v>
      </c>
      <c r="AY19" s="9">
        <v>7.4999999999999997E-3</v>
      </c>
      <c r="AZ19" s="9">
        <v>7.4999999999999997E-3</v>
      </c>
      <c r="BA19" s="9">
        <v>8.8000000000000005E-3</v>
      </c>
      <c r="BB19" s="9">
        <v>1.11E-2</v>
      </c>
      <c r="BC19" s="9">
        <v>1.35E-2</v>
      </c>
      <c r="BD19" s="9">
        <v>1.54E-2</v>
      </c>
      <c r="BE19" s="9">
        <v>1.6299999999999999E-2</v>
      </c>
      <c r="BF19" s="9">
        <v>1.6E-2</v>
      </c>
      <c r="BG19" s="9">
        <v>1.4E-2</v>
      </c>
      <c r="BH19" s="9">
        <v>1.01E-2</v>
      </c>
      <c r="BI19" s="9">
        <v>4.7000000000000002E-3</v>
      </c>
      <c r="BJ19" s="9">
        <v>-2E-3</v>
      </c>
      <c r="BK19" s="9">
        <v>-9.5999999999999992E-3</v>
      </c>
      <c r="BL19" s="9">
        <v>-1.7399999999999999E-2</v>
      </c>
      <c r="BM19" s="9">
        <v>-2.46E-2</v>
      </c>
      <c r="BN19" s="9">
        <v>-3.0700000000000002E-2</v>
      </c>
      <c r="BO19" s="9">
        <v>-3.5400000000000001E-2</v>
      </c>
      <c r="BP19" s="10">
        <v>-3.6400000000000002E-2</v>
      </c>
      <c r="BQ19" s="10">
        <v>-3.5499999999999997E-2</v>
      </c>
      <c r="BR19" s="10">
        <v>-3.2899999999999999E-2</v>
      </c>
      <c r="BS19" s="10">
        <v>-2.9000000000000001E-2</v>
      </c>
      <c r="BT19" s="10">
        <v>-2.4199999999999999E-2</v>
      </c>
      <c r="BU19" s="10">
        <v>-1.8700000000000001E-2</v>
      </c>
      <c r="BV19" s="10">
        <v>-1.3100000000000001E-2</v>
      </c>
      <c r="BW19" s="10">
        <v>-7.7000000000000002E-3</v>
      </c>
      <c r="BX19" s="10">
        <v>-3.0999999999999999E-3</v>
      </c>
      <c r="BY19" s="10">
        <v>2.0000000000000001E-4</v>
      </c>
      <c r="BZ19" s="10">
        <v>2.8E-3</v>
      </c>
      <c r="CA19" s="10">
        <v>5.1000000000000004E-3</v>
      </c>
      <c r="CB19" s="10">
        <v>7.1999999999999998E-3</v>
      </c>
      <c r="CC19" s="10">
        <v>8.9999999999999993E-3</v>
      </c>
      <c r="CD19" s="10">
        <v>1.04E-2</v>
      </c>
      <c r="CE19" s="10">
        <v>1.15E-2</v>
      </c>
      <c r="CF19" s="10">
        <v>1.24E-2</v>
      </c>
      <c r="CG19" s="10">
        <v>1.2999999999999999E-2</v>
      </c>
      <c r="CH19" s="10">
        <v>1.34E-2</v>
      </c>
      <c r="CI19" s="10">
        <v>1.35E-2</v>
      </c>
    </row>
    <row r="20" spans="1:87" x14ac:dyDescent="0.2">
      <c r="A20" s="5">
        <v>38</v>
      </c>
      <c r="B20" s="9">
        <v>5.0599999999999999E-2</v>
      </c>
      <c r="C20" s="9">
        <v>4.58E-2</v>
      </c>
      <c r="D20" s="9">
        <v>4.0800000000000003E-2</v>
      </c>
      <c r="E20" s="9">
        <v>3.5400000000000001E-2</v>
      </c>
      <c r="F20" s="9">
        <v>2.9499999999999998E-2</v>
      </c>
      <c r="G20" s="9">
        <v>2.35E-2</v>
      </c>
      <c r="H20" s="9">
        <v>1.7600000000000001E-2</v>
      </c>
      <c r="I20" s="9">
        <v>1.2E-2</v>
      </c>
      <c r="J20" s="9">
        <v>6.7999999999999996E-3</v>
      </c>
      <c r="K20" s="9">
        <v>2.2000000000000001E-3</v>
      </c>
      <c r="L20" s="9">
        <v>-1.6000000000000001E-3</v>
      </c>
      <c r="M20" s="9">
        <v>-4.3E-3</v>
      </c>
      <c r="N20" s="9">
        <v>-5.7999999999999996E-3</v>
      </c>
      <c r="O20" s="9">
        <v>-6.1999999999999998E-3</v>
      </c>
      <c r="P20" s="9">
        <v>-5.4999999999999997E-3</v>
      </c>
      <c r="Q20" s="9">
        <v>-3.8E-3</v>
      </c>
      <c r="R20" s="9">
        <v>-1E-3</v>
      </c>
      <c r="S20" s="9">
        <v>3.2000000000000002E-3</v>
      </c>
      <c r="T20" s="9">
        <v>8.8999999999999999E-3</v>
      </c>
      <c r="U20" s="9">
        <v>1.5699999999999999E-2</v>
      </c>
      <c r="V20" s="9">
        <v>2.3099999999999999E-2</v>
      </c>
      <c r="W20" s="9">
        <v>3.0200000000000001E-2</v>
      </c>
      <c r="X20" s="9">
        <v>3.6499999999999998E-2</v>
      </c>
      <c r="Y20" s="9">
        <v>4.1300000000000003E-2</v>
      </c>
      <c r="Z20" s="9">
        <v>4.41E-2</v>
      </c>
      <c r="AA20" s="9">
        <v>4.4900000000000002E-2</v>
      </c>
      <c r="AB20" s="9">
        <v>4.3799999999999999E-2</v>
      </c>
      <c r="AC20" s="9">
        <v>4.1399999999999999E-2</v>
      </c>
      <c r="AD20" s="9">
        <v>3.7999999999999999E-2</v>
      </c>
      <c r="AE20" s="9">
        <v>3.39E-2</v>
      </c>
      <c r="AF20" s="9">
        <v>2.92E-2</v>
      </c>
      <c r="AG20" s="9">
        <v>2.4E-2</v>
      </c>
      <c r="AH20" s="9">
        <v>1.8200000000000001E-2</v>
      </c>
      <c r="AI20" s="9">
        <v>1.23E-2</v>
      </c>
      <c r="AJ20" s="9">
        <v>6.7999999999999996E-3</v>
      </c>
      <c r="AK20" s="9">
        <v>2E-3</v>
      </c>
      <c r="AL20" s="9">
        <v>-1.9E-3</v>
      </c>
      <c r="AM20" s="9">
        <v>-4.8999999999999998E-3</v>
      </c>
      <c r="AN20" s="9">
        <v>-7.1000000000000004E-3</v>
      </c>
      <c r="AO20" s="9">
        <v>-8.8999999999999999E-3</v>
      </c>
      <c r="AP20" s="9">
        <v>-9.9000000000000008E-3</v>
      </c>
      <c r="AQ20" s="9">
        <v>-9.9000000000000008E-3</v>
      </c>
      <c r="AR20" s="9">
        <v>-8.2000000000000007E-3</v>
      </c>
      <c r="AS20" s="9">
        <v>-5.1000000000000004E-3</v>
      </c>
      <c r="AT20" s="9">
        <v>-1.1999999999999999E-3</v>
      </c>
      <c r="AU20" s="9">
        <v>2.5000000000000001E-3</v>
      </c>
      <c r="AV20" s="9">
        <v>4.7000000000000002E-3</v>
      </c>
      <c r="AW20" s="9">
        <v>5.1999999999999998E-3</v>
      </c>
      <c r="AX20" s="9">
        <v>4.7000000000000002E-3</v>
      </c>
      <c r="AY20" s="9">
        <v>4.3E-3</v>
      </c>
      <c r="AZ20" s="9">
        <v>4.8999999999999998E-3</v>
      </c>
      <c r="BA20" s="9">
        <v>6.8999999999999999E-3</v>
      </c>
      <c r="BB20" s="9">
        <v>0.01</v>
      </c>
      <c r="BC20" s="9">
        <v>1.3299999999999999E-2</v>
      </c>
      <c r="BD20" s="9">
        <v>1.61E-2</v>
      </c>
      <c r="BE20" s="9">
        <v>1.78E-2</v>
      </c>
      <c r="BF20" s="9">
        <v>1.8100000000000002E-2</v>
      </c>
      <c r="BG20" s="9">
        <v>1.6500000000000001E-2</v>
      </c>
      <c r="BH20" s="9">
        <v>1.2999999999999999E-2</v>
      </c>
      <c r="BI20" s="9">
        <v>7.7000000000000002E-3</v>
      </c>
      <c r="BJ20" s="9">
        <v>1E-3</v>
      </c>
      <c r="BK20" s="9">
        <v>-6.4999999999999997E-3</v>
      </c>
      <c r="BL20" s="9">
        <v>-1.41E-2</v>
      </c>
      <c r="BM20" s="9">
        <v>-2.1100000000000001E-2</v>
      </c>
      <c r="BN20" s="9">
        <v>-2.6800000000000001E-2</v>
      </c>
      <c r="BO20" s="9">
        <v>-3.1199999999999999E-2</v>
      </c>
      <c r="BP20" s="10">
        <v>-3.2500000000000001E-2</v>
      </c>
      <c r="BQ20" s="10">
        <v>-3.2099999999999997E-2</v>
      </c>
      <c r="BR20" s="10">
        <v>-3.0200000000000001E-2</v>
      </c>
      <c r="BS20" s="10">
        <v>-2.7E-2</v>
      </c>
      <c r="BT20" s="10">
        <v>-2.2800000000000001E-2</v>
      </c>
      <c r="BU20" s="10">
        <v>-1.7999999999999999E-2</v>
      </c>
      <c r="BV20" s="10">
        <v>-1.29E-2</v>
      </c>
      <c r="BW20" s="10">
        <v>-8.0000000000000002E-3</v>
      </c>
      <c r="BX20" s="10">
        <v>-3.7000000000000002E-3</v>
      </c>
      <c r="BY20" s="10">
        <v>-4.0000000000000002E-4</v>
      </c>
      <c r="BZ20" s="10">
        <v>2.2000000000000001E-3</v>
      </c>
      <c r="CA20" s="10">
        <v>4.7000000000000002E-3</v>
      </c>
      <c r="CB20" s="10">
        <v>6.7999999999999996E-3</v>
      </c>
      <c r="CC20" s="10">
        <v>8.6999999999999994E-3</v>
      </c>
      <c r="CD20" s="10">
        <v>1.0200000000000001E-2</v>
      </c>
      <c r="CE20" s="10">
        <v>1.14E-2</v>
      </c>
      <c r="CF20" s="10">
        <v>1.24E-2</v>
      </c>
      <c r="CG20" s="10">
        <v>1.2999999999999999E-2</v>
      </c>
      <c r="CH20" s="10">
        <v>1.34E-2</v>
      </c>
      <c r="CI20" s="10">
        <v>1.35E-2</v>
      </c>
    </row>
    <row r="21" spans="1:87" x14ac:dyDescent="0.2">
      <c r="A21" s="5">
        <v>39</v>
      </c>
      <c r="B21" s="9">
        <v>4.8899999999999999E-2</v>
      </c>
      <c r="C21" s="9">
        <v>4.4400000000000002E-2</v>
      </c>
      <c r="D21" s="9">
        <v>3.9800000000000002E-2</v>
      </c>
      <c r="E21" s="9">
        <v>3.4799999999999998E-2</v>
      </c>
      <c r="F21" s="9">
        <v>2.93E-2</v>
      </c>
      <c r="G21" s="9">
        <v>2.3599999999999999E-2</v>
      </c>
      <c r="H21" s="9">
        <v>1.7899999999999999E-2</v>
      </c>
      <c r="I21" s="9">
        <v>1.24E-2</v>
      </c>
      <c r="J21" s="9">
        <v>7.1999999999999998E-3</v>
      </c>
      <c r="K21" s="9">
        <v>2.5999999999999999E-3</v>
      </c>
      <c r="L21" s="9">
        <v>-1.1999999999999999E-3</v>
      </c>
      <c r="M21" s="9">
        <v>-4.0000000000000001E-3</v>
      </c>
      <c r="N21" s="9">
        <v>-5.7000000000000002E-3</v>
      </c>
      <c r="O21" s="9">
        <v>-6.1999999999999998E-3</v>
      </c>
      <c r="P21" s="9">
        <v>-5.7999999999999996E-3</v>
      </c>
      <c r="Q21" s="9">
        <v>-4.3E-3</v>
      </c>
      <c r="R21" s="9">
        <v>-1.6000000000000001E-3</v>
      </c>
      <c r="S21" s="9">
        <v>2.3999999999999998E-3</v>
      </c>
      <c r="T21" s="9">
        <v>7.9000000000000008E-3</v>
      </c>
      <c r="U21" s="9">
        <v>1.4500000000000001E-2</v>
      </c>
      <c r="V21" s="9">
        <v>2.1700000000000001E-2</v>
      </c>
      <c r="W21" s="9">
        <v>2.8799999999999999E-2</v>
      </c>
      <c r="X21" s="9">
        <v>3.5000000000000003E-2</v>
      </c>
      <c r="Y21" s="9">
        <v>3.9800000000000002E-2</v>
      </c>
      <c r="Z21" s="9">
        <v>4.2799999999999998E-2</v>
      </c>
      <c r="AA21" s="9">
        <v>4.3799999999999999E-2</v>
      </c>
      <c r="AB21" s="9">
        <v>4.3200000000000002E-2</v>
      </c>
      <c r="AC21" s="9">
        <v>4.1200000000000001E-2</v>
      </c>
      <c r="AD21" s="9">
        <v>3.8300000000000001E-2</v>
      </c>
      <c r="AE21" s="9">
        <v>3.4599999999999999E-2</v>
      </c>
      <c r="AF21" s="9">
        <v>3.04E-2</v>
      </c>
      <c r="AG21" s="9">
        <v>2.5600000000000001E-2</v>
      </c>
      <c r="AH21" s="9">
        <v>2.0299999999999999E-2</v>
      </c>
      <c r="AI21" s="9">
        <v>1.4999999999999999E-2</v>
      </c>
      <c r="AJ21" s="9">
        <v>0.01</v>
      </c>
      <c r="AK21" s="9">
        <v>5.4999999999999997E-3</v>
      </c>
      <c r="AL21" s="9">
        <v>1.6999999999999999E-3</v>
      </c>
      <c r="AM21" s="9">
        <v>-1.5E-3</v>
      </c>
      <c r="AN21" s="9">
        <v>-4.1999999999999997E-3</v>
      </c>
      <c r="AO21" s="9">
        <v>-6.4999999999999997E-3</v>
      </c>
      <c r="AP21" s="9">
        <v>-8.3000000000000001E-3</v>
      </c>
      <c r="AQ21" s="9">
        <v>-8.9999999999999993E-3</v>
      </c>
      <c r="AR21" s="9">
        <v>-8.3000000000000001E-3</v>
      </c>
      <c r="AS21" s="9">
        <v>-6.1000000000000004E-3</v>
      </c>
      <c r="AT21" s="9">
        <v>-3.0000000000000001E-3</v>
      </c>
      <c r="AU21" s="9">
        <v>-1E-4</v>
      </c>
      <c r="AV21" s="9">
        <v>1.6000000000000001E-3</v>
      </c>
      <c r="AW21" s="9">
        <v>1.8E-3</v>
      </c>
      <c r="AX21" s="9">
        <v>1.2999999999999999E-3</v>
      </c>
      <c r="AY21" s="9">
        <v>1E-3</v>
      </c>
      <c r="AZ21" s="9">
        <v>1.9E-3</v>
      </c>
      <c r="BA21" s="9">
        <v>4.4000000000000003E-3</v>
      </c>
      <c r="BB21" s="9">
        <v>8.2000000000000007E-3</v>
      </c>
      <c r="BC21" s="9">
        <v>1.23E-2</v>
      </c>
      <c r="BD21" s="9">
        <v>1.5900000000000001E-2</v>
      </c>
      <c r="BE21" s="9">
        <v>1.8499999999999999E-2</v>
      </c>
      <c r="BF21" s="9">
        <v>1.95E-2</v>
      </c>
      <c r="BG21" s="9">
        <v>1.8499999999999999E-2</v>
      </c>
      <c r="BH21" s="9">
        <v>1.55E-2</v>
      </c>
      <c r="BI21" s="9">
        <v>1.06E-2</v>
      </c>
      <c r="BJ21" s="9">
        <v>4.1999999999999997E-3</v>
      </c>
      <c r="BK21" s="9">
        <v>-3.0999999999999999E-3</v>
      </c>
      <c r="BL21" s="9">
        <v>-1.0500000000000001E-2</v>
      </c>
      <c r="BM21" s="9">
        <v>-1.72E-2</v>
      </c>
      <c r="BN21" s="9">
        <v>-2.2599999999999999E-2</v>
      </c>
      <c r="BO21" s="9">
        <v>-2.6700000000000002E-2</v>
      </c>
      <c r="BP21" s="10">
        <v>-2.8199999999999999E-2</v>
      </c>
      <c r="BQ21" s="10">
        <v>-2.8299999999999999E-2</v>
      </c>
      <c r="BR21" s="10">
        <v>-2.7E-2</v>
      </c>
      <c r="BS21" s="10">
        <v>-2.4500000000000001E-2</v>
      </c>
      <c r="BT21" s="10">
        <v>-2.1000000000000001E-2</v>
      </c>
      <c r="BU21" s="10">
        <v>-1.6899999999999998E-2</v>
      </c>
      <c r="BV21" s="10">
        <v>-1.2500000000000001E-2</v>
      </c>
      <c r="BW21" s="10">
        <v>-8.0999999999999996E-3</v>
      </c>
      <c r="BX21" s="10">
        <v>-4.1000000000000003E-3</v>
      </c>
      <c r="BY21" s="10">
        <v>-8.9999999999999998E-4</v>
      </c>
      <c r="BZ21" s="10">
        <v>1.6999999999999999E-3</v>
      </c>
      <c r="CA21" s="10">
        <v>4.1999999999999997E-3</v>
      </c>
      <c r="CB21" s="10">
        <v>6.4000000000000003E-3</v>
      </c>
      <c r="CC21" s="10">
        <v>8.3999999999999995E-3</v>
      </c>
      <c r="CD21" s="10">
        <v>0.01</v>
      </c>
      <c r="CE21" s="10">
        <v>1.1299999999999999E-2</v>
      </c>
      <c r="CF21" s="10">
        <v>1.23E-2</v>
      </c>
      <c r="CG21" s="10">
        <v>1.2999999999999999E-2</v>
      </c>
      <c r="CH21" s="10">
        <v>1.34E-2</v>
      </c>
      <c r="CI21" s="10">
        <v>1.35E-2</v>
      </c>
    </row>
    <row r="22" spans="1:87" x14ac:dyDescent="0.2">
      <c r="A22" s="5">
        <v>40</v>
      </c>
      <c r="B22" s="9">
        <v>4.7500000000000001E-2</v>
      </c>
      <c r="C22" s="9">
        <v>4.3299999999999998E-2</v>
      </c>
      <c r="D22" s="9">
        <v>3.8899999999999997E-2</v>
      </c>
      <c r="E22" s="9">
        <v>3.4099999999999998E-2</v>
      </c>
      <c r="F22" s="9">
        <v>2.9000000000000001E-2</v>
      </c>
      <c r="G22" s="9">
        <v>2.35E-2</v>
      </c>
      <c r="H22" s="9">
        <v>1.7999999999999999E-2</v>
      </c>
      <c r="I22" s="9">
        <v>1.26E-2</v>
      </c>
      <c r="J22" s="9">
        <v>7.6E-3</v>
      </c>
      <c r="K22" s="9">
        <v>3.0000000000000001E-3</v>
      </c>
      <c r="L22" s="9">
        <v>-8.0000000000000004E-4</v>
      </c>
      <c r="M22" s="9">
        <v>-3.5999999999999999E-3</v>
      </c>
      <c r="N22" s="9">
        <v>-5.4000000000000003E-3</v>
      </c>
      <c r="O22" s="9">
        <v>-6.1999999999999998E-3</v>
      </c>
      <c r="P22" s="9">
        <v>-5.8999999999999999E-3</v>
      </c>
      <c r="Q22" s="9">
        <v>-4.4999999999999997E-3</v>
      </c>
      <c r="R22" s="9">
        <v>-2.0999999999999999E-3</v>
      </c>
      <c r="S22" s="9">
        <v>1.8E-3</v>
      </c>
      <c r="T22" s="9">
        <v>7.0000000000000001E-3</v>
      </c>
      <c r="U22" s="9">
        <v>1.34E-2</v>
      </c>
      <c r="V22" s="9">
        <v>2.0400000000000001E-2</v>
      </c>
      <c r="W22" s="9">
        <v>2.7199999999999998E-2</v>
      </c>
      <c r="X22" s="9">
        <v>3.3399999999999999E-2</v>
      </c>
      <c r="Y22" s="9">
        <v>3.8199999999999998E-2</v>
      </c>
      <c r="Z22" s="9">
        <v>4.1300000000000003E-2</v>
      </c>
      <c r="AA22" s="9">
        <v>4.2599999999999999E-2</v>
      </c>
      <c r="AB22" s="9">
        <v>4.2200000000000001E-2</v>
      </c>
      <c r="AC22" s="9">
        <v>4.07E-2</v>
      </c>
      <c r="AD22" s="9">
        <v>3.8199999999999998E-2</v>
      </c>
      <c r="AE22" s="9">
        <v>3.49E-2</v>
      </c>
      <c r="AF22" s="9">
        <v>3.1099999999999999E-2</v>
      </c>
      <c r="AG22" s="9">
        <v>2.6700000000000002E-2</v>
      </c>
      <c r="AH22" s="9">
        <v>2.1999999999999999E-2</v>
      </c>
      <c r="AI22" s="9">
        <v>1.7299999999999999E-2</v>
      </c>
      <c r="AJ22" s="9">
        <v>1.2800000000000001E-2</v>
      </c>
      <c r="AK22" s="9">
        <v>8.6999999999999994E-3</v>
      </c>
      <c r="AL22" s="9">
        <v>5.1000000000000004E-3</v>
      </c>
      <c r="AM22" s="9">
        <v>1.8E-3</v>
      </c>
      <c r="AN22" s="9">
        <v>-1.1000000000000001E-3</v>
      </c>
      <c r="AO22" s="9">
        <v>-3.8E-3</v>
      </c>
      <c r="AP22" s="9">
        <v>-6.1999999999999998E-3</v>
      </c>
      <c r="AQ22" s="9">
        <v>-7.6E-3</v>
      </c>
      <c r="AR22" s="9">
        <v>-7.6E-3</v>
      </c>
      <c r="AS22" s="9">
        <v>-6.3E-3</v>
      </c>
      <c r="AT22" s="9">
        <v>-4.1000000000000003E-3</v>
      </c>
      <c r="AU22" s="9">
        <v>-2E-3</v>
      </c>
      <c r="AV22" s="9">
        <v>-8.9999999999999998E-4</v>
      </c>
      <c r="AW22" s="9">
        <v>-1E-3</v>
      </c>
      <c r="AX22" s="9">
        <v>-1.8E-3</v>
      </c>
      <c r="AY22" s="9">
        <v>-2.0999999999999999E-3</v>
      </c>
      <c r="AZ22" s="9">
        <v>-1.1000000000000001E-3</v>
      </c>
      <c r="BA22" s="9">
        <v>1.6999999999999999E-3</v>
      </c>
      <c r="BB22" s="9">
        <v>5.8999999999999999E-3</v>
      </c>
      <c r="BC22" s="9">
        <v>1.06E-2</v>
      </c>
      <c r="BD22" s="9">
        <v>1.4999999999999999E-2</v>
      </c>
      <c r="BE22" s="9">
        <v>1.83E-2</v>
      </c>
      <c r="BF22" s="9">
        <v>2.01E-2</v>
      </c>
      <c r="BG22" s="9">
        <v>1.9800000000000002E-2</v>
      </c>
      <c r="BH22" s="9">
        <v>1.7500000000000002E-2</v>
      </c>
      <c r="BI22" s="9">
        <v>1.32E-2</v>
      </c>
      <c r="BJ22" s="9">
        <v>7.1999999999999998E-3</v>
      </c>
      <c r="BK22" s="9">
        <v>2.9999999999999997E-4</v>
      </c>
      <c r="BL22" s="9">
        <v>-6.7000000000000002E-3</v>
      </c>
      <c r="BM22" s="9">
        <v>-1.2999999999999999E-2</v>
      </c>
      <c r="BN22" s="9">
        <v>-1.8100000000000002E-2</v>
      </c>
      <c r="BO22" s="9">
        <v>-2.1899999999999999E-2</v>
      </c>
      <c r="BP22" s="10">
        <v>-2.3599999999999999E-2</v>
      </c>
      <c r="BQ22" s="10">
        <v>-2.41E-2</v>
      </c>
      <c r="BR22" s="10">
        <v>-2.3300000000000001E-2</v>
      </c>
      <c r="BS22" s="10">
        <v>-2.1499999999999998E-2</v>
      </c>
      <c r="BT22" s="10">
        <v>-1.8800000000000001E-2</v>
      </c>
      <c r="BU22" s="10">
        <v>-1.55E-2</v>
      </c>
      <c r="BV22" s="10">
        <v>-1.17E-2</v>
      </c>
      <c r="BW22" s="10">
        <v>-7.9000000000000008E-3</v>
      </c>
      <c r="BX22" s="10">
        <v>-4.3E-3</v>
      </c>
      <c r="BY22" s="10">
        <v>-1.2999999999999999E-3</v>
      </c>
      <c r="BZ22" s="10">
        <v>1.1999999999999999E-3</v>
      </c>
      <c r="CA22" s="10">
        <v>3.7000000000000002E-3</v>
      </c>
      <c r="CB22" s="10">
        <v>6.0000000000000001E-3</v>
      </c>
      <c r="CC22" s="10">
        <v>8.0999999999999996E-3</v>
      </c>
      <c r="CD22" s="10">
        <v>9.7999999999999997E-3</v>
      </c>
      <c r="CE22" s="10">
        <v>1.12E-2</v>
      </c>
      <c r="CF22" s="10">
        <v>1.2200000000000001E-2</v>
      </c>
      <c r="CG22" s="10">
        <v>1.29E-2</v>
      </c>
      <c r="CH22" s="10">
        <v>1.34E-2</v>
      </c>
      <c r="CI22" s="10">
        <v>1.35E-2</v>
      </c>
    </row>
    <row r="23" spans="1:87" x14ac:dyDescent="0.2">
      <c r="A23" s="5">
        <v>41</v>
      </c>
      <c r="B23" s="9">
        <v>4.6399999999999997E-2</v>
      </c>
      <c r="C23" s="9">
        <v>4.2200000000000001E-2</v>
      </c>
      <c r="D23" s="9">
        <v>3.7999999999999999E-2</v>
      </c>
      <c r="E23" s="9">
        <v>3.3399999999999999E-2</v>
      </c>
      <c r="F23" s="9">
        <v>2.8500000000000001E-2</v>
      </c>
      <c r="G23" s="9">
        <v>2.3199999999999998E-2</v>
      </c>
      <c r="H23" s="9">
        <v>1.7899999999999999E-2</v>
      </c>
      <c r="I23" s="9">
        <v>1.2699999999999999E-2</v>
      </c>
      <c r="J23" s="9">
        <v>7.7999999999999996E-3</v>
      </c>
      <c r="K23" s="9">
        <v>3.3999999999999998E-3</v>
      </c>
      <c r="L23" s="9">
        <v>-2.9999999999999997E-4</v>
      </c>
      <c r="M23" s="9">
        <v>-3.2000000000000002E-3</v>
      </c>
      <c r="N23" s="9">
        <v>-5.1000000000000004E-3</v>
      </c>
      <c r="O23" s="9">
        <v>-6.0000000000000001E-3</v>
      </c>
      <c r="P23" s="9">
        <v>-5.7999999999999996E-3</v>
      </c>
      <c r="Q23" s="9">
        <v>-4.5999999999999999E-3</v>
      </c>
      <c r="R23" s="9">
        <v>-2.3E-3</v>
      </c>
      <c r="S23" s="9">
        <v>1.4E-3</v>
      </c>
      <c r="T23" s="9">
        <v>6.4000000000000003E-3</v>
      </c>
      <c r="U23" s="9">
        <v>1.2500000000000001E-2</v>
      </c>
      <c r="V23" s="9">
        <v>1.9099999999999999E-2</v>
      </c>
      <c r="W23" s="9">
        <v>2.5700000000000001E-2</v>
      </c>
      <c r="X23" s="9">
        <v>3.1699999999999999E-2</v>
      </c>
      <c r="Y23" s="9">
        <v>3.6499999999999998E-2</v>
      </c>
      <c r="Z23" s="9">
        <v>3.9699999999999999E-2</v>
      </c>
      <c r="AA23" s="9">
        <v>4.1200000000000001E-2</v>
      </c>
      <c r="AB23" s="9">
        <v>4.1099999999999998E-2</v>
      </c>
      <c r="AC23" s="9">
        <v>3.9899999999999998E-2</v>
      </c>
      <c r="AD23" s="9">
        <v>3.7699999999999997E-2</v>
      </c>
      <c r="AE23" s="9">
        <v>3.4799999999999998E-2</v>
      </c>
      <c r="AF23" s="9">
        <v>3.1300000000000001E-2</v>
      </c>
      <c r="AG23" s="9">
        <v>2.7400000000000001E-2</v>
      </c>
      <c r="AH23" s="9">
        <v>2.3199999999999998E-2</v>
      </c>
      <c r="AI23" s="9">
        <v>1.9099999999999999E-2</v>
      </c>
      <c r="AJ23" s="9">
        <v>1.5100000000000001E-2</v>
      </c>
      <c r="AK23" s="9">
        <v>1.15E-2</v>
      </c>
      <c r="AL23" s="9">
        <v>8.2000000000000007E-3</v>
      </c>
      <c r="AM23" s="9">
        <v>5.0000000000000001E-3</v>
      </c>
      <c r="AN23" s="9">
        <v>1.9E-3</v>
      </c>
      <c r="AO23" s="9">
        <v>-1E-3</v>
      </c>
      <c r="AP23" s="9">
        <v>-3.7000000000000002E-3</v>
      </c>
      <c r="AQ23" s="9">
        <v>-5.5999999999999999E-3</v>
      </c>
      <c r="AR23" s="9">
        <v>-6.1999999999999998E-3</v>
      </c>
      <c r="AS23" s="9">
        <v>-5.7000000000000002E-3</v>
      </c>
      <c r="AT23" s="9">
        <v>-4.3E-3</v>
      </c>
      <c r="AU23" s="9">
        <v>-3.0000000000000001E-3</v>
      </c>
      <c r="AV23" s="9">
        <v>-2.5999999999999999E-3</v>
      </c>
      <c r="AW23" s="9">
        <v>-3.2000000000000002E-3</v>
      </c>
      <c r="AX23" s="9">
        <v>-4.3E-3</v>
      </c>
      <c r="AY23" s="9">
        <v>-4.8999999999999998E-3</v>
      </c>
      <c r="AZ23" s="9">
        <v>-4.0000000000000001E-3</v>
      </c>
      <c r="BA23" s="9">
        <v>-1.1000000000000001E-3</v>
      </c>
      <c r="BB23" s="9">
        <v>3.3E-3</v>
      </c>
      <c r="BC23" s="9">
        <v>8.3999999999999995E-3</v>
      </c>
      <c r="BD23" s="9">
        <v>1.3299999999999999E-2</v>
      </c>
      <c r="BE23" s="9">
        <v>1.7299999999999999E-2</v>
      </c>
      <c r="BF23" s="9">
        <v>1.9800000000000002E-2</v>
      </c>
      <c r="BG23" s="9">
        <v>2.0299999999999999E-2</v>
      </c>
      <c r="BH23" s="9">
        <v>1.8800000000000001E-2</v>
      </c>
      <c r="BI23" s="9">
        <v>1.52E-2</v>
      </c>
      <c r="BJ23" s="9">
        <v>9.7999999999999997E-3</v>
      </c>
      <c r="BK23" s="9">
        <v>3.5000000000000001E-3</v>
      </c>
      <c r="BL23" s="9">
        <v>-3.0000000000000001E-3</v>
      </c>
      <c r="BM23" s="9">
        <v>-8.8000000000000005E-3</v>
      </c>
      <c r="BN23" s="9">
        <v>-1.35E-2</v>
      </c>
      <c r="BO23" s="9">
        <v>-1.7000000000000001E-2</v>
      </c>
      <c r="BP23" s="10">
        <v>-1.89E-2</v>
      </c>
      <c r="BQ23" s="10">
        <v>-1.9699999999999999E-2</v>
      </c>
      <c r="BR23" s="10">
        <v>-1.95E-2</v>
      </c>
      <c r="BS23" s="10">
        <v>-1.83E-2</v>
      </c>
      <c r="BT23" s="10">
        <v>-1.6299999999999999E-2</v>
      </c>
      <c r="BU23" s="10">
        <v>-1.37E-2</v>
      </c>
      <c r="BV23" s="10">
        <v>-1.06E-2</v>
      </c>
      <c r="BW23" s="10">
        <v>-7.4000000000000003E-3</v>
      </c>
      <c r="BX23" s="10">
        <v>-4.3E-3</v>
      </c>
      <c r="BY23" s="10">
        <v>-1.5E-3</v>
      </c>
      <c r="BZ23" s="10">
        <v>8.9999999999999998E-4</v>
      </c>
      <c r="CA23" s="10">
        <v>3.3999999999999998E-3</v>
      </c>
      <c r="CB23" s="10">
        <v>5.7000000000000002E-3</v>
      </c>
      <c r="CC23" s="10">
        <v>7.7999999999999996E-3</v>
      </c>
      <c r="CD23" s="10">
        <v>9.5999999999999992E-3</v>
      </c>
      <c r="CE23" s="10">
        <v>1.0999999999999999E-2</v>
      </c>
      <c r="CF23" s="10">
        <v>1.21E-2</v>
      </c>
      <c r="CG23" s="10">
        <v>1.29E-2</v>
      </c>
      <c r="CH23" s="10">
        <v>1.34E-2</v>
      </c>
      <c r="CI23" s="10">
        <v>1.35E-2</v>
      </c>
    </row>
    <row r="24" spans="1:87" x14ac:dyDescent="0.2">
      <c r="A24" s="5">
        <v>42</v>
      </c>
      <c r="B24" s="9">
        <v>4.5499999999999999E-2</v>
      </c>
      <c r="C24" s="9">
        <v>4.1399999999999999E-2</v>
      </c>
      <c r="D24" s="9">
        <v>3.7100000000000001E-2</v>
      </c>
      <c r="E24" s="9">
        <v>3.2599999999999997E-2</v>
      </c>
      <c r="F24" s="9">
        <v>2.7799999999999998E-2</v>
      </c>
      <c r="G24" s="9">
        <v>2.2700000000000001E-2</v>
      </c>
      <c r="H24" s="9">
        <v>1.7600000000000001E-2</v>
      </c>
      <c r="I24" s="9">
        <v>1.2699999999999999E-2</v>
      </c>
      <c r="J24" s="9">
        <v>8.0000000000000002E-3</v>
      </c>
      <c r="K24" s="9">
        <v>3.7000000000000002E-3</v>
      </c>
      <c r="L24" s="9">
        <v>1E-4</v>
      </c>
      <c r="M24" s="9">
        <v>-2.7000000000000001E-3</v>
      </c>
      <c r="N24" s="9">
        <v>-4.7000000000000002E-3</v>
      </c>
      <c r="O24" s="9">
        <v>-5.7000000000000002E-3</v>
      </c>
      <c r="P24" s="9">
        <v>-5.7000000000000002E-3</v>
      </c>
      <c r="Q24" s="9">
        <v>-4.4999999999999997E-3</v>
      </c>
      <c r="R24" s="9">
        <v>-2.3E-3</v>
      </c>
      <c r="S24" s="9">
        <v>1.1999999999999999E-3</v>
      </c>
      <c r="T24" s="9">
        <v>6.0000000000000001E-3</v>
      </c>
      <c r="U24" s="9">
        <v>1.17E-2</v>
      </c>
      <c r="V24" s="9">
        <v>1.8100000000000002E-2</v>
      </c>
      <c r="W24" s="9">
        <v>2.4400000000000002E-2</v>
      </c>
      <c r="X24" s="9">
        <v>3.0200000000000001E-2</v>
      </c>
      <c r="Y24" s="9">
        <v>3.4799999999999998E-2</v>
      </c>
      <c r="Z24" s="9">
        <v>3.8100000000000002E-2</v>
      </c>
      <c r="AA24" s="9">
        <v>3.9699999999999999E-2</v>
      </c>
      <c r="AB24" s="9">
        <v>3.9800000000000002E-2</v>
      </c>
      <c r="AC24" s="9">
        <v>3.8800000000000001E-2</v>
      </c>
      <c r="AD24" s="9">
        <v>3.6900000000000002E-2</v>
      </c>
      <c r="AE24" s="9">
        <v>3.4299999999999997E-2</v>
      </c>
      <c r="AF24" s="9">
        <v>3.1099999999999999E-2</v>
      </c>
      <c r="AG24" s="9">
        <v>2.76E-2</v>
      </c>
      <c r="AH24" s="9">
        <v>2.4E-2</v>
      </c>
      <c r="AI24" s="9">
        <v>2.0299999999999999E-2</v>
      </c>
      <c r="AJ24" s="9">
        <v>1.6899999999999998E-2</v>
      </c>
      <c r="AK24" s="9">
        <v>1.38E-2</v>
      </c>
      <c r="AL24" s="9">
        <v>1.0800000000000001E-2</v>
      </c>
      <c r="AM24" s="9">
        <v>7.7000000000000002E-3</v>
      </c>
      <c r="AN24" s="9">
        <v>4.7000000000000002E-3</v>
      </c>
      <c r="AO24" s="9">
        <v>1.8E-3</v>
      </c>
      <c r="AP24" s="9">
        <v>-1E-3</v>
      </c>
      <c r="AQ24" s="9">
        <v>-3.2000000000000002E-3</v>
      </c>
      <c r="AR24" s="9">
        <v>-4.3E-3</v>
      </c>
      <c r="AS24" s="9">
        <v>-4.3E-3</v>
      </c>
      <c r="AT24" s="9">
        <v>-3.7000000000000002E-3</v>
      </c>
      <c r="AU24" s="9">
        <v>-3.2000000000000002E-3</v>
      </c>
      <c r="AV24" s="9">
        <v>-3.3999999999999998E-3</v>
      </c>
      <c r="AW24" s="9">
        <v>-4.5999999999999999E-3</v>
      </c>
      <c r="AX24" s="9">
        <v>-6.1999999999999998E-3</v>
      </c>
      <c r="AY24" s="9">
        <v>-7.1999999999999998E-3</v>
      </c>
      <c r="AZ24" s="9">
        <v>-6.4999999999999997E-3</v>
      </c>
      <c r="BA24" s="9">
        <v>-3.8999999999999998E-3</v>
      </c>
      <c r="BB24" s="9">
        <v>5.0000000000000001E-4</v>
      </c>
      <c r="BC24" s="9">
        <v>5.7999999999999996E-3</v>
      </c>
      <c r="BD24" s="9">
        <v>1.11E-2</v>
      </c>
      <c r="BE24" s="9">
        <v>1.5599999999999999E-2</v>
      </c>
      <c r="BF24" s="9">
        <v>1.8800000000000001E-2</v>
      </c>
      <c r="BG24" s="9">
        <v>0.02</v>
      </c>
      <c r="BH24" s="9">
        <v>1.9199999999999998E-2</v>
      </c>
      <c r="BI24" s="9">
        <v>1.6400000000000001E-2</v>
      </c>
      <c r="BJ24" s="9">
        <v>1.1900000000000001E-2</v>
      </c>
      <c r="BK24" s="9">
        <v>6.3E-3</v>
      </c>
      <c r="BL24" s="9">
        <v>5.0000000000000001E-4</v>
      </c>
      <c r="BM24" s="9">
        <v>-4.7999999999999996E-3</v>
      </c>
      <c r="BN24" s="9">
        <v>-9.1000000000000004E-3</v>
      </c>
      <c r="BO24" s="9">
        <v>-1.23E-2</v>
      </c>
      <c r="BP24" s="10">
        <v>-1.4200000000000001E-2</v>
      </c>
      <c r="BQ24" s="10">
        <v>-1.52E-2</v>
      </c>
      <c r="BR24" s="10">
        <v>-1.55E-2</v>
      </c>
      <c r="BS24" s="10">
        <v>-1.49E-2</v>
      </c>
      <c r="BT24" s="10">
        <v>-1.3599999999999999E-2</v>
      </c>
      <c r="BU24" s="10">
        <v>-1.17E-2</v>
      </c>
      <c r="BV24" s="10">
        <v>-9.2999999999999992E-3</v>
      </c>
      <c r="BW24" s="10">
        <v>-6.6E-3</v>
      </c>
      <c r="BX24" s="10">
        <v>-4.0000000000000001E-3</v>
      </c>
      <c r="BY24" s="10">
        <v>-1.6000000000000001E-3</v>
      </c>
      <c r="BZ24" s="10">
        <v>6.9999999999999999E-4</v>
      </c>
      <c r="CA24" s="10">
        <v>3.0999999999999999E-3</v>
      </c>
      <c r="CB24" s="10">
        <v>5.4000000000000003E-3</v>
      </c>
      <c r="CC24" s="10">
        <v>7.4999999999999997E-3</v>
      </c>
      <c r="CD24" s="10">
        <v>9.4000000000000004E-3</v>
      </c>
      <c r="CE24" s="10">
        <v>1.09E-2</v>
      </c>
      <c r="CF24" s="10">
        <v>1.21E-2</v>
      </c>
      <c r="CG24" s="10">
        <v>1.29E-2</v>
      </c>
      <c r="CH24" s="10">
        <v>1.3299999999999999E-2</v>
      </c>
      <c r="CI24" s="10">
        <v>1.35E-2</v>
      </c>
    </row>
    <row r="25" spans="1:87" x14ac:dyDescent="0.2">
      <c r="A25" s="5">
        <v>43</v>
      </c>
      <c r="B25" s="9">
        <v>4.4699999999999997E-2</v>
      </c>
      <c r="C25" s="9">
        <v>4.0500000000000001E-2</v>
      </c>
      <c r="D25" s="9">
        <v>3.6200000000000003E-2</v>
      </c>
      <c r="E25" s="9">
        <v>3.1800000000000002E-2</v>
      </c>
      <c r="F25" s="9">
        <v>2.7E-2</v>
      </c>
      <c r="G25" s="9">
        <v>2.2100000000000002E-2</v>
      </c>
      <c r="H25" s="9">
        <v>1.72E-2</v>
      </c>
      <c r="I25" s="9">
        <v>1.2500000000000001E-2</v>
      </c>
      <c r="J25" s="9">
        <v>8.0999999999999996E-3</v>
      </c>
      <c r="K25" s="9">
        <v>4.0000000000000001E-3</v>
      </c>
      <c r="L25" s="9">
        <v>5.0000000000000001E-4</v>
      </c>
      <c r="M25" s="9">
        <v>-2.3E-3</v>
      </c>
      <c r="N25" s="9">
        <v>-4.3E-3</v>
      </c>
      <c r="O25" s="9">
        <v>-5.4000000000000003E-3</v>
      </c>
      <c r="P25" s="9">
        <v>-5.4000000000000003E-3</v>
      </c>
      <c r="Q25" s="9">
        <v>-4.3E-3</v>
      </c>
      <c r="R25" s="9">
        <v>-2.0999999999999999E-3</v>
      </c>
      <c r="S25" s="9">
        <v>1.2999999999999999E-3</v>
      </c>
      <c r="T25" s="9">
        <v>5.7999999999999996E-3</v>
      </c>
      <c r="U25" s="9">
        <v>1.1299999999999999E-2</v>
      </c>
      <c r="V25" s="9">
        <v>1.72E-2</v>
      </c>
      <c r="W25" s="9">
        <v>2.3199999999999998E-2</v>
      </c>
      <c r="X25" s="9">
        <v>2.8799999999999999E-2</v>
      </c>
      <c r="Y25" s="9">
        <v>3.3300000000000003E-2</v>
      </c>
      <c r="Z25" s="9">
        <v>3.6499999999999998E-2</v>
      </c>
      <c r="AA25" s="9">
        <v>3.8100000000000002E-2</v>
      </c>
      <c r="AB25" s="9">
        <v>3.8399999999999997E-2</v>
      </c>
      <c r="AC25" s="9">
        <v>3.7499999999999999E-2</v>
      </c>
      <c r="AD25" s="9">
        <v>3.5700000000000003E-2</v>
      </c>
      <c r="AE25" s="9">
        <v>3.3300000000000003E-2</v>
      </c>
      <c r="AF25" s="9">
        <v>3.0499999999999999E-2</v>
      </c>
      <c r="AG25" s="9">
        <v>2.7400000000000001E-2</v>
      </c>
      <c r="AH25" s="9">
        <v>2.4199999999999999E-2</v>
      </c>
      <c r="AI25" s="9">
        <v>2.1100000000000001E-2</v>
      </c>
      <c r="AJ25" s="9">
        <v>1.8200000000000001E-2</v>
      </c>
      <c r="AK25" s="9">
        <v>1.54E-2</v>
      </c>
      <c r="AL25" s="9">
        <v>1.2800000000000001E-2</v>
      </c>
      <c r="AM25" s="9">
        <v>0.01</v>
      </c>
      <c r="AN25" s="9">
        <v>7.1999999999999998E-3</v>
      </c>
      <c r="AO25" s="9">
        <v>4.4000000000000003E-3</v>
      </c>
      <c r="AP25" s="9">
        <v>1.6999999999999999E-3</v>
      </c>
      <c r="AQ25" s="9">
        <v>-5.0000000000000001E-4</v>
      </c>
      <c r="AR25" s="9">
        <v>-1.8E-3</v>
      </c>
      <c r="AS25" s="9">
        <v>-2.2000000000000001E-3</v>
      </c>
      <c r="AT25" s="9">
        <v>-2.2000000000000001E-3</v>
      </c>
      <c r="AU25" s="9">
        <v>-2.3999999999999998E-3</v>
      </c>
      <c r="AV25" s="9">
        <v>-3.3999999999999998E-3</v>
      </c>
      <c r="AW25" s="9">
        <v>-5.1999999999999998E-3</v>
      </c>
      <c r="AX25" s="9">
        <v>-7.4000000000000003E-3</v>
      </c>
      <c r="AY25" s="9">
        <v>-8.8000000000000005E-3</v>
      </c>
      <c r="AZ25" s="9">
        <v>-8.6E-3</v>
      </c>
      <c r="BA25" s="9">
        <v>-6.4000000000000003E-3</v>
      </c>
      <c r="BB25" s="9">
        <v>-2.2000000000000001E-3</v>
      </c>
      <c r="BC25" s="9">
        <v>3.0999999999999999E-3</v>
      </c>
      <c r="BD25" s="9">
        <v>8.5000000000000006E-3</v>
      </c>
      <c r="BE25" s="9">
        <v>1.34E-2</v>
      </c>
      <c r="BF25" s="9">
        <v>1.7000000000000001E-2</v>
      </c>
      <c r="BG25" s="9">
        <v>1.89E-2</v>
      </c>
      <c r="BH25" s="9">
        <v>1.89E-2</v>
      </c>
      <c r="BI25" s="9">
        <v>1.7000000000000001E-2</v>
      </c>
      <c r="BJ25" s="9">
        <v>1.3299999999999999E-2</v>
      </c>
      <c r="BK25" s="9">
        <v>8.6E-3</v>
      </c>
      <c r="BL25" s="9">
        <v>3.5000000000000001E-3</v>
      </c>
      <c r="BM25" s="9">
        <v>-1.1999999999999999E-3</v>
      </c>
      <c r="BN25" s="9">
        <v>-4.8999999999999998E-3</v>
      </c>
      <c r="BO25" s="9">
        <v>-7.7000000000000002E-3</v>
      </c>
      <c r="BP25" s="10">
        <v>-9.5999999999999992E-3</v>
      </c>
      <c r="BQ25" s="10">
        <v>-1.09E-2</v>
      </c>
      <c r="BR25" s="10">
        <v>-1.14E-2</v>
      </c>
      <c r="BS25" s="10">
        <v>-1.14E-2</v>
      </c>
      <c r="BT25" s="10">
        <v>-1.0699999999999999E-2</v>
      </c>
      <c r="BU25" s="10">
        <v>-9.4000000000000004E-3</v>
      </c>
      <c r="BV25" s="10">
        <v>-7.7000000000000002E-3</v>
      </c>
      <c r="BW25" s="10">
        <v>-5.5999999999999999E-3</v>
      </c>
      <c r="BX25" s="10">
        <v>-3.5000000000000001E-3</v>
      </c>
      <c r="BY25" s="10">
        <v>-1.4E-3</v>
      </c>
      <c r="BZ25" s="10">
        <v>6.9999999999999999E-4</v>
      </c>
      <c r="CA25" s="10">
        <v>2.8999999999999998E-3</v>
      </c>
      <c r="CB25" s="10">
        <v>5.1999999999999998E-3</v>
      </c>
      <c r="CC25" s="10">
        <v>7.3000000000000001E-3</v>
      </c>
      <c r="CD25" s="10">
        <v>9.1999999999999998E-3</v>
      </c>
      <c r="CE25" s="10">
        <v>1.0699999999999999E-2</v>
      </c>
      <c r="CF25" s="10">
        <v>1.2E-2</v>
      </c>
      <c r="CG25" s="10">
        <v>1.2800000000000001E-2</v>
      </c>
      <c r="CH25" s="10">
        <v>1.3299999999999999E-2</v>
      </c>
      <c r="CI25" s="10">
        <v>1.35E-2</v>
      </c>
    </row>
    <row r="26" spans="1:87" x14ac:dyDescent="0.2">
      <c r="A26" s="5">
        <v>44</v>
      </c>
      <c r="B26" s="9">
        <v>4.3900000000000002E-2</v>
      </c>
      <c r="C26" s="9">
        <v>3.9699999999999999E-2</v>
      </c>
      <c r="D26" s="9">
        <v>3.5400000000000001E-2</v>
      </c>
      <c r="E26" s="9">
        <v>3.09E-2</v>
      </c>
      <c r="F26" s="9">
        <v>2.6200000000000001E-2</v>
      </c>
      <c r="G26" s="9">
        <v>2.1499999999999998E-2</v>
      </c>
      <c r="H26" s="9">
        <v>1.6799999999999999E-2</v>
      </c>
      <c r="I26" s="9">
        <v>1.23E-2</v>
      </c>
      <c r="J26" s="9">
        <v>8.0999999999999996E-3</v>
      </c>
      <c r="K26" s="9">
        <v>4.1999999999999997E-3</v>
      </c>
      <c r="L26" s="9">
        <v>8.0000000000000004E-4</v>
      </c>
      <c r="M26" s="9">
        <v>-2E-3</v>
      </c>
      <c r="N26" s="9">
        <v>-4.0000000000000001E-3</v>
      </c>
      <c r="O26" s="9">
        <v>-5.0000000000000001E-3</v>
      </c>
      <c r="P26" s="9">
        <v>-5.0000000000000001E-3</v>
      </c>
      <c r="Q26" s="9">
        <v>-3.8999999999999998E-3</v>
      </c>
      <c r="R26" s="9">
        <v>-1.6999999999999999E-3</v>
      </c>
      <c r="S26" s="9">
        <v>1.6000000000000001E-3</v>
      </c>
      <c r="T26" s="9">
        <v>5.8999999999999999E-3</v>
      </c>
      <c r="U26" s="9">
        <v>1.11E-2</v>
      </c>
      <c r="V26" s="9">
        <v>1.67E-2</v>
      </c>
      <c r="W26" s="9">
        <v>2.23E-2</v>
      </c>
      <c r="X26" s="9">
        <v>2.75E-2</v>
      </c>
      <c r="Y26" s="9">
        <v>3.1899999999999998E-2</v>
      </c>
      <c r="Z26" s="9">
        <v>3.49E-2</v>
      </c>
      <c r="AA26" s="9">
        <v>3.6499999999999998E-2</v>
      </c>
      <c r="AB26" s="9">
        <v>3.6799999999999999E-2</v>
      </c>
      <c r="AC26" s="9">
        <v>3.5900000000000001E-2</v>
      </c>
      <c r="AD26" s="9">
        <v>3.4299999999999997E-2</v>
      </c>
      <c r="AE26" s="9">
        <v>3.2000000000000001E-2</v>
      </c>
      <c r="AF26" s="9">
        <v>2.9499999999999998E-2</v>
      </c>
      <c r="AG26" s="9">
        <v>2.6800000000000001E-2</v>
      </c>
      <c r="AH26" s="9">
        <v>2.41E-2</v>
      </c>
      <c r="AI26" s="9">
        <v>2.1399999999999999E-2</v>
      </c>
      <c r="AJ26" s="9">
        <v>1.89E-2</v>
      </c>
      <c r="AK26" s="9">
        <v>1.6500000000000001E-2</v>
      </c>
      <c r="AL26" s="9">
        <v>1.4200000000000001E-2</v>
      </c>
      <c r="AM26" s="9">
        <v>1.17E-2</v>
      </c>
      <c r="AN26" s="9">
        <v>9.1999999999999998E-3</v>
      </c>
      <c r="AO26" s="9">
        <v>6.7000000000000002E-3</v>
      </c>
      <c r="AP26" s="9">
        <v>4.3E-3</v>
      </c>
      <c r="AQ26" s="9">
        <v>2.3E-3</v>
      </c>
      <c r="AR26" s="9">
        <v>8.9999999999999998E-4</v>
      </c>
      <c r="AS26" s="9">
        <v>2.9999999999999997E-4</v>
      </c>
      <c r="AT26" s="9">
        <v>-1E-4</v>
      </c>
      <c r="AU26" s="9">
        <v>-8.9999999999999998E-4</v>
      </c>
      <c r="AV26" s="9">
        <v>-2.5000000000000001E-3</v>
      </c>
      <c r="AW26" s="9">
        <v>-4.8999999999999998E-3</v>
      </c>
      <c r="AX26" s="9">
        <v>-7.7000000000000002E-3</v>
      </c>
      <c r="AY26" s="9">
        <v>-9.7000000000000003E-3</v>
      </c>
      <c r="AZ26" s="9">
        <v>-1.01E-2</v>
      </c>
      <c r="BA26" s="9">
        <v>-8.3000000000000001E-3</v>
      </c>
      <c r="BB26" s="9">
        <v>-4.5999999999999999E-3</v>
      </c>
      <c r="BC26" s="9">
        <v>4.0000000000000002E-4</v>
      </c>
      <c r="BD26" s="9">
        <v>5.7999999999999996E-3</v>
      </c>
      <c r="BE26" s="9">
        <v>1.0699999999999999E-2</v>
      </c>
      <c r="BF26" s="9">
        <v>1.47E-2</v>
      </c>
      <c r="BG26" s="9">
        <v>1.7100000000000001E-2</v>
      </c>
      <c r="BH26" s="9">
        <v>1.78E-2</v>
      </c>
      <c r="BI26" s="9">
        <v>1.67E-2</v>
      </c>
      <c r="BJ26" s="9">
        <v>1.4E-2</v>
      </c>
      <c r="BK26" s="9">
        <v>1.0200000000000001E-2</v>
      </c>
      <c r="BL26" s="9">
        <v>5.8999999999999999E-3</v>
      </c>
      <c r="BM26" s="9">
        <v>2E-3</v>
      </c>
      <c r="BN26" s="9">
        <v>-1.2999999999999999E-3</v>
      </c>
      <c r="BO26" s="9">
        <v>-3.5999999999999999E-3</v>
      </c>
      <c r="BP26" s="10">
        <v>-5.4000000000000003E-3</v>
      </c>
      <c r="BQ26" s="10">
        <v>-6.7000000000000002E-3</v>
      </c>
      <c r="BR26" s="10">
        <v>-7.6E-3</v>
      </c>
      <c r="BS26" s="10">
        <v>-7.9000000000000008E-3</v>
      </c>
      <c r="BT26" s="10">
        <v>-7.7000000000000002E-3</v>
      </c>
      <c r="BU26" s="10">
        <v>-7.1000000000000004E-3</v>
      </c>
      <c r="BV26" s="10">
        <v>-5.8999999999999999E-3</v>
      </c>
      <c r="BW26" s="10">
        <v>-4.4000000000000003E-3</v>
      </c>
      <c r="BX26" s="10">
        <v>-2.7000000000000001E-3</v>
      </c>
      <c r="BY26" s="10">
        <v>-1E-3</v>
      </c>
      <c r="BZ26" s="10">
        <v>8.0000000000000004E-4</v>
      </c>
      <c r="CA26" s="10">
        <v>2.8999999999999998E-3</v>
      </c>
      <c r="CB26" s="10">
        <v>5.0000000000000001E-3</v>
      </c>
      <c r="CC26" s="10">
        <v>7.1000000000000004E-3</v>
      </c>
      <c r="CD26" s="10">
        <v>8.9999999999999993E-3</v>
      </c>
      <c r="CE26" s="10">
        <v>1.06E-2</v>
      </c>
      <c r="CF26" s="10">
        <v>1.1900000000000001E-2</v>
      </c>
      <c r="CG26" s="10">
        <v>1.2800000000000001E-2</v>
      </c>
      <c r="CH26" s="10">
        <v>1.3299999999999999E-2</v>
      </c>
      <c r="CI26" s="10">
        <v>1.35E-2</v>
      </c>
    </row>
    <row r="27" spans="1:87" x14ac:dyDescent="0.2">
      <c r="A27" s="5">
        <v>45</v>
      </c>
      <c r="B27" s="9">
        <v>4.2900000000000001E-2</v>
      </c>
      <c r="C27" s="9">
        <v>3.8699999999999998E-2</v>
      </c>
      <c r="D27" s="9">
        <v>3.4500000000000003E-2</v>
      </c>
      <c r="E27" s="9">
        <v>3.0099999999999998E-2</v>
      </c>
      <c r="F27" s="9">
        <v>2.5499999999999998E-2</v>
      </c>
      <c r="G27" s="9">
        <v>2.0899999999999998E-2</v>
      </c>
      <c r="H27" s="9">
        <v>1.6400000000000001E-2</v>
      </c>
      <c r="I27" s="9">
        <v>1.21E-2</v>
      </c>
      <c r="J27" s="9">
        <v>8.0999999999999996E-3</v>
      </c>
      <c r="K27" s="9">
        <v>4.3E-3</v>
      </c>
      <c r="L27" s="9">
        <v>1E-3</v>
      </c>
      <c r="M27" s="9">
        <v>-1.6999999999999999E-3</v>
      </c>
      <c r="N27" s="9">
        <v>-3.5999999999999999E-3</v>
      </c>
      <c r="O27" s="9">
        <v>-4.5999999999999999E-3</v>
      </c>
      <c r="P27" s="9">
        <v>-4.4999999999999997E-3</v>
      </c>
      <c r="Q27" s="9">
        <v>-3.3999999999999998E-3</v>
      </c>
      <c r="R27" s="9">
        <v>-1.1999999999999999E-3</v>
      </c>
      <c r="S27" s="9">
        <v>2.0999999999999999E-3</v>
      </c>
      <c r="T27" s="9">
        <v>6.3E-3</v>
      </c>
      <c r="U27" s="9">
        <v>1.11E-2</v>
      </c>
      <c r="V27" s="9">
        <v>1.6299999999999999E-2</v>
      </c>
      <c r="W27" s="9">
        <v>2.1600000000000001E-2</v>
      </c>
      <c r="X27" s="9">
        <v>2.6499999999999999E-2</v>
      </c>
      <c r="Y27" s="9">
        <v>3.0599999999999999E-2</v>
      </c>
      <c r="Z27" s="9">
        <v>3.3399999999999999E-2</v>
      </c>
      <c r="AA27" s="9">
        <v>3.49E-2</v>
      </c>
      <c r="AB27" s="9">
        <v>3.5000000000000003E-2</v>
      </c>
      <c r="AC27" s="9">
        <v>3.4200000000000001E-2</v>
      </c>
      <c r="AD27" s="9">
        <v>3.2599999999999997E-2</v>
      </c>
      <c r="AE27" s="9">
        <v>3.04E-2</v>
      </c>
      <c r="AF27" s="9">
        <v>2.8199999999999999E-2</v>
      </c>
      <c r="AG27" s="9">
        <v>2.58E-2</v>
      </c>
      <c r="AH27" s="9">
        <v>2.35E-2</v>
      </c>
      <c r="AI27" s="9">
        <v>2.12E-2</v>
      </c>
      <c r="AJ27" s="9">
        <v>1.9E-2</v>
      </c>
      <c r="AK27" s="9">
        <v>1.7000000000000001E-2</v>
      </c>
      <c r="AL27" s="9">
        <v>1.4999999999999999E-2</v>
      </c>
      <c r="AM27" s="9">
        <v>1.2999999999999999E-2</v>
      </c>
      <c r="AN27" s="9">
        <v>1.09E-2</v>
      </c>
      <c r="AO27" s="9">
        <v>8.6999999999999994E-3</v>
      </c>
      <c r="AP27" s="9">
        <v>6.7000000000000002E-3</v>
      </c>
      <c r="AQ27" s="9">
        <v>5.0000000000000001E-3</v>
      </c>
      <c r="AR27" s="9">
        <v>3.7000000000000002E-3</v>
      </c>
      <c r="AS27" s="9">
        <v>3.0000000000000001E-3</v>
      </c>
      <c r="AT27" s="9">
        <v>2.3999999999999998E-3</v>
      </c>
      <c r="AU27" s="9">
        <v>1.1999999999999999E-3</v>
      </c>
      <c r="AV27" s="9">
        <v>-8.9999999999999998E-4</v>
      </c>
      <c r="AW27" s="9">
        <v>-3.8999999999999998E-3</v>
      </c>
      <c r="AX27" s="9">
        <v>-7.1999999999999998E-3</v>
      </c>
      <c r="AY27" s="9">
        <v>-9.7999999999999997E-3</v>
      </c>
      <c r="AZ27" s="9">
        <v>-1.0800000000000001E-2</v>
      </c>
      <c r="BA27" s="9">
        <v>-9.5999999999999992E-3</v>
      </c>
      <c r="BB27" s="9">
        <v>-6.4999999999999997E-3</v>
      </c>
      <c r="BC27" s="9">
        <v>-2E-3</v>
      </c>
      <c r="BD27" s="9">
        <v>3.0999999999999999E-3</v>
      </c>
      <c r="BE27" s="9">
        <v>7.9000000000000008E-3</v>
      </c>
      <c r="BF27" s="9">
        <v>1.1900000000000001E-2</v>
      </c>
      <c r="BG27" s="9">
        <v>1.47E-2</v>
      </c>
      <c r="BH27" s="9">
        <v>1.6E-2</v>
      </c>
      <c r="BI27" s="9">
        <v>1.5699999999999999E-2</v>
      </c>
      <c r="BJ27" s="9">
        <v>1.38E-2</v>
      </c>
      <c r="BK27" s="9">
        <v>1.09E-2</v>
      </c>
      <c r="BL27" s="9">
        <v>7.6E-3</v>
      </c>
      <c r="BM27" s="9">
        <v>4.4000000000000003E-3</v>
      </c>
      <c r="BN27" s="9">
        <v>1.8E-3</v>
      </c>
      <c r="BO27" s="9">
        <v>-1E-4</v>
      </c>
      <c r="BP27" s="10">
        <v>-1.6000000000000001E-3</v>
      </c>
      <c r="BQ27" s="10">
        <v>-2.8999999999999998E-3</v>
      </c>
      <c r="BR27" s="10">
        <v>-3.8999999999999998E-3</v>
      </c>
      <c r="BS27" s="10">
        <v>-4.5999999999999999E-3</v>
      </c>
      <c r="BT27" s="10">
        <v>-4.7999999999999996E-3</v>
      </c>
      <c r="BU27" s="10">
        <v>-4.5999999999999999E-3</v>
      </c>
      <c r="BV27" s="10">
        <v>-4.0000000000000001E-3</v>
      </c>
      <c r="BW27" s="10">
        <v>-3.0999999999999999E-3</v>
      </c>
      <c r="BX27" s="10">
        <v>-1.8E-3</v>
      </c>
      <c r="BY27" s="10">
        <v>-4.0000000000000002E-4</v>
      </c>
      <c r="BZ27" s="10">
        <v>1.1999999999999999E-3</v>
      </c>
      <c r="CA27" s="10">
        <v>3.0000000000000001E-3</v>
      </c>
      <c r="CB27" s="10">
        <v>5.0000000000000001E-3</v>
      </c>
      <c r="CC27" s="10">
        <v>7.0000000000000001E-3</v>
      </c>
      <c r="CD27" s="10">
        <v>8.8999999999999999E-3</v>
      </c>
      <c r="CE27" s="10">
        <v>1.0500000000000001E-2</v>
      </c>
      <c r="CF27" s="10">
        <v>1.18E-2</v>
      </c>
      <c r="CG27" s="10">
        <v>1.2800000000000001E-2</v>
      </c>
      <c r="CH27" s="10">
        <v>1.3299999999999999E-2</v>
      </c>
      <c r="CI27" s="10">
        <v>1.35E-2</v>
      </c>
    </row>
    <row r="28" spans="1:87" x14ac:dyDescent="0.2">
      <c r="A28" s="5">
        <v>46</v>
      </c>
      <c r="B28" s="9">
        <v>4.1500000000000002E-2</v>
      </c>
      <c r="C28" s="9">
        <v>3.7600000000000001E-2</v>
      </c>
      <c r="D28" s="9">
        <v>3.3599999999999998E-2</v>
      </c>
      <c r="E28" s="9">
        <v>2.9399999999999999E-2</v>
      </c>
      <c r="F28" s="9">
        <v>2.5000000000000001E-2</v>
      </c>
      <c r="G28" s="9">
        <v>2.0500000000000001E-2</v>
      </c>
      <c r="H28" s="9">
        <v>1.6199999999999999E-2</v>
      </c>
      <c r="I28" s="9">
        <v>1.21E-2</v>
      </c>
      <c r="J28" s="9">
        <v>8.0999999999999996E-3</v>
      </c>
      <c r="K28" s="9">
        <v>4.4999999999999997E-3</v>
      </c>
      <c r="L28" s="9">
        <v>1.1999999999999999E-3</v>
      </c>
      <c r="M28" s="9">
        <v>-1.4E-3</v>
      </c>
      <c r="N28" s="9">
        <v>-3.3E-3</v>
      </c>
      <c r="O28" s="9">
        <v>-4.1000000000000003E-3</v>
      </c>
      <c r="P28" s="9">
        <v>-4.0000000000000001E-3</v>
      </c>
      <c r="Q28" s="9">
        <v>-2.8E-3</v>
      </c>
      <c r="R28" s="9">
        <v>-5.0000000000000001E-4</v>
      </c>
      <c r="S28" s="9">
        <v>2.7000000000000001E-3</v>
      </c>
      <c r="T28" s="9">
        <v>6.7000000000000002E-3</v>
      </c>
      <c r="U28" s="9">
        <v>1.1299999999999999E-2</v>
      </c>
      <c r="V28" s="9">
        <v>1.6199999999999999E-2</v>
      </c>
      <c r="W28" s="9">
        <v>2.1100000000000001E-2</v>
      </c>
      <c r="X28" s="9">
        <v>2.5700000000000001E-2</v>
      </c>
      <c r="Y28" s="9">
        <v>2.9399999999999999E-2</v>
      </c>
      <c r="Z28" s="9">
        <v>3.2000000000000001E-2</v>
      </c>
      <c r="AA28" s="9">
        <v>3.32E-2</v>
      </c>
      <c r="AB28" s="9">
        <v>3.32E-2</v>
      </c>
      <c r="AC28" s="9">
        <v>3.2300000000000002E-2</v>
      </c>
      <c r="AD28" s="9">
        <v>3.0700000000000002E-2</v>
      </c>
      <c r="AE28" s="9">
        <v>2.87E-2</v>
      </c>
      <c r="AF28" s="9">
        <v>2.6599999999999999E-2</v>
      </c>
      <c r="AG28" s="9">
        <v>2.46E-2</v>
      </c>
      <c r="AH28" s="9">
        <v>2.2499999999999999E-2</v>
      </c>
      <c r="AI28" s="9">
        <v>2.0500000000000001E-2</v>
      </c>
      <c r="AJ28" s="9">
        <v>1.8599999999999998E-2</v>
      </c>
      <c r="AK28" s="9">
        <v>1.6899999999999998E-2</v>
      </c>
      <c r="AL28" s="9">
        <v>1.5299999999999999E-2</v>
      </c>
      <c r="AM28" s="9">
        <v>1.38E-2</v>
      </c>
      <c r="AN28" s="9">
        <v>1.21E-2</v>
      </c>
      <c r="AO28" s="9">
        <v>1.04E-2</v>
      </c>
      <c r="AP28" s="9">
        <v>8.8000000000000005E-3</v>
      </c>
      <c r="AQ28" s="9">
        <v>7.4999999999999997E-3</v>
      </c>
      <c r="AR28" s="9">
        <v>6.4000000000000003E-3</v>
      </c>
      <c r="AS28" s="9">
        <v>5.7000000000000002E-3</v>
      </c>
      <c r="AT28" s="9">
        <v>5.0000000000000001E-3</v>
      </c>
      <c r="AU28" s="9">
        <v>3.5999999999999999E-3</v>
      </c>
      <c r="AV28" s="9">
        <v>1.1999999999999999E-3</v>
      </c>
      <c r="AW28" s="9">
        <v>-2.2000000000000001E-3</v>
      </c>
      <c r="AX28" s="9">
        <v>-5.8999999999999999E-3</v>
      </c>
      <c r="AY28" s="9">
        <v>-8.9999999999999993E-3</v>
      </c>
      <c r="AZ28" s="9">
        <v>-1.06E-2</v>
      </c>
      <c r="BA28" s="9">
        <v>-1.01E-2</v>
      </c>
      <c r="BB28" s="9">
        <v>-7.7000000000000002E-3</v>
      </c>
      <c r="BC28" s="9">
        <v>-3.8999999999999998E-3</v>
      </c>
      <c r="BD28" s="9">
        <v>5.9999999999999995E-4</v>
      </c>
      <c r="BE28" s="9">
        <v>5.1999999999999998E-3</v>
      </c>
      <c r="BF28" s="9">
        <v>9.1000000000000004E-3</v>
      </c>
      <c r="BG28" s="9">
        <v>1.2E-2</v>
      </c>
      <c r="BH28" s="9">
        <v>1.3599999999999999E-2</v>
      </c>
      <c r="BI28" s="9">
        <v>1.4E-2</v>
      </c>
      <c r="BJ28" s="9">
        <v>1.29E-2</v>
      </c>
      <c r="BK28" s="9">
        <v>1.09E-2</v>
      </c>
      <c r="BL28" s="9">
        <v>8.3999999999999995E-3</v>
      </c>
      <c r="BM28" s="9">
        <v>6.0000000000000001E-3</v>
      </c>
      <c r="BN28" s="9">
        <v>4.1000000000000003E-3</v>
      </c>
      <c r="BO28" s="9">
        <v>2.8999999999999998E-3</v>
      </c>
      <c r="BP28" s="10">
        <v>1.6000000000000001E-3</v>
      </c>
      <c r="BQ28" s="10">
        <v>4.0000000000000002E-4</v>
      </c>
      <c r="BR28" s="10">
        <v>-5.9999999999999995E-4</v>
      </c>
      <c r="BS28" s="10">
        <v>-1.5E-3</v>
      </c>
      <c r="BT28" s="10">
        <v>-2E-3</v>
      </c>
      <c r="BU28" s="10">
        <v>-2.2000000000000001E-3</v>
      </c>
      <c r="BV28" s="10">
        <v>-2.0999999999999999E-3</v>
      </c>
      <c r="BW28" s="10">
        <v>-1.5E-3</v>
      </c>
      <c r="BX28" s="10">
        <v>-6.9999999999999999E-4</v>
      </c>
      <c r="BY28" s="10">
        <v>2.9999999999999997E-4</v>
      </c>
      <c r="BZ28" s="10">
        <v>1.6999999999999999E-3</v>
      </c>
      <c r="CA28" s="10">
        <v>3.3E-3</v>
      </c>
      <c r="CB28" s="10">
        <v>5.1000000000000004E-3</v>
      </c>
      <c r="CC28" s="10">
        <v>7.0000000000000001E-3</v>
      </c>
      <c r="CD28" s="10">
        <v>8.8000000000000005E-3</v>
      </c>
      <c r="CE28" s="10">
        <v>1.04E-2</v>
      </c>
      <c r="CF28" s="10">
        <v>1.17E-2</v>
      </c>
      <c r="CG28" s="10">
        <v>1.2699999999999999E-2</v>
      </c>
      <c r="CH28" s="10">
        <v>1.3299999999999999E-2</v>
      </c>
      <c r="CI28" s="10">
        <v>1.35E-2</v>
      </c>
    </row>
    <row r="29" spans="1:87" x14ac:dyDescent="0.2">
      <c r="A29" s="5">
        <v>47</v>
      </c>
      <c r="B29" s="9">
        <v>3.9800000000000002E-2</v>
      </c>
      <c r="C29" s="9">
        <v>3.6200000000000003E-2</v>
      </c>
      <c r="D29" s="9">
        <v>3.2599999999999997E-2</v>
      </c>
      <c r="E29" s="9">
        <v>2.8799999999999999E-2</v>
      </c>
      <c r="F29" s="9">
        <v>2.46E-2</v>
      </c>
      <c r="G29" s="9">
        <v>2.0400000000000001E-2</v>
      </c>
      <c r="H29" s="9">
        <v>1.6199999999999999E-2</v>
      </c>
      <c r="I29" s="9">
        <v>1.2200000000000001E-2</v>
      </c>
      <c r="J29" s="9">
        <v>8.3000000000000001E-3</v>
      </c>
      <c r="K29" s="9">
        <v>4.7000000000000002E-3</v>
      </c>
      <c r="L29" s="9">
        <v>1.5E-3</v>
      </c>
      <c r="M29" s="9">
        <v>-1.1000000000000001E-3</v>
      </c>
      <c r="N29" s="9">
        <v>-2.8999999999999998E-3</v>
      </c>
      <c r="O29" s="9">
        <v>-3.7000000000000002E-3</v>
      </c>
      <c r="P29" s="9">
        <v>-3.3999999999999998E-3</v>
      </c>
      <c r="Q29" s="9">
        <v>-2.0999999999999999E-3</v>
      </c>
      <c r="R29" s="9">
        <v>1E-4</v>
      </c>
      <c r="S29" s="9">
        <v>3.3E-3</v>
      </c>
      <c r="T29" s="9">
        <v>7.1999999999999998E-3</v>
      </c>
      <c r="U29" s="9">
        <v>1.1599999999999999E-2</v>
      </c>
      <c r="V29" s="9">
        <v>1.6199999999999999E-2</v>
      </c>
      <c r="W29" s="9">
        <v>2.0799999999999999E-2</v>
      </c>
      <c r="X29" s="9">
        <v>2.4899999999999999E-2</v>
      </c>
      <c r="Y29" s="9">
        <v>2.8299999999999999E-2</v>
      </c>
      <c r="Z29" s="9">
        <v>3.0499999999999999E-2</v>
      </c>
      <c r="AA29" s="9">
        <v>3.15E-2</v>
      </c>
      <c r="AB29" s="9">
        <v>3.1399999999999997E-2</v>
      </c>
      <c r="AC29" s="9">
        <v>3.04E-2</v>
      </c>
      <c r="AD29" s="9">
        <v>2.8799999999999999E-2</v>
      </c>
      <c r="AE29" s="9">
        <v>2.69E-2</v>
      </c>
      <c r="AF29" s="9">
        <v>2.5000000000000001E-2</v>
      </c>
      <c r="AG29" s="9">
        <v>2.3099999999999999E-2</v>
      </c>
      <c r="AH29" s="9">
        <v>2.12E-2</v>
      </c>
      <c r="AI29" s="9">
        <v>1.9400000000000001E-2</v>
      </c>
      <c r="AJ29" s="9">
        <v>1.78E-2</v>
      </c>
      <c r="AK29" s="9">
        <v>1.6500000000000001E-2</v>
      </c>
      <c r="AL29" s="9">
        <v>1.5299999999999999E-2</v>
      </c>
      <c r="AM29" s="9">
        <v>1.4200000000000001E-2</v>
      </c>
      <c r="AN29" s="9">
        <v>1.2999999999999999E-2</v>
      </c>
      <c r="AO29" s="9">
        <v>1.18E-2</v>
      </c>
      <c r="AP29" s="9">
        <v>1.0699999999999999E-2</v>
      </c>
      <c r="AQ29" s="9">
        <v>9.7000000000000003E-3</v>
      </c>
      <c r="AR29" s="9">
        <v>8.8999999999999999E-3</v>
      </c>
      <c r="AS29" s="9">
        <v>8.2000000000000007E-3</v>
      </c>
      <c r="AT29" s="9">
        <v>7.4999999999999997E-3</v>
      </c>
      <c r="AU29" s="9">
        <v>6.1000000000000004E-3</v>
      </c>
      <c r="AV29" s="9">
        <v>3.5000000000000001E-3</v>
      </c>
      <c r="AW29" s="9">
        <v>0</v>
      </c>
      <c r="AX29" s="9">
        <v>-3.8999999999999998E-3</v>
      </c>
      <c r="AY29" s="9">
        <v>-7.4000000000000003E-3</v>
      </c>
      <c r="AZ29" s="9">
        <v>-9.4999999999999998E-3</v>
      </c>
      <c r="BA29" s="9">
        <v>-9.7000000000000003E-3</v>
      </c>
      <c r="BB29" s="9">
        <v>-8.0999999999999996E-3</v>
      </c>
      <c r="BC29" s="9">
        <v>-5.1000000000000004E-3</v>
      </c>
      <c r="BD29" s="9">
        <v>-1.2999999999999999E-3</v>
      </c>
      <c r="BE29" s="9">
        <v>2.7000000000000001E-3</v>
      </c>
      <c r="BF29" s="9">
        <v>6.3E-3</v>
      </c>
      <c r="BG29" s="9">
        <v>9.1000000000000004E-3</v>
      </c>
      <c r="BH29" s="9">
        <v>1.0999999999999999E-2</v>
      </c>
      <c r="BI29" s="9">
        <v>1.17E-2</v>
      </c>
      <c r="BJ29" s="9">
        <v>1.1299999999999999E-2</v>
      </c>
      <c r="BK29" s="9">
        <v>0.01</v>
      </c>
      <c r="BL29" s="9">
        <v>8.3000000000000001E-3</v>
      </c>
      <c r="BM29" s="9">
        <v>6.7000000000000002E-3</v>
      </c>
      <c r="BN29" s="9">
        <v>5.5999999999999999E-3</v>
      </c>
      <c r="BO29" s="9">
        <v>5.1000000000000004E-3</v>
      </c>
      <c r="BP29" s="10">
        <v>4.1000000000000003E-3</v>
      </c>
      <c r="BQ29" s="10">
        <v>3.0999999999999999E-3</v>
      </c>
      <c r="BR29" s="10">
        <v>2.0999999999999999E-3</v>
      </c>
      <c r="BS29" s="10">
        <v>1.1999999999999999E-3</v>
      </c>
      <c r="BT29" s="10">
        <v>5.0000000000000001E-4</v>
      </c>
      <c r="BU29" s="10">
        <v>1E-4</v>
      </c>
      <c r="BV29" s="10">
        <v>-1E-4</v>
      </c>
      <c r="BW29" s="10">
        <v>0</v>
      </c>
      <c r="BX29" s="10">
        <v>5.0000000000000001E-4</v>
      </c>
      <c r="BY29" s="10">
        <v>1.2999999999999999E-3</v>
      </c>
      <c r="BZ29" s="10">
        <v>2.3E-3</v>
      </c>
      <c r="CA29" s="10">
        <v>3.7000000000000002E-3</v>
      </c>
      <c r="CB29" s="10">
        <v>5.3E-3</v>
      </c>
      <c r="CC29" s="10">
        <v>7.1000000000000004E-3</v>
      </c>
      <c r="CD29" s="10">
        <v>8.8000000000000005E-3</v>
      </c>
      <c r="CE29" s="10">
        <v>1.04E-2</v>
      </c>
      <c r="CF29" s="10">
        <v>1.17E-2</v>
      </c>
      <c r="CG29" s="10">
        <v>1.2699999999999999E-2</v>
      </c>
      <c r="CH29" s="10">
        <v>1.3299999999999999E-2</v>
      </c>
      <c r="CI29" s="10">
        <v>1.35E-2</v>
      </c>
    </row>
    <row r="30" spans="1:87" x14ac:dyDescent="0.2">
      <c r="A30" s="5">
        <v>48</v>
      </c>
      <c r="B30" s="9">
        <v>3.7699999999999997E-2</v>
      </c>
      <c r="C30" s="9">
        <v>3.4700000000000002E-2</v>
      </c>
      <c r="D30" s="9">
        <v>3.1600000000000003E-2</v>
      </c>
      <c r="E30" s="9">
        <v>2.8199999999999999E-2</v>
      </c>
      <c r="F30" s="9">
        <v>2.4500000000000001E-2</v>
      </c>
      <c r="G30" s="9">
        <v>2.0400000000000001E-2</v>
      </c>
      <c r="H30" s="9">
        <v>1.6400000000000001E-2</v>
      </c>
      <c r="I30" s="9">
        <v>1.24E-2</v>
      </c>
      <c r="J30" s="9">
        <v>8.6999999999999994E-3</v>
      </c>
      <c r="K30" s="9">
        <v>5.1000000000000004E-3</v>
      </c>
      <c r="L30" s="9">
        <v>1.9E-3</v>
      </c>
      <c r="M30" s="9">
        <v>-6.9999999999999999E-4</v>
      </c>
      <c r="N30" s="9">
        <v>-2.3999999999999998E-3</v>
      </c>
      <c r="O30" s="9">
        <v>-3.0999999999999999E-3</v>
      </c>
      <c r="P30" s="9">
        <v>-2.8E-3</v>
      </c>
      <c r="Q30" s="9">
        <v>-1.5E-3</v>
      </c>
      <c r="R30" s="9">
        <v>8.0000000000000004E-4</v>
      </c>
      <c r="S30" s="9">
        <v>3.8999999999999998E-3</v>
      </c>
      <c r="T30" s="9">
        <v>7.7000000000000002E-3</v>
      </c>
      <c r="U30" s="9">
        <v>1.1900000000000001E-2</v>
      </c>
      <c r="V30" s="9">
        <v>1.6199999999999999E-2</v>
      </c>
      <c r="W30" s="9">
        <v>2.0500000000000001E-2</v>
      </c>
      <c r="X30" s="9">
        <v>2.4299999999999999E-2</v>
      </c>
      <c r="Y30" s="9">
        <v>2.7300000000000001E-2</v>
      </c>
      <c r="Z30" s="9">
        <v>2.9100000000000001E-2</v>
      </c>
      <c r="AA30" s="9">
        <v>2.98E-2</v>
      </c>
      <c r="AB30" s="9">
        <v>2.9499999999999998E-2</v>
      </c>
      <c r="AC30" s="9">
        <v>2.8500000000000001E-2</v>
      </c>
      <c r="AD30" s="9">
        <v>2.69E-2</v>
      </c>
      <c r="AE30" s="9">
        <v>2.5100000000000001E-2</v>
      </c>
      <c r="AF30" s="9">
        <v>2.3199999999999998E-2</v>
      </c>
      <c r="AG30" s="9">
        <v>2.1399999999999999E-2</v>
      </c>
      <c r="AH30" s="9">
        <v>1.9699999999999999E-2</v>
      </c>
      <c r="AI30" s="9">
        <v>1.7999999999999999E-2</v>
      </c>
      <c r="AJ30" s="9">
        <v>1.67E-2</v>
      </c>
      <c r="AK30" s="9">
        <v>1.5699999999999999E-2</v>
      </c>
      <c r="AL30" s="9">
        <v>1.49E-2</v>
      </c>
      <c r="AM30" s="9">
        <v>1.43E-2</v>
      </c>
      <c r="AN30" s="9">
        <v>1.37E-2</v>
      </c>
      <c r="AO30" s="9">
        <v>1.29E-2</v>
      </c>
      <c r="AP30" s="9">
        <v>1.2200000000000001E-2</v>
      </c>
      <c r="AQ30" s="9">
        <v>1.15E-2</v>
      </c>
      <c r="AR30" s="9">
        <v>1.09E-2</v>
      </c>
      <c r="AS30" s="9">
        <v>1.04E-2</v>
      </c>
      <c r="AT30" s="9">
        <v>9.7000000000000003E-3</v>
      </c>
      <c r="AU30" s="9">
        <v>8.3999999999999995E-3</v>
      </c>
      <c r="AV30" s="9">
        <v>5.8999999999999999E-3</v>
      </c>
      <c r="AW30" s="9">
        <v>2.5000000000000001E-3</v>
      </c>
      <c r="AX30" s="9">
        <v>-1.5E-3</v>
      </c>
      <c r="AY30" s="9">
        <v>-5.1000000000000004E-3</v>
      </c>
      <c r="AZ30" s="9">
        <v>-7.6E-3</v>
      </c>
      <c r="BA30" s="9">
        <v>-8.5000000000000006E-3</v>
      </c>
      <c r="BB30" s="9">
        <v>-7.7000000000000002E-3</v>
      </c>
      <c r="BC30" s="9">
        <v>-5.4999999999999997E-3</v>
      </c>
      <c r="BD30" s="9">
        <v>-2.5999999999999999E-3</v>
      </c>
      <c r="BE30" s="9">
        <v>6.9999999999999999E-4</v>
      </c>
      <c r="BF30" s="9">
        <v>3.8E-3</v>
      </c>
      <c r="BG30" s="9">
        <v>6.3E-3</v>
      </c>
      <c r="BH30" s="9">
        <v>8.2000000000000007E-3</v>
      </c>
      <c r="BI30" s="9">
        <v>9.1000000000000004E-3</v>
      </c>
      <c r="BJ30" s="9">
        <v>9.1000000000000004E-3</v>
      </c>
      <c r="BK30" s="9">
        <v>8.3999999999999995E-3</v>
      </c>
      <c r="BL30" s="9">
        <v>7.4000000000000003E-3</v>
      </c>
      <c r="BM30" s="9">
        <v>6.6E-3</v>
      </c>
      <c r="BN30" s="9">
        <v>6.1999999999999998E-3</v>
      </c>
      <c r="BO30" s="9">
        <v>6.4999999999999997E-3</v>
      </c>
      <c r="BP30" s="10">
        <v>5.8999999999999999E-3</v>
      </c>
      <c r="BQ30" s="10">
        <v>5.1999999999999998E-3</v>
      </c>
      <c r="BR30" s="10">
        <v>4.4000000000000003E-3</v>
      </c>
      <c r="BS30" s="10">
        <v>3.5000000000000001E-3</v>
      </c>
      <c r="BT30" s="10">
        <v>2.8E-3</v>
      </c>
      <c r="BU30" s="10">
        <v>2.2000000000000001E-3</v>
      </c>
      <c r="BV30" s="10">
        <v>1.8E-3</v>
      </c>
      <c r="BW30" s="10">
        <v>1.6999999999999999E-3</v>
      </c>
      <c r="BX30" s="10">
        <v>1.9E-3</v>
      </c>
      <c r="BY30" s="10">
        <v>2.3E-3</v>
      </c>
      <c r="BZ30" s="10">
        <v>3.0999999999999999E-3</v>
      </c>
      <c r="CA30" s="10">
        <v>4.1999999999999997E-3</v>
      </c>
      <c r="CB30" s="10">
        <v>5.7000000000000002E-3</v>
      </c>
      <c r="CC30" s="10">
        <v>7.1999999999999998E-3</v>
      </c>
      <c r="CD30" s="10">
        <v>8.8000000000000005E-3</v>
      </c>
      <c r="CE30" s="10">
        <v>1.04E-2</v>
      </c>
      <c r="CF30" s="10">
        <v>1.17E-2</v>
      </c>
      <c r="CG30" s="10">
        <v>1.2699999999999999E-2</v>
      </c>
      <c r="CH30" s="10">
        <v>1.3299999999999999E-2</v>
      </c>
      <c r="CI30" s="10">
        <v>1.35E-2</v>
      </c>
    </row>
    <row r="31" spans="1:87" x14ac:dyDescent="0.2">
      <c r="A31" s="5">
        <v>49</v>
      </c>
      <c r="B31" s="9">
        <v>3.5499999999999997E-2</v>
      </c>
      <c r="C31" s="9">
        <v>3.3099999999999997E-2</v>
      </c>
      <c r="D31" s="9">
        <v>3.0599999999999999E-2</v>
      </c>
      <c r="E31" s="9">
        <v>2.7699999999999999E-2</v>
      </c>
      <c r="F31" s="9">
        <v>2.4400000000000002E-2</v>
      </c>
      <c r="G31" s="9">
        <v>2.07E-2</v>
      </c>
      <c r="H31" s="9">
        <v>1.6799999999999999E-2</v>
      </c>
      <c r="I31" s="9">
        <v>1.29E-2</v>
      </c>
      <c r="J31" s="9">
        <v>9.1999999999999998E-3</v>
      </c>
      <c r="K31" s="9">
        <v>5.5999999999999999E-3</v>
      </c>
      <c r="L31" s="9">
        <v>2.5000000000000001E-3</v>
      </c>
      <c r="M31" s="9">
        <v>-1E-4</v>
      </c>
      <c r="N31" s="9">
        <v>-1.9E-3</v>
      </c>
      <c r="O31" s="9">
        <v>-2.5999999999999999E-3</v>
      </c>
      <c r="P31" s="9">
        <v>-2.3E-3</v>
      </c>
      <c r="Q31" s="9">
        <v>-1E-3</v>
      </c>
      <c r="R31" s="9">
        <v>1.2999999999999999E-3</v>
      </c>
      <c r="S31" s="9">
        <v>4.3E-3</v>
      </c>
      <c r="T31" s="9">
        <v>7.9000000000000008E-3</v>
      </c>
      <c r="U31" s="9">
        <v>1.2E-2</v>
      </c>
      <c r="V31" s="9">
        <v>1.6199999999999999E-2</v>
      </c>
      <c r="W31" s="9">
        <v>2.0199999999999999E-2</v>
      </c>
      <c r="X31" s="9">
        <v>2.3699999999999999E-2</v>
      </c>
      <c r="Y31" s="9">
        <v>2.63E-2</v>
      </c>
      <c r="Z31" s="9">
        <v>2.7900000000000001E-2</v>
      </c>
      <c r="AA31" s="9">
        <v>2.8299999999999999E-2</v>
      </c>
      <c r="AB31" s="9">
        <v>2.7799999999999998E-2</v>
      </c>
      <c r="AC31" s="9">
        <v>2.6700000000000002E-2</v>
      </c>
      <c r="AD31" s="9">
        <v>2.5100000000000001E-2</v>
      </c>
      <c r="AE31" s="9">
        <v>2.3300000000000001E-2</v>
      </c>
      <c r="AF31" s="9">
        <v>2.1499999999999998E-2</v>
      </c>
      <c r="AG31" s="9">
        <v>1.9699999999999999E-2</v>
      </c>
      <c r="AH31" s="9">
        <v>1.7999999999999999E-2</v>
      </c>
      <c r="AI31" s="9">
        <v>1.6500000000000001E-2</v>
      </c>
      <c r="AJ31" s="9">
        <v>1.54E-2</v>
      </c>
      <c r="AK31" s="9">
        <v>1.47E-2</v>
      </c>
      <c r="AL31" s="9">
        <v>1.44E-2</v>
      </c>
      <c r="AM31" s="9">
        <v>1.4200000000000001E-2</v>
      </c>
      <c r="AN31" s="9">
        <v>1.4E-2</v>
      </c>
      <c r="AO31" s="9">
        <v>1.37E-2</v>
      </c>
      <c r="AP31" s="9">
        <v>1.3299999999999999E-2</v>
      </c>
      <c r="AQ31" s="9">
        <v>1.29E-2</v>
      </c>
      <c r="AR31" s="9">
        <v>1.2500000000000001E-2</v>
      </c>
      <c r="AS31" s="9">
        <v>1.21E-2</v>
      </c>
      <c r="AT31" s="9">
        <v>1.1599999999999999E-2</v>
      </c>
      <c r="AU31" s="9">
        <v>1.04E-2</v>
      </c>
      <c r="AV31" s="9">
        <v>8.3000000000000001E-3</v>
      </c>
      <c r="AW31" s="9">
        <v>5.1000000000000004E-3</v>
      </c>
      <c r="AX31" s="9">
        <v>1.2999999999999999E-3</v>
      </c>
      <c r="AY31" s="9">
        <v>-2.3E-3</v>
      </c>
      <c r="AZ31" s="9">
        <v>-5.1000000000000004E-3</v>
      </c>
      <c r="BA31" s="9">
        <v>-6.4999999999999997E-3</v>
      </c>
      <c r="BB31" s="9">
        <v>-6.4000000000000003E-3</v>
      </c>
      <c r="BC31" s="9">
        <v>-5.1000000000000004E-3</v>
      </c>
      <c r="BD31" s="9">
        <v>-3.0999999999999999E-3</v>
      </c>
      <c r="BE31" s="9">
        <v>-5.9999999999999995E-4</v>
      </c>
      <c r="BF31" s="9">
        <v>1.8E-3</v>
      </c>
      <c r="BG31" s="9">
        <v>3.8999999999999998E-3</v>
      </c>
      <c r="BH31" s="9">
        <v>5.4000000000000003E-3</v>
      </c>
      <c r="BI31" s="9">
        <v>6.3E-3</v>
      </c>
      <c r="BJ31" s="9">
        <v>6.4999999999999997E-3</v>
      </c>
      <c r="BK31" s="9">
        <v>6.1999999999999998E-3</v>
      </c>
      <c r="BL31" s="9">
        <v>5.7000000000000002E-3</v>
      </c>
      <c r="BM31" s="9">
        <v>5.5999999999999999E-3</v>
      </c>
      <c r="BN31" s="9">
        <v>6.0000000000000001E-3</v>
      </c>
      <c r="BO31" s="9">
        <v>7.1000000000000004E-3</v>
      </c>
      <c r="BP31" s="10">
        <v>6.8999999999999999E-3</v>
      </c>
      <c r="BQ31" s="10">
        <v>6.4999999999999997E-3</v>
      </c>
      <c r="BR31" s="10">
        <v>6.0000000000000001E-3</v>
      </c>
      <c r="BS31" s="10">
        <v>5.3E-3</v>
      </c>
      <c r="BT31" s="10">
        <v>4.5999999999999999E-3</v>
      </c>
      <c r="BU31" s="10">
        <v>4.0000000000000001E-3</v>
      </c>
      <c r="BV31" s="10">
        <v>3.5999999999999999E-3</v>
      </c>
      <c r="BW31" s="10">
        <v>3.3E-3</v>
      </c>
      <c r="BX31" s="10">
        <v>3.2000000000000002E-3</v>
      </c>
      <c r="BY31" s="10">
        <v>3.5000000000000001E-3</v>
      </c>
      <c r="BZ31" s="10">
        <v>4.0000000000000001E-3</v>
      </c>
      <c r="CA31" s="10">
        <v>4.8999999999999998E-3</v>
      </c>
      <c r="CB31" s="10">
        <v>6.1000000000000004E-3</v>
      </c>
      <c r="CC31" s="10">
        <v>7.4999999999999997E-3</v>
      </c>
      <c r="CD31" s="10">
        <v>8.9999999999999993E-3</v>
      </c>
      <c r="CE31" s="10">
        <v>1.04E-2</v>
      </c>
      <c r="CF31" s="10">
        <v>1.17E-2</v>
      </c>
      <c r="CG31" s="10">
        <v>1.2699999999999999E-2</v>
      </c>
      <c r="CH31" s="10">
        <v>1.3299999999999999E-2</v>
      </c>
      <c r="CI31" s="10">
        <v>1.35E-2</v>
      </c>
    </row>
    <row r="32" spans="1:87" x14ac:dyDescent="0.2">
      <c r="A32" s="5">
        <v>50</v>
      </c>
      <c r="B32" s="9">
        <v>3.3300000000000003E-2</v>
      </c>
      <c r="C32" s="9">
        <v>3.15E-2</v>
      </c>
      <c r="D32" s="9">
        <v>2.9600000000000001E-2</v>
      </c>
      <c r="E32" s="9">
        <v>2.7199999999999998E-2</v>
      </c>
      <c r="F32" s="9">
        <v>2.4299999999999999E-2</v>
      </c>
      <c r="G32" s="9">
        <v>2.0899999999999998E-2</v>
      </c>
      <c r="H32" s="9">
        <v>1.72E-2</v>
      </c>
      <c r="I32" s="9">
        <v>1.35E-2</v>
      </c>
      <c r="J32" s="9">
        <v>9.9000000000000008E-3</v>
      </c>
      <c r="K32" s="9">
        <v>6.4000000000000003E-3</v>
      </c>
      <c r="L32" s="9">
        <v>3.2000000000000002E-3</v>
      </c>
      <c r="M32" s="9">
        <v>5.9999999999999995E-4</v>
      </c>
      <c r="N32" s="9">
        <v>-1.1999999999999999E-3</v>
      </c>
      <c r="O32" s="9">
        <v>-2E-3</v>
      </c>
      <c r="P32" s="9">
        <v>-1.8E-3</v>
      </c>
      <c r="Q32" s="9">
        <v>-5.0000000000000001E-4</v>
      </c>
      <c r="R32" s="9">
        <v>1.6000000000000001E-3</v>
      </c>
      <c r="S32" s="9">
        <v>4.4000000000000003E-3</v>
      </c>
      <c r="T32" s="9">
        <v>8.0000000000000002E-3</v>
      </c>
      <c r="U32" s="9">
        <v>1.2E-2</v>
      </c>
      <c r="V32" s="9">
        <v>1.61E-2</v>
      </c>
      <c r="W32" s="9">
        <v>1.9900000000000001E-2</v>
      </c>
      <c r="X32" s="9">
        <v>2.3199999999999998E-2</v>
      </c>
      <c r="Y32" s="9">
        <v>2.5499999999999998E-2</v>
      </c>
      <c r="Z32" s="9">
        <v>2.6700000000000002E-2</v>
      </c>
      <c r="AA32" s="9">
        <v>2.69E-2</v>
      </c>
      <c r="AB32" s="9">
        <v>2.63E-2</v>
      </c>
      <c r="AC32" s="9">
        <v>2.5000000000000001E-2</v>
      </c>
      <c r="AD32" s="9">
        <v>2.3400000000000001E-2</v>
      </c>
      <c r="AE32" s="9">
        <v>2.1499999999999998E-2</v>
      </c>
      <c r="AF32" s="9">
        <v>1.9699999999999999E-2</v>
      </c>
      <c r="AG32" s="9">
        <v>1.7899999999999999E-2</v>
      </c>
      <c r="AH32" s="9">
        <v>1.6199999999999999E-2</v>
      </c>
      <c r="AI32" s="9">
        <v>1.4800000000000001E-2</v>
      </c>
      <c r="AJ32" s="9">
        <v>1.3899999999999999E-2</v>
      </c>
      <c r="AK32" s="9">
        <v>1.3599999999999999E-2</v>
      </c>
      <c r="AL32" s="9">
        <v>1.3599999999999999E-2</v>
      </c>
      <c r="AM32" s="9">
        <v>1.3899999999999999E-2</v>
      </c>
      <c r="AN32" s="9">
        <v>1.4200000000000001E-2</v>
      </c>
      <c r="AO32" s="9">
        <v>1.4200000000000001E-2</v>
      </c>
      <c r="AP32" s="9">
        <v>1.41E-2</v>
      </c>
      <c r="AQ32" s="9">
        <v>1.3899999999999999E-2</v>
      </c>
      <c r="AR32" s="9">
        <v>1.3599999999999999E-2</v>
      </c>
      <c r="AS32" s="9">
        <v>1.34E-2</v>
      </c>
      <c r="AT32" s="9">
        <v>1.2999999999999999E-2</v>
      </c>
      <c r="AU32" s="9">
        <v>1.21E-2</v>
      </c>
      <c r="AV32" s="9">
        <v>1.03E-2</v>
      </c>
      <c r="AW32" s="9">
        <v>7.4999999999999997E-3</v>
      </c>
      <c r="AX32" s="9">
        <v>4.1000000000000003E-3</v>
      </c>
      <c r="AY32" s="9">
        <v>5.9999999999999995E-4</v>
      </c>
      <c r="AZ32" s="9">
        <v>-2.0999999999999999E-3</v>
      </c>
      <c r="BA32" s="9">
        <v>-3.8E-3</v>
      </c>
      <c r="BB32" s="9">
        <v>-4.3E-3</v>
      </c>
      <c r="BC32" s="9">
        <v>-3.8E-3</v>
      </c>
      <c r="BD32" s="9">
        <v>-2.5999999999999999E-3</v>
      </c>
      <c r="BE32" s="9">
        <v>-1E-3</v>
      </c>
      <c r="BF32" s="9">
        <v>5.9999999999999995E-4</v>
      </c>
      <c r="BG32" s="9">
        <v>2E-3</v>
      </c>
      <c r="BH32" s="9">
        <v>3.0000000000000001E-3</v>
      </c>
      <c r="BI32" s="9">
        <v>3.5999999999999999E-3</v>
      </c>
      <c r="BJ32" s="9">
        <v>3.7000000000000002E-3</v>
      </c>
      <c r="BK32" s="9">
        <v>3.5999999999999999E-3</v>
      </c>
      <c r="BL32" s="9">
        <v>3.5000000000000001E-3</v>
      </c>
      <c r="BM32" s="9">
        <v>3.8999999999999998E-3</v>
      </c>
      <c r="BN32" s="9">
        <v>5.0000000000000001E-3</v>
      </c>
      <c r="BO32" s="9">
        <v>6.7999999999999996E-3</v>
      </c>
      <c r="BP32" s="10">
        <v>7.1000000000000004E-3</v>
      </c>
      <c r="BQ32" s="10">
        <v>7.1000000000000004E-3</v>
      </c>
      <c r="BR32" s="10">
        <v>6.8999999999999999E-3</v>
      </c>
      <c r="BS32" s="10">
        <v>6.6E-3</v>
      </c>
      <c r="BT32" s="10">
        <v>6.1000000000000004E-3</v>
      </c>
      <c r="BU32" s="10">
        <v>5.5999999999999999E-3</v>
      </c>
      <c r="BV32" s="10">
        <v>5.1000000000000004E-3</v>
      </c>
      <c r="BW32" s="10">
        <v>4.7999999999999996E-3</v>
      </c>
      <c r="BX32" s="10">
        <v>4.5999999999999999E-3</v>
      </c>
      <c r="BY32" s="10">
        <v>4.7000000000000002E-3</v>
      </c>
      <c r="BZ32" s="10">
        <v>5.0000000000000001E-3</v>
      </c>
      <c r="CA32" s="10">
        <v>5.5999999999999999E-3</v>
      </c>
      <c r="CB32" s="10">
        <v>6.6E-3</v>
      </c>
      <c r="CC32" s="10">
        <v>7.7999999999999996E-3</v>
      </c>
      <c r="CD32" s="10">
        <v>9.1000000000000004E-3</v>
      </c>
      <c r="CE32" s="10">
        <v>1.0500000000000001E-2</v>
      </c>
      <c r="CF32" s="10">
        <v>1.17E-2</v>
      </c>
      <c r="CG32" s="10">
        <v>1.2699999999999999E-2</v>
      </c>
      <c r="CH32" s="10">
        <v>1.3299999999999999E-2</v>
      </c>
      <c r="CI32" s="10">
        <v>1.35E-2</v>
      </c>
    </row>
    <row r="33" spans="1:87" x14ac:dyDescent="0.2">
      <c r="A33" s="5">
        <v>51</v>
      </c>
      <c r="B33" s="9">
        <v>3.1399999999999997E-2</v>
      </c>
      <c r="C33" s="9">
        <v>3.0099999999999998E-2</v>
      </c>
      <c r="D33" s="9">
        <v>2.86E-2</v>
      </c>
      <c r="E33" s="9">
        <v>2.6700000000000002E-2</v>
      </c>
      <c r="F33" s="9">
        <v>2.4199999999999999E-2</v>
      </c>
      <c r="G33" s="9">
        <v>2.1100000000000001E-2</v>
      </c>
      <c r="H33" s="9">
        <v>1.77E-2</v>
      </c>
      <c r="I33" s="9">
        <v>1.4200000000000001E-2</v>
      </c>
      <c r="J33" s="9">
        <v>1.0699999999999999E-2</v>
      </c>
      <c r="K33" s="9">
        <v>7.3000000000000001E-3</v>
      </c>
      <c r="L33" s="9">
        <v>4.1999999999999997E-3</v>
      </c>
      <c r="M33" s="9">
        <v>1.5E-3</v>
      </c>
      <c r="N33" s="9">
        <v>-4.0000000000000002E-4</v>
      </c>
      <c r="O33" s="9">
        <v>-1.2999999999999999E-3</v>
      </c>
      <c r="P33" s="9">
        <v>-1.2999999999999999E-3</v>
      </c>
      <c r="Q33" s="9">
        <v>-2.9999999999999997E-4</v>
      </c>
      <c r="R33" s="9">
        <v>1.6000000000000001E-3</v>
      </c>
      <c r="S33" s="9">
        <v>4.3E-3</v>
      </c>
      <c r="T33" s="9">
        <v>7.7999999999999996E-3</v>
      </c>
      <c r="U33" s="9">
        <v>1.17E-2</v>
      </c>
      <c r="V33" s="9">
        <v>1.5699999999999999E-2</v>
      </c>
      <c r="W33" s="9">
        <v>1.95E-2</v>
      </c>
      <c r="X33" s="9">
        <v>2.2599999999999999E-2</v>
      </c>
      <c r="Y33" s="9">
        <v>2.4799999999999999E-2</v>
      </c>
      <c r="Z33" s="9">
        <v>2.58E-2</v>
      </c>
      <c r="AA33" s="9">
        <v>2.58E-2</v>
      </c>
      <c r="AB33" s="9">
        <v>2.5000000000000001E-2</v>
      </c>
      <c r="AC33" s="9">
        <v>2.35E-2</v>
      </c>
      <c r="AD33" s="9">
        <v>2.18E-2</v>
      </c>
      <c r="AE33" s="9">
        <v>1.9800000000000002E-2</v>
      </c>
      <c r="AF33" s="9">
        <v>1.7899999999999999E-2</v>
      </c>
      <c r="AG33" s="9">
        <v>1.6E-2</v>
      </c>
      <c r="AH33" s="9">
        <v>1.44E-2</v>
      </c>
      <c r="AI33" s="9">
        <v>1.32E-2</v>
      </c>
      <c r="AJ33" s="9">
        <v>1.2500000000000001E-2</v>
      </c>
      <c r="AK33" s="9">
        <v>1.24E-2</v>
      </c>
      <c r="AL33" s="9">
        <v>1.2800000000000001E-2</v>
      </c>
      <c r="AM33" s="9">
        <v>1.34E-2</v>
      </c>
      <c r="AN33" s="9">
        <v>1.4E-2</v>
      </c>
      <c r="AO33" s="9">
        <v>1.44E-2</v>
      </c>
      <c r="AP33" s="9">
        <v>1.4500000000000001E-2</v>
      </c>
      <c r="AQ33" s="9">
        <v>1.44E-2</v>
      </c>
      <c r="AR33" s="9">
        <v>1.43E-2</v>
      </c>
      <c r="AS33" s="9">
        <v>1.4200000000000001E-2</v>
      </c>
      <c r="AT33" s="9">
        <v>1.4E-2</v>
      </c>
      <c r="AU33" s="9">
        <v>1.3299999999999999E-2</v>
      </c>
      <c r="AV33" s="9">
        <v>1.1900000000000001E-2</v>
      </c>
      <c r="AW33" s="9">
        <v>9.5999999999999992E-3</v>
      </c>
      <c r="AX33" s="9">
        <v>6.6E-3</v>
      </c>
      <c r="AY33" s="9">
        <v>3.5999999999999999E-3</v>
      </c>
      <c r="AZ33" s="9">
        <v>1E-3</v>
      </c>
      <c r="BA33" s="9">
        <v>-6.9999999999999999E-4</v>
      </c>
      <c r="BB33" s="9">
        <v>-1.6000000000000001E-3</v>
      </c>
      <c r="BC33" s="9">
        <v>-1.6999999999999999E-3</v>
      </c>
      <c r="BD33" s="9">
        <v>-1.1999999999999999E-3</v>
      </c>
      <c r="BE33" s="9">
        <v>-5.0000000000000001E-4</v>
      </c>
      <c r="BF33" s="9">
        <v>2.9999999999999997E-4</v>
      </c>
      <c r="BG33" s="9">
        <v>8.0000000000000004E-4</v>
      </c>
      <c r="BH33" s="9">
        <v>1.1000000000000001E-3</v>
      </c>
      <c r="BI33" s="9">
        <v>1.1999999999999999E-3</v>
      </c>
      <c r="BJ33" s="9">
        <v>1E-3</v>
      </c>
      <c r="BK33" s="9">
        <v>8.0000000000000004E-4</v>
      </c>
      <c r="BL33" s="9">
        <v>8.9999999999999998E-4</v>
      </c>
      <c r="BM33" s="9">
        <v>1.6999999999999999E-3</v>
      </c>
      <c r="BN33" s="9">
        <v>3.3E-3</v>
      </c>
      <c r="BO33" s="9">
        <v>5.7999999999999996E-3</v>
      </c>
      <c r="BP33" s="10">
        <v>6.4000000000000003E-3</v>
      </c>
      <c r="BQ33" s="10">
        <v>6.8999999999999999E-3</v>
      </c>
      <c r="BR33" s="10">
        <v>7.1999999999999998E-3</v>
      </c>
      <c r="BS33" s="10">
        <v>7.1999999999999998E-3</v>
      </c>
      <c r="BT33" s="10">
        <v>7.1000000000000004E-3</v>
      </c>
      <c r="BU33" s="10">
        <v>6.7999999999999996E-3</v>
      </c>
      <c r="BV33" s="10">
        <v>6.4999999999999997E-3</v>
      </c>
      <c r="BW33" s="10">
        <v>6.1999999999999998E-3</v>
      </c>
      <c r="BX33" s="10">
        <v>6.0000000000000001E-3</v>
      </c>
      <c r="BY33" s="10">
        <v>5.8999999999999999E-3</v>
      </c>
      <c r="BZ33" s="10">
        <v>6.0000000000000001E-3</v>
      </c>
      <c r="CA33" s="10">
        <v>6.4000000000000003E-3</v>
      </c>
      <c r="CB33" s="10">
        <v>7.1999999999999998E-3</v>
      </c>
      <c r="CC33" s="10">
        <v>8.2000000000000007E-3</v>
      </c>
      <c r="CD33" s="10">
        <v>9.4000000000000004E-3</v>
      </c>
      <c r="CE33" s="10">
        <v>1.06E-2</v>
      </c>
      <c r="CF33" s="10">
        <v>1.17E-2</v>
      </c>
      <c r="CG33" s="10">
        <v>1.2699999999999999E-2</v>
      </c>
      <c r="CH33" s="10">
        <v>1.3299999999999999E-2</v>
      </c>
      <c r="CI33" s="10">
        <v>1.35E-2</v>
      </c>
    </row>
    <row r="34" spans="1:87" x14ac:dyDescent="0.2">
      <c r="A34" s="5">
        <v>52</v>
      </c>
      <c r="B34" s="9">
        <v>0.03</v>
      </c>
      <c r="C34" s="9">
        <v>2.9000000000000001E-2</v>
      </c>
      <c r="D34" s="9">
        <v>2.7699999999999999E-2</v>
      </c>
      <c r="E34" s="9">
        <v>2.6100000000000002E-2</v>
      </c>
      <c r="F34" s="9">
        <v>2.3900000000000001E-2</v>
      </c>
      <c r="G34" s="9">
        <v>2.1100000000000001E-2</v>
      </c>
      <c r="H34" s="9">
        <v>1.7999999999999999E-2</v>
      </c>
      <c r="I34" s="9">
        <v>1.4800000000000001E-2</v>
      </c>
      <c r="J34" s="9">
        <v>1.15E-2</v>
      </c>
      <c r="K34" s="9">
        <v>8.3000000000000001E-3</v>
      </c>
      <c r="L34" s="9">
        <v>5.1999999999999998E-3</v>
      </c>
      <c r="M34" s="9">
        <v>2.5999999999999999E-3</v>
      </c>
      <c r="N34" s="9">
        <v>5.0000000000000001E-4</v>
      </c>
      <c r="O34" s="9">
        <v>-5.9999999999999995E-4</v>
      </c>
      <c r="P34" s="9">
        <v>-8.0000000000000004E-4</v>
      </c>
      <c r="Q34" s="9">
        <v>-1E-4</v>
      </c>
      <c r="R34" s="9">
        <v>1.5E-3</v>
      </c>
      <c r="S34" s="9">
        <v>4.0000000000000001E-3</v>
      </c>
      <c r="T34" s="9">
        <v>7.3000000000000001E-3</v>
      </c>
      <c r="U34" s="9">
        <v>1.12E-2</v>
      </c>
      <c r="V34" s="9">
        <v>1.52E-2</v>
      </c>
      <c r="W34" s="9">
        <v>1.9E-2</v>
      </c>
      <c r="X34" s="9">
        <v>2.1999999999999999E-2</v>
      </c>
      <c r="Y34" s="9">
        <v>2.41E-2</v>
      </c>
      <c r="Z34" s="9">
        <v>2.5100000000000001E-2</v>
      </c>
      <c r="AA34" s="9">
        <v>2.5000000000000001E-2</v>
      </c>
      <c r="AB34" s="9">
        <v>2.3900000000000001E-2</v>
      </c>
      <c r="AC34" s="9">
        <v>2.23E-2</v>
      </c>
      <c r="AD34" s="9">
        <v>2.0299999999999999E-2</v>
      </c>
      <c r="AE34" s="9">
        <v>1.8200000000000001E-2</v>
      </c>
      <c r="AF34" s="9">
        <v>1.61E-2</v>
      </c>
      <c r="AG34" s="9">
        <v>1.43E-2</v>
      </c>
      <c r="AH34" s="9">
        <v>1.2699999999999999E-2</v>
      </c>
      <c r="AI34" s="9">
        <v>1.17E-2</v>
      </c>
      <c r="AJ34" s="9">
        <v>1.12E-2</v>
      </c>
      <c r="AK34" s="9">
        <v>1.14E-2</v>
      </c>
      <c r="AL34" s="9">
        <v>1.2E-2</v>
      </c>
      <c r="AM34" s="9">
        <v>1.2800000000000001E-2</v>
      </c>
      <c r="AN34" s="9">
        <v>1.3599999999999999E-2</v>
      </c>
      <c r="AO34" s="9">
        <v>1.4200000000000001E-2</v>
      </c>
      <c r="AP34" s="9">
        <v>1.46E-2</v>
      </c>
      <c r="AQ34" s="9">
        <v>1.47E-2</v>
      </c>
      <c r="AR34" s="9">
        <v>1.47E-2</v>
      </c>
      <c r="AS34" s="9">
        <v>1.47E-2</v>
      </c>
      <c r="AT34" s="9">
        <v>1.46E-2</v>
      </c>
      <c r="AU34" s="9">
        <v>1.41E-2</v>
      </c>
      <c r="AV34" s="9">
        <v>1.3100000000000001E-2</v>
      </c>
      <c r="AW34" s="9">
        <v>1.12E-2</v>
      </c>
      <c r="AX34" s="9">
        <v>8.8999999999999999E-3</v>
      </c>
      <c r="AY34" s="9">
        <v>6.4000000000000003E-3</v>
      </c>
      <c r="AZ34" s="9">
        <v>4.1999999999999997E-3</v>
      </c>
      <c r="BA34" s="9">
        <v>2.5999999999999999E-3</v>
      </c>
      <c r="BB34" s="9">
        <v>1.6000000000000001E-3</v>
      </c>
      <c r="BC34" s="9">
        <v>1.1999999999999999E-3</v>
      </c>
      <c r="BD34" s="9">
        <v>1E-3</v>
      </c>
      <c r="BE34" s="9">
        <v>8.9999999999999998E-4</v>
      </c>
      <c r="BF34" s="9">
        <v>8.0000000000000004E-4</v>
      </c>
      <c r="BG34" s="9">
        <v>4.0000000000000002E-4</v>
      </c>
      <c r="BH34" s="9">
        <v>-1E-4</v>
      </c>
      <c r="BI34" s="9">
        <v>-8.0000000000000004E-4</v>
      </c>
      <c r="BJ34" s="9">
        <v>-1.5E-3</v>
      </c>
      <c r="BK34" s="9">
        <v>-2E-3</v>
      </c>
      <c r="BL34" s="9">
        <v>-1.9E-3</v>
      </c>
      <c r="BM34" s="9">
        <v>-8.9999999999999998E-4</v>
      </c>
      <c r="BN34" s="9">
        <v>1.1000000000000001E-3</v>
      </c>
      <c r="BO34" s="9">
        <v>4.1000000000000003E-3</v>
      </c>
      <c r="BP34" s="10">
        <v>5.1000000000000004E-3</v>
      </c>
      <c r="BQ34" s="10">
        <v>6.0000000000000001E-3</v>
      </c>
      <c r="BR34" s="10">
        <v>6.7999999999999996E-3</v>
      </c>
      <c r="BS34" s="10">
        <v>7.3000000000000001E-3</v>
      </c>
      <c r="BT34" s="10">
        <v>7.4999999999999997E-3</v>
      </c>
      <c r="BU34" s="10">
        <v>7.6E-3</v>
      </c>
      <c r="BV34" s="10">
        <v>7.6E-3</v>
      </c>
      <c r="BW34" s="10">
        <v>7.4000000000000003E-3</v>
      </c>
      <c r="BX34" s="10">
        <v>7.1999999999999998E-3</v>
      </c>
      <c r="BY34" s="10">
        <v>7.1000000000000004E-3</v>
      </c>
      <c r="BZ34" s="10">
        <v>7.0000000000000001E-3</v>
      </c>
      <c r="CA34" s="10">
        <v>7.3000000000000001E-3</v>
      </c>
      <c r="CB34" s="10">
        <v>7.7999999999999996E-3</v>
      </c>
      <c r="CC34" s="10">
        <v>8.6999999999999994E-3</v>
      </c>
      <c r="CD34" s="10">
        <v>9.7000000000000003E-3</v>
      </c>
      <c r="CE34" s="10">
        <v>1.0800000000000001E-2</v>
      </c>
      <c r="CF34" s="10">
        <v>1.18E-2</v>
      </c>
      <c r="CG34" s="10">
        <v>1.2699999999999999E-2</v>
      </c>
      <c r="CH34" s="10">
        <v>1.3299999999999999E-2</v>
      </c>
      <c r="CI34" s="10">
        <v>1.35E-2</v>
      </c>
    </row>
    <row r="35" spans="1:87" x14ac:dyDescent="0.2">
      <c r="A35" s="5">
        <v>53</v>
      </c>
      <c r="B35" s="9">
        <v>2.9100000000000001E-2</v>
      </c>
      <c r="C35" s="9">
        <v>2.8199999999999999E-2</v>
      </c>
      <c r="D35" s="9">
        <v>2.7E-2</v>
      </c>
      <c r="E35" s="9">
        <v>2.5499999999999998E-2</v>
      </c>
      <c r="F35" s="9">
        <v>2.35E-2</v>
      </c>
      <c r="G35" s="9">
        <v>2.0899999999999998E-2</v>
      </c>
      <c r="H35" s="9">
        <v>1.8100000000000002E-2</v>
      </c>
      <c r="I35" s="9">
        <v>1.52E-2</v>
      </c>
      <c r="J35" s="9">
        <v>1.23E-2</v>
      </c>
      <c r="K35" s="9">
        <v>9.2999999999999992E-3</v>
      </c>
      <c r="L35" s="9">
        <v>6.4000000000000003E-3</v>
      </c>
      <c r="M35" s="9">
        <v>3.7000000000000002E-3</v>
      </c>
      <c r="N35" s="9">
        <v>1.6000000000000001E-3</v>
      </c>
      <c r="O35" s="9">
        <v>2.0000000000000001E-4</v>
      </c>
      <c r="P35" s="9">
        <v>-4.0000000000000002E-4</v>
      </c>
      <c r="Q35" s="9">
        <v>0</v>
      </c>
      <c r="R35" s="9">
        <v>1.2999999999999999E-3</v>
      </c>
      <c r="S35" s="9">
        <v>3.5999999999999999E-3</v>
      </c>
      <c r="T35" s="9">
        <v>6.7000000000000002E-3</v>
      </c>
      <c r="U35" s="9">
        <v>1.0500000000000001E-2</v>
      </c>
      <c r="V35" s="9">
        <v>1.4500000000000001E-2</v>
      </c>
      <c r="W35" s="9">
        <v>1.83E-2</v>
      </c>
      <c r="X35" s="9">
        <v>2.1399999999999999E-2</v>
      </c>
      <c r="Y35" s="9">
        <v>2.3599999999999999E-2</v>
      </c>
      <c r="Z35" s="9">
        <v>2.4500000000000001E-2</v>
      </c>
      <c r="AA35" s="9">
        <v>2.4299999999999999E-2</v>
      </c>
      <c r="AB35" s="9">
        <v>2.3099999999999999E-2</v>
      </c>
      <c r="AC35" s="9">
        <v>2.1299999999999999E-2</v>
      </c>
      <c r="AD35" s="9">
        <v>1.9E-2</v>
      </c>
      <c r="AE35" s="9">
        <v>1.66E-2</v>
      </c>
      <c r="AF35" s="9">
        <v>1.44E-2</v>
      </c>
      <c r="AG35" s="9">
        <v>1.2500000000000001E-2</v>
      </c>
      <c r="AH35" s="9">
        <v>1.11E-2</v>
      </c>
      <c r="AI35" s="9">
        <v>1.03E-2</v>
      </c>
      <c r="AJ35" s="9">
        <v>1.01E-2</v>
      </c>
      <c r="AK35" s="9">
        <v>1.04E-2</v>
      </c>
      <c r="AL35" s="9">
        <v>1.12E-2</v>
      </c>
      <c r="AM35" s="9">
        <v>1.21E-2</v>
      </c>
      <c r="AN35" s="9">
        <v>1.3100000000000001E-2</v>
      </c>
      <c r="AO35" s="9">
        <v>1.38E-2</v>
      </c>
      <c r="AP35" s="9">
        <v>1.43E-2</v>
      </c>
      <c r="AQ35" s="9">
        <v>1.46E-2</v>
      </c>
      <c r="AR35" s="9">
        <v>1.47E-2</v>
      </c>
      <c r="AS35" s="9">
        <v>1.4800000000000001E-2</v>
      </c>
      <c r="AT35" s="9">
        <v>1.4800000000000001E-2</v>
      </c>
      <c r="AU35" s="9">
        <v>1.4500000000000001E-2</v>
      </c>
      <c r="AV35" s="9">
        <v>1.38E-2</v>
      </c>
      <c r="AW35" s="9">
        <v>1.24E-2</v>
      </c>
      <c r="AX35" s="9">
        <v>1.0699999999999999E-2</v>
      </c>
      <c r="AY35" s="9">
        <v>8.8000000000000005E-3</v>
      </c>
      <c r="AZ35" s="9">
        <v>7.1999999999999998E-3</v>
      </c>
      <c r="BA35" s="9">
        <v>6.0000000000000001E-3</v>
      </c>
      <c r="BB35" s="9">
        <v>5.1000000000000004E-3</v>
      </c>
      <c r="BC35" s="9">
        <v>4.4999999999999997E-3</v>
      </c>
      <c r="BD35" s="9">
        <v>3.8999999999999998E-3</v>
      </c>
      <c r="BE35" s="9">
        <v>3.2000000000000002E-3</v>
      </c>
      <c r="BF35" s="9">
        <v>2.2000000000000001E-3</v>
      </c>
      <c r="BG35" s="9">
        <v>8.9999999999999998E-4</v>
      </c>
      <c r="BH35" s="9">
        <v>-5.9999999999999995E-4</v>
      </c>
      <c r="BI35" s="9">
        <v>-2.0999999999999999E-3</v>
      </c>
      <c r="BJ35" s="9">
        <v>-3.5000000000000001E-3</v>
      </c>
      <c r="BK35" s="9">
        <v>-4.4000000000000003E-3</v>
      </c>
      <c r="BL35" s="9">
        <v>-4.4999999999999997E-3</v>
      </c>
      <c r="BM35" s="9">
        <v>-3.5000000000000001E-3</v>
      </c>
      <c r="BN35" s="9">
        <v>-1.2999999999999999E-3</v>
      </c>
      <c r="BO35" s="9">
        <v>1.9E-3</v>
      </c>
      <c r="BP35" s="10">
        <v>3.2000000000000002E-3</v>
      </c>
      <c r="BQ35" s="10">
        <v>4.4999999999999997E-3</v>
      </c>
      <c r="BR35" s="10">
        <v>5.7999999999999996E-3</v>
      </c>
      <c r="BS35" s="10">
        <v>6.7999999999999996E-3</v>
      </c>
      <c r="BT35" s="10">
        <v>7.6E-3</v>
      </c>
      <c r="BU35" s="10">
        <v>8.0999999999999996E-3</v>
      </c>
      <c r="BV35" s="10">
        <v>8.3000000000000001E-3</v>
      </c>
      <c r="BW35" s="10">
        <v>8.3999999999999995E-3</v>
      </c>
      <c r="BX35" s="10">
        <v>8.3999999999999995E-3</v>
      </c>
      <c r="BY35" s="10">
        <v>8.2000000000000007E-3</v>
      </c>
      <c r="BZ35" s="10">
        <v>8.0000000000000002E-3</v>
      </c>
      <c r="CA35" s="10">
        <v>8.0999999999999996E-3</v>
      </c>
      <c r="CB35" s="10">
        <v>8.5000000000000006E-3</v>
      </c>
      <c r="CC35" s="10">
        <v>9.1999999999999998E-3</v>
      </c>
      <c r="CD35" s="10">
        <v>0.01</v>
      </c>
      <c r="CE35" s="10">
        <v>1.0999999999999999E-2</v>
      </c>
      <c r="CF35" s="10">
        <v>1.1900000000000001E-2</v>
      </c>
      <c r="CG35" s="10">
        <v>1.2699999999999999E-2</v>
      </c>
      <c r="CH35" s="10">
        <v>1.3299999999999999E-2</v>
      </c>
      <c r="CI35" s="10">
        <v>1.35E-2</v>
      </c>
    </row>
    <row r="36" spans="1:87" x14ac:dyDescent="0.2">
      <c r="A36" s="5">
        <v>54</v>
      </c>
      <c r="B36" s="9">
        <v>2.8799999999999999E-2</v>
      </c>
      <c r="C36" s="9">
        <v>2.7699999999999999E-2</v>
      </c>
      <c r="D36" s="9">
        <v>2.64E-2</v>
      </c>
      <c r="E36" s="9">
        <v>2.4899999999999999E-2</v>
      </c>
      <c r="F36" s="9">
        <v>2.2800000000000001E-2</v>
      </c>
      <c r="G36" s="9">
        <v>2.0500000000000001E-2</v>
      </c>
      <c r="H36" s="9">
        <v>1.7899999999999999E-2</v>
      </c>
      <c r="I36" s="9">
        <v>1.54E-2</v>
      </c>
      <c r="J36" s="9">
        <v>1.2800000000000001E-2</v>
      </c>
      <c r="K36" s="9">
        <v>1.0200000000000001E-2</v>
      </c>
      <c r="L36" s="9">
        <v>7.4999999999999997E-3</v>
      </c>
      <c r="M36" s="9">
        <v>4.8999999999999998E-3</v>
      </c>
      <c r="N36" s="9">
        <v>2.5999999999999999E-3</v>
      </c>
      <c r="O36" s="9">
        <v>1E-3</v>
      </c>
      <c r="P36" s="9">
        <v>2.0000000000000001E-4</v>
      </c>
      <c r="Q36" s="9">
        <v>2.0000000000000001E-4</v>
      </c>
      <c r="R36" s="9">
        <v>1.1000000000000001E-3</v>
      </c>
      <c r="S36" s="9">
        <v>3.0999999999999999E-3</v>
      </c>
      <c r="T36" s="9">
        <v>6.1000000000000004E-3</v>
      </c>
      <c r="U36" s="9">
        <v>9.7000000000000003E-3</v>
      </c>
      <c r="V36" s="9">
        <v>1.37E-2</v>
      </c>
      <c r="W36" s="9">
        <v>1.7500000000000002E-2</v>
      </c>
      <c r="X36" s="9">
        <v>2.0799999999999999E-2</v>
      </c>
      <c r="Y36" s="9">
        <v>2.3E-2</v>
      </c>
      <c r="Z36" s="9">
        <v>2.41E-2</v>
      </c>
      <c r="AA36" s="9">
        <v>2.3800000000000002E-2</v>
      </c>
      <c r="AB36" s="9">
        <v>2.2499999999999999E-2</v>
      </c>
      <c r="AC36" s="9">
        <v>2.0400000000000001E-2</v>
      </c>
      <c r="AD36" s="9">
        <v>1.78E-2</v>
      </c>
      <c r="AE36" s="9">
        <v>1.5100000000000001E-2</v>
      </c>
      <c r="AF36" s="9">
        <v>1.2800000000000001E-2</v>
      </c>
      <c r="AG36" s="9">
        <v>1.09E-2</v>
      </c>
      <c r="AH36" s="9">
        <v>9.7000000000000003E-3</v>
      </c>
      <c r="AI36" s="9">
        <v>9.1000000000000004E-3</v>
      </c>
      <c r="AJ36" s="9">
        <v>9.1000000000000004E-3</v>
      </c>
      <c r="AK36" s="9">
        <v>9.4999999999999998E-3</v>
      </c>
      <c r="AL36" s="9">
        <v>1.04E-2</v>
      </c>
      <c r="AM36" s="9">
        <v>1.14E-2</v>
      </c>
      <c r="AN36" s="9">
        <v>1.24E-2</v>
      </c>
      <c r="AO36" s="9">
        <v>1.3299999999999999E-2</v>
      </c>
      <c r="AP36" s="9">
        <v>1.3899999999999999E-2</v>
      </c>
      <c r="AQ36" s="9">
        <v>1.43E-2</v>
      </c>
      <c r="AR36" s="9">
        <v>1.4500000000000001E-2</v>
      </c>
      <c r="AS36" s="9">
        <v>1.47E-2</v>
      </c>
      <c r="AT36" s="9">
        <v>1.47E-2</v>
      </c>
      <c r="AU36" s="9">
        <v>1.4500000000000001E-2</v>
      </c>
      <c r="AV36" s="9">
        <v>1.4E-2</v>
      </c>
      <c r="AW36" s="9">
        <v>1.3100000000000001E-2</v>
      </c>
      <c r="AX36" s="9">
        <v>1.2E-2</v>
      </c>
      <c r="AY36" s="9">
        <v>1.0800000000000001E-2</v>
      </c>
      <c r="AZ36" s="9">
        <v>9.9000000000000008E-3</v>
      </c>
      <c r="BA36" s="9">
        <v>9.1999999999999998E-3</v>
      </c>
      <c r="BB36" s="9">
        <v>8.6E-3</v>
      </c>
      <c r="BC36" s="9">
        <v>8.0999999999999996E-3</v>
      </c>
      <c r="BD36" s="9">
        <v>7.1999999999999998E-3</v>
      </c>
      <c r="BE36" s="9">
        <v>6.0000000000000001E-3</v>
      </c>
      <c r="BF36" s="9">
        <v>4.3E-3</v>
      </c>
      <c r="BG36" s="9">
        <v>2.2000000000000001E-3</v>
      </c>
      <c r="BH36" s="9">
        <v>-2.0000000000000001E-4</v>
      </c>
      <c r="BI36" s="9">
        <v>-2.7000000000000001E-3</v>
      </c>
      <c r="BJ36" s="9">
        <v>-4.8999999999999998E-3</v>
      </c>
      <c r="BK36" s="9">
        <v>-6.4000000000000003E-3</v>
      </c>
      <c r="BL36" s="9">
        <v>-6.8999999999999999E-3</v>
      </c>
      <c r="BM36" s="9">
        <v>-6.0000000000000001E-3</v>
      </c>
      <c r="BN36" s="9">
        <v>-3.8999999999999998E-3</v>
      </c>
      <c r="BO36" s="9">
        <v>-6.9999999999999999E-4</v>
      </c>
      <c r="BP36" s="10">
        <v>8.0000000000000004E-4</v>
      </c>
      <c r="BQ36" s="10">
        <v>2.5000000000000001E-3</v>
      </c>
      <c r="BR36" s="10">
        <v>4.3E-3</v>
      </c>
      <c r="BS36" s="10">
        <v>5.7999999999999996E-3</v>
      </c>
      <c r="BT36" s="10">
        <v>7.1999999999999998E-3</v>
      </c>
      <c r="BU36" s="10">
        <v>8.2000000000000007E-3</v>
      </c>
      <c r="BV36" s="10">
        <v>8.8000000000000005E-3</v>
      </c>
      <c r="BW36" s="10">
        <v>9.1999999999999998E-3</v>
      </c>
      <c r="BX36" s="10">
        <v>9.2999999999999992E-3</v>
      </c>
      <c r="BY36" s="10">
        <v>9.1000000000000004E-3</v>
      </c>
      <c r="BZ36" s="10">
        <v>8.8999999999999999E-3</v>
      </c>
      <c r="CA36" s="10">
        <v>8.9999999999999993E-3</v>
      </c>
      <c r="CB36" s="10">
        <v>9.1999999999999998E-3</v>
      </c>
      <c r="CC36" s="10">
        <v>9.7000000000000003E-3</v>
      </c>
      <c r="CD36" s="10">
        <v>1.04E-2</v>
      </c>
      <c r="CE36" s="10">
        <v>1.12E-2</v>
      </c>
      <c r="CF36" s="10">
        <v>1.2E-2</v>
      </c>
      <c r="CG36" s="10">
        <v>1.2800000000000001E-2</v>
      </c>
      <c r="CH36" s="10">
        <v>1.3299999999999999E-2</v>
      </c>
      <c r="CI36" s="10">
        <v>1.35E-2</v>
      </c>
    </row>
    <row r="37" spans="1:87" x14ac:dyDescent="0.2">
      <c r="A37" s="5">
        <v>55</v>
      </c>
      <c r="B37" s="9">
        <v>2.9000000000000001E-2</v>
      </c>
      <c r="C37" s="9">
        <v>2.76E-2</v>
      </c>
      <c r="D37" s="9">
        <v>2.5999999999999999E-2</v>
      </c>
      <c r="E37" s="9">
        <v>2.4199999999999999E-2</v>
      </c>
      <c r="F37" s="9">
        <v>2.2100000000000002E-2</v>
      </c>
      <c r="G37" s="9">
        <v>1.9800000000000002E-2</v>
      </c>
      <c r="H37" s="9">
        <v>1.7500000000000002E-2</v>
      </c>
      <c r="I37" s="9">
        <v>1.5299999999999999E-2</v>
      </c>
      <c r="J37" s="9">
        <v>1.3100000000000001E-2</v>
      </c>
      <c r="K37" s="9">
        <v>1.0800000000000001E-2</v>
      </c>
      <c r="L37" s="9">
        <v>8.3000000000000001E-3</v>
      </c>
      <c r="M37" s="9">
        <v>5.8999999999999999E-3</v>
      </c>
      <c r="N37" s="9">
        <v>3.7000000000000002E-3</v>
      </c>
      <c r="O37" s="9">
        <v>2E-3</v>
      </c>
      <c r="P37" s="9">
        <v>8.9999999999999998E-4</v>
      </c>
      <c r="Q37" s="9">
        <v>5.0000000000000001E-4</v>
      </c>
      <c r="R37" s="9">
        <v>1.1999999999999999E-3</v>
      </c>
      <c r="S37" s="9">
        <v>2.8E-3</v>
      </c>
      <c r="T37" s="9">
        <v>5.5999999999999999E-3</v>
      </c>
      <c r="U37" s="9">
        <v>9.1000000000000004E-3</v>
      </c>
      <c r="V37" s="9">
        <v>1.2999999999999999E-2</v>
      </c>
      <c r="W37" s="9">
        <v>1.6799999999999999E-2</v>
      </c>
      <c r="X37" s="9">
        <v>2.01E-2</v>
      </c>
      <c r="Y37" s="9">
        <v>2.2499999999999999E-2</v>
      </c>
      <c r="Z37" s="9">
        <v>2.3599999999999999E-2</v>
      </c>
      <c r="AA37" s="9">
        <v>2.3400000000000001E-2</v>
      </c>
      <c r="AB37" s="9">
        <v>2.1899999999999999E-2</v>
      </c>
      <c r="AC37" s="9">
        <v>1.9599999999999999E-2</v>
      </c>
      <c r="AD37" s="9">
        <v>1.67E-2</v>
      </c>
      <c r="AE37" s="9">
        <v>1.38E-2</v>
      </c>
      <c r="AF37" s="9">
        <v>1.1299999999999999E-2</v>
      </c>
      <c r="AG37" s="9">
        <v>9.4999999999999998E-3</v>
      </c>
      <c r="AH37" s="9">
        <v>8.3999999999999995E-3</v>
      </c>
      <c r="AI37" s="9">
        <v>8.0000000000000002E-3</v>
      </c>
      <c r="AJ37" s="9">
        <v>8.2000000000000007E-3</v>
      </c>
      <c r="AK37" s="9">
        <v>8.8000000000000005E-3</v>
      </c>
      <c r="AL37" s="9">
        <v>9.7000000000000003E-3</v>
      </c>
      <c r="AM37" s="9">
        <v>1.0699999999999999E-2</v>
      </c>
      <c r="AN37" s="9">
        <v>1.17E-2</v>
      </c>
      <c r="AO37" s="9">
        <v>1.26E-2</v>
      </c>
      <c r="AP37" s="9">
        <v>1.3299999999999999E-2</v>
      </c>
      <c r="AQ37" s="9">
        <v>1.38E-2</v>
      </c>
      <c r="AR37" s="9">
        <v>1.41E-2</v>
      </c>
      <c r="AS37" s="9">
        <v>1.43E-2</v>
      </c>
      <c r="AT37" s="9">
        <v>1.43E-2</v>
      </c>
      <c r="AU37" s="9">
        <v>1.4200000000000001E-2</v>
      </c>
      <c r="AV37" s="9">
        <v>1.4E-2</v>
      </c>
      <c r="AW37" s="9">
        <v>1.35E-2</v>
      </c>
      <c r="AX37" s="9">
        <v>1.29E-2</v>
      </c>
      <c r="AY37" s="9">
        <v>1.24E-2</v>
      </c>
      <c r="AZ37" s="9">
        <v>1.21E-2</v>
      </c>
      <c r="BA37" s="9">
        <v>1.2E-2</v>
      </c>
      <c r="BB37" s="9">
        <v>1.1900000000000001E-2</v>
      </c>
      <c r="BC37" s="9">
        <v>1.1599999999999999E-2</v>
      </c>
      <c r="BD37" s="9">
        <v>1.0699999999999999E-2</v>
      </c>
      <c r="BE37" s="9">
        <v>9.1999999999999998E-3</v>
      </c>
      <c r="BF37" s="9">
        <v>7.0000000000000001E-3</v>
      </c>
      <c r="BG37" s="9">
        <v>4.1000000000000003E-3</v>
      </c>
      <c r="BH37" s="9">
        <v>8.9999999999999998E-4</v>
      </c>
      <c r="BI37" s="9">
        <v>-2.3999999999999998E-3</v>
      </c>
      <c r="BJ37" s="9">
        <v>-5.4000000000000003E-3</v>
      </c>
      <c r="BK37" s="9">
        <v>-7.6E-3</v>
      </c>
      <c r="BL37" s="9">
        <v>-8.6E-3</v>
      </c>
      <c r="BM37" s="9">
        <v>-8.2000000000000007E-3</v>
      </c>
      <c r="BN37" s="9">
        <v>-6.3E-3</v>
      </c>
      <c r="BO37" s="9">
        <v>-3.3999999999999998E-3</v>
      </c>
      <c r="BP37" s="10">
        <v>-1.6999999999999999E-3</v>
      </c>
      <c r="BQ37" s="10">
        <v>2.9999999999999997E-4</v>
      </c>
      <c r="BR37" s="10">
        <v>2.3999999999999998E-3</v>
      </c>
      <c r="BS37" s="10">
        <v>4.4999999999999997E-3</v>
      </c>
      <c r="BT37" s="10">
        <v>6.4000000000000003E-3</v>
      </c>
      <c r="BU37" s="10">
        <v>7.9000000000000008E-3</v>
      </c>
      <c r="BV37" s="10">
        <v>8.9999999999999993E-3</v>
      </c>
      <c r="BW37" s="10">
        <v>9.7999999999999997E-3</v>
      </c>
      <c r="BX37" s="10">
        <v>1.01E-2</v>
      </c>
      <c r="BY37" s="10">
        <v>0.01</v>
      </c>
      <c r="BZ37" s="10">
        <v>9.7999999999999997E-3</v>
      </c>
      <c r="CA37" s="10">
        <v>9.7000000000000003E-3</v>
      </c>
      <c r="CB37" s="10">
        <v>9.9000000000000008E-3</v>
      </c>
      <c r="CC37" s="10">
        <v>1.0200000000000001E-2</v>
      </c>
      <c r="CD37" s="10">
        <v>1.0699999999999999E-2</v>
      </c>
      <c r="CE37" s="10">
        <v>1.14E-2</v>
      </c>
      <c r="CF37" s="10">
        <v>1.21E-2</v>
      </c>
      <c r="CG37" s="10">
        <v>1.2800000000000001E-2</v>
      </c>
      <c r="CH37" s="10">
        <v>1.3299999999999999E-2</v>
      </c>
      <c r="CI37" s="10">
        <v>1.35E-2</v>
      </c>
    </row>
    <row r="38" spans="1:87" x14ac:dyDescent="0.2">
      <c r="A38" s="5">
        <v>56</v>
      </c>
      <c r="B38" s="9">
        <v>2.9499999999999998E-2</v>
      </c>
      <c r="C38" s="9">
        <v>2.76E-2</v>
      </c>
      <c r="D38" s="9">
        <v>2.5700000000000001E-2</v>
      </c>
      <c r="E38" s="9">
        <v>2.3599999999999999E-2</v>
      </c>
      <c r="F38" s="9">
        <v>2.12E-2</v>
      </c>
      <c r="G38" s="9">
        <v>1.89E-2</v>
      </c>
      <c r="H38" s="9">
        <v>1.6799999999999999E-2</v>
      </c>
      <c r="I38" s="9">
        <v>1.4800000000000001E-2</v>
      </c>
      <c r="J38" s="9">
        <v>1.29E-2</v>
      </c>
      <c r="K38" s="9">
        <v>1.0999999999999999E-2</v>
      </c>
      <c r="L38" s="9">
        <v>8.8999999999999999E-3</v>
      </c>
      <c r="M38" s="9">
        <v>6.7000000000000002E-3</v>
      </c>
      <c r="N38" s="9">
        <v>4.7000000000000002E-3</v>
      </c>
      <c r="O38" s="9">
        <v>3.0000000000000001E-3</v>
      </c>
      <c r="P38" s="9">
        <v>1.8E-3</v>
      </c>
      <c r="Q38" s="9">
        <v>1.1999999999999999E-3</v>
      </c>
      <c r="R38" s="9">
        <v>1.6000000000000001E-3</v>
      </c>
      <c r="S38" s="9">
        <v>2.8999999999999998E-3</v>
      </c>
      <c r="T38" s="9">
        <v>5.4000000000000003E-3</v>
      </c>
      <c r="U38" s="9">
        <v>8.6E-3</v>
      </c>
      <c r="V38" s="9">
        <v>1.24E-2</v>
      </c>
      <c r="W38" s="9">
        <v>1.61E-2</v>
      </c>
      <c r="X38" s="9">
        <v>1.9400000000000001E-2</v>
      </c>
      <c r="Y38" s="9">
        <v>2.18E-2</v>
      </c>
      <c r="Z38" s="9">
        <v>2.3E-2</v>
      </c>
      <c r="AA38" s="9">
        <v>2.2800000000000001E-2</v>
      </c>
      <c r="AB38" s="9">
        <v>2.1299999999999999E-2</v>
      </c>
      <c r="AC38" s="9">
        <v>1.8800000000000001E-2</v>
      </c>
      <c r="AD38" s="9">
        <v>1.5699999999999999E-2</v>
      </c>
      <c r="AE38" s="9">
        <v>1.26E-2</v>
      </c>
      <c r="AF38" s="9">
        <v>0.01</v>
      </c>
      <c r="AG38" s="9">
        <v>8.2000000000000007E-3</v>
      </c>
      <c r="AH38" s="9">
        <v>7.1999999999999998E-3</v>
      </c>
      <c r="AI38" s="9">
        <v>7.0000000000000001E-3</v>
      </c>
      <c r="AJ38" s="9">
        <v>7.4000000000000003E-3</v>
      </c>
      <c r="AK38" s="9">
        <v>8.0999999999999996E-3</v>
      </c>
      <c r="AL38" s="9">
        <v>8.9999999999999993E-3</v>
      </c>
      <c r="AM38" s="9">
        <v>0.01</v>
      </c>
      <c r="AN38" s="9">
        <v>1.11E-2</v>
      </c>
      <c r="AO38" s="9">
        <v>1.2E-2</v>
      </c>
      <c r="AP38" s="9">
        <v>1.2699999999999999E-2</v>
      </c>
      <c r="AQ38" s="9">
        <v>1.32E-2</v>
      </c>
      <c r="AR38" s="9">
        <v>1.35E-2</v>
      </c>
      <c r="AS38" s="9">
        <v>1.3599999999999999E-2</v>
      </c>
      <c r="AT38" s="9">
        <v>1.37E-2</v>
      </c>
      <c r="AU38" s="9">
        <v>1.37E-2</v>
      </c>
      <c r="AV38" s="9">
        <v>1.3599999999999999E-2</v>
      </c>
      <c r="AW38" s="9">
        <v>1.35E-2</v>
      </c>
      <c r="AX38" s="9">
        <v>1.35E-2</v>
      </c>
      <c r="AY38" s="9">
        <v>1.3599999999999999E-2</v>
      </c>
      <c r="AZ38" s="9">
        <v>1.4E-2</v>
      </c>
      <c r="BA38" s="9">
        <v>1.4500000000000001E-2</v>
      </c>
      <c r="BB38" s="9">
        <v>1.49E-2</v>
      </c>
      <c r="BC38" s="9">
        <v>1.49E-2</v>
      </c>
      <c r="BD38" s="9">
        <v>1.41E-2</v>
      </c>
      <c r="BE38" s="9">
        <v>1.2500000000000001E-2</v>
      </c>
      <c r="BF38" s="9">
        <v>9.9000000000000008E-3</v>
      </c>
      <c r="BG38" s="9">
        <v>6.6E-3</v>
      </c>
      <c r="BH38" s="9">
        <v>2.7000000000000001E-3</v>
      </c>
      <c r="BI38" s="9">
        <v>-1.2999999999999999E-3</v>
      </c>
      <c r="BJ38" s="9">
        <v>-5.1000000000000004E-3</v>
      </c>
      <c r="BK38" s="9">
        <v>-8.0000000000000002E-3</v>
      </c>
      <c r="BL38" s="9">
        <v>-9.5999999999999992E-3</v>
      </c>
      <c r="BM38" s="9">
        <v>-9.7000000000000003E-3</v>
      </c>
      <c r="BN38" s="9">
        <v>-8.3000000000000001E-3</v>
      </c>
      <c r="BO38" s="9">
        <v>-5.7999999999999996E-3</v>
      </c>
      <c r="BP38" s="10">
        <v>-4.3E-3</v>
      </c>
      <c r="BQ38" s="10">
        <v>-2.0999999999999999E-3</v>
      </c>
      <c r="BR38" s="10">
        <v>4.0000000000000002E-4</v>
      </c>
      <c r="BS38" s="10">
        <v>2.8999999999999998E-3</v>
      </c>
      <c r="BT38" s="10">
        <v>5.3E-3</v>
      </c>
      <c r="BU38" s="10">
        <v>7.4000000000000003E-3</v>
      </c>
      <c r="BV38" s="10">
        <v>8.9999999999999993E-3</v>
      </c>
      <c r="BW38" s="10">
        <v>1.01E-2</v>
      </c>
      <c r="BX38" s="10">
        <v>1.0699999999999999E-2</v>
      </c>
      <c r="BY38" s="10">
        <v>1.0699999999999999E-2</v>
      </c>
      <c r="BZ38" s="10">
        <v>1.0500000000000001E-2</v>
      </c>
      <c r="CA38" s="10">
        <v>1.04E-2</v>
      </c>
      <c r="CB38" s="10">
        <v>1.0500000000000001E-2</v>
      </c>
      <c r="CC38" s="10">
        <v>1.0699999999999999E-2</v>
      </c>
      <c r="CD38" s="10">
        <v>1.11E-2</v>
      </c>
      <c r="CE38" s="10">
        <v>1.17E-2</v>
      </c>
      <c r="CF38" s="10">
        <v>1.23E-2</v>
      </c>
      <c r="CG38" s="10">
        <v>1.29E-2</v>
      </c>
      <c r="CH38" s="10">
        <v>1.3299999999999999E-2</v>
      </c>
      <c r="CI38" s="10">
        <v>1.35E-2</v>
      </c>
    </row>
    <row r="39" spans="1:87" x14ac:dyDescent="0.2">
      <c r="A39" s="5">
        <v>57</v>
      </c>
      <c r="B39" s="9">
        <v>3.0099999999999998E-2</v>
      </c>
      <c r="C39" s="9">
        <v>2.7799999999999998E-2</v>
      </c>
      <c r="D39" s="9">
        <v>2.5499999999999998E-2</v>
      </c>
      <c r="E39" s="9">
        <v>2.3E-2</v>
      </c>
      <c r="F39" s="9">
        <v>2.0400000000000001E-2</v>
      </c>
      <c r="G39" s="9">
        <v>1.7899999999999999E-2</v>
      </c>
      <c r="H39" s="9">
        <v>1.5800000000000002E-2</v>
      </c>
      <c r="I39" s="9">
        <v>1.4E-2</v>
      </c>
      <c r="J39" s="9">
        <v>1.24E-2</v>
      </c>
      <c r="K39" s="9">
        <v>1.0800000000000001E-2</v>
      </c>
      <c r="L39" s="9">
        <v>9.1000000000000004E-3</v>
      </c>
      <c r="M39" s="9">
        <v>7.1999999999999998E-3</v>
      </c>
      <c r="N39" s="9">
        <v>5.4999999999999997E-3</v>
      </c>
      <c r="O39" s="9">
        <v>4.1000000000000003E-3</v>
      </c>
      <c r="P39" s="9">
        <v>2.8999999999999998E-3</v>
      </c>
      <c r="Q39" s="9">
        <v>2.3E-3</v>
      </c>
      <c r="R39" s="9">
        <v>2.3999999999999998E-3</v>
      </c>
      <c r="S39" s="9">
        <v>3.5000000000000001E-3</v>
      </c>
      <c r="T39" s="9">
        <v>5.5999999999999999E-3</v>
      </c>
      <c r="U39" s="9">
        <v>8.6E-3</v>
      </c>
      <c r="V39" s="9">
        <v>1.2E-2</v>
      </c>
      <c r="W39" s="9">
        <v>1.55E-2</v>
      </c>
      <c r="X39" s="9">
        <v>1.8700000000000001E-2</v>
      </c>
      <c r="Y39" s="9">
        <v>2.1100000000000001E-2</v>
      </c>
      <c r="Z39" s="9">
        <v>2.2200000000000001E-2</v>
      </c>
      <c r="AA39" s="9">
        <v>2.1999999999999999E-2</v>
      </c>
      <c r="AB39" s="9">
        <v>2.0500000000000001E-2</v>
      </c>
      <c r="AC39" s="9">
        <v>1.7899999999999999E-2</v>
      </c>
      <c r="AD39" s="9">
        <v>1.4800000000000001E-2</v>
      </c>
      <c r="AE39" s="9">
        <v>1.1599999999999999E-2</v>
      </c>
      <c r="AF39" s="9">
        <v>8.9999999999999993E-3</v>
      </c>
      <c r="AG39" s="9">
        <v>7.1000000000000004E-3</v>
      </c>
      <c r="AH39" s="9">
        <v>6.1999999999999998E-3</v>
      </c>
      <c r="AI39" s="9">
        <v>6.1000000000000004E-3</v>
      </c>
      <c r="AJ39" s="9">
        <v>6.6E-3</v>
      </c>
      <c r="AK39" s="9">
        <v>7.4999999999999997E-3</v>
      </c>
      <c r="AL39" s="9">
        <v>8.3999999999999995E-3</v>
      </c>
      <c r="AM39" s="9">
        <v>9.4999999999999998E-3</v>
      </c>
      <c r="AN39" s="9">
        <v>1.0500000000000001E-2</v>
      </c>
      <c r="AO39" s="9">
        <v>1.14E-2</v>
      </c>
      <c r="AP39" s="9">
        <v>1.2E-2</v>
      </c>
      <c r="AQ39" s="9">
        <v>1.24E-2</v>
      </c>
      <c r="AR39" s="9">
        <v>1.2699999999999999E-2</v>
      </c>
      <c r="AS39" s="9">
        <v>1.2800000000000001E-2</v>
      </c>
      <c r="AT39" s="9">
        <v>1.29E-2</v>
      </c>
      <c r="AU39" s="9">
        <v>1.2999999999999999E-2</v>
      </c>
      <c r="AV39" s="9">
        <v>1.3100000000000001E-2</v>
      </c>
      <c r="AW39" s="9">
        <v>1.3299999999999999E-2</v>
      </c>
      <c r="AX39" s="9">
        <v>1.37E-2</v>
      </c>
      <c r="AY39" s="9">
        <v>1.44E-2</v>
      </c>
      <c r="AZ39" s="9">
        <v>1.5299999999999999E-2</v>
      </c>
      <c r="BA39" s="9">
        <v>1.6400000000000001E-2</v>
      </c>
      <c r="BB39" s="9">
        <v>1.7299999999999999E-2</v>
      </c>
      <c r="BC39" s="9">
        <v>1.7600000000000001E-2</v>
      </c>
      <c r="BD39" s="9">
        <v>1.7100000000000001E-2</v>
      </c>
      <c r="BE39" s="9">
        <v>1.5599999999999999E-2</v>
      </c>
      <c r="BF39" s="9">
        <v>1.2999999999999999E-2</v>
      </c>
      <c r="BG39" s="9">
        <v>9.4000000000000004E-3</v>
      </c>
      <c r="BH39" s="9">
        <v>5.1000000000000004E-3</v>
      </c>
      <c r="BI39" s="9">
        <v>5.9999999999999995E-4</v>
      </c>
      <c r="BJ39" s="9">
        <v>-3.8E-3</v>
      </c>
      <c r="BK39" s="9">
        <v>-7.4000000000000003E-3</v>
      </c>
      <c r="BL39" s="9">
        <v>-9.7000000000000003E-3</v>
      </c>
      <c r="BM39" s="9">
        <v>-1.0500000000000001E-2</v>
      </c>
      <c r="BN39" s="9">
        <v>-9.7999999999999997E-3</v>
      </c>
      <c r="BO39" s="9">
        <v>-7.9000000000000008E-3</v>
      </c>
      <c r="BP39" s="10">
        <v>-6.4999999999999997E-3</v>
      </c>
      <c r="BQ39" s="10">
        <v>-4.3E-3</v>
      </c>
      <c r="BR39" s="10">
        <v>-1.6000000000000001E-3</v>
      </c>
      <c r="BS39" s="10">
        <v>1.2999999999999999E-3</v>
      </c>
      <c r="BT39" s="10">
        <v>4.1000000000000003E-3</v>
      </c>
      <c r="BU39" s="10">
        <v>6.6E-3</v>
      </c>
      <c r="BV39" s="10">
        <v>8.6E-3</v>
      </c>
      <c r="BW39" s="10">
        <v>1.01E-2</v>
      </c>
      <c r="BX39" s="10">
        <v>1.0999999999999999E-2</v>
      </c>
      <c r="BY39" s="10">
        <v>1.12E-2</v>
      </c>
      <c r="BZ39" s="10">
        <v>1.11E-2</v>
      </c>
      <c r="CA39" s="10">
        <v>1.0999999999999999E-2</v>
      </c>
      <c r="CB39" s="10">
        <v>1.0999999999999999E-2</v>
      </c>
      <c r="CC39" s="10">
        <v>1.12E-2</v>
      </c>
      <c r="CD39" s="10">
        <v>1.15E-2</v>
      </c>
      <c r="CE39" s="10">
        <v>1.1900000000000001E-2</v>
      </c>
      <c r="CF39" s="10">
        <v>1.24E-2</v>
      </c>
      <c r="CG39" s="10">
        <v>1.29E-2</v>
      </c>
      <c r="CH39" s="10">
        <v>1.3299999999999999E-2</v>
      </c>
      <c r="CI39" s="10">
        <v>1.35E-2</v>
      </c>
    </row>
    <row r="40" spans="1:87" x14ac:dyDescent="0.2">
      <c r="A40" s="5">
        <v>58</v>
      </c>
      <c r="B40" s="9">
        <v>3.0599999999999999E-2</v>
      </c>
      <c r="C40" s="9">
        <v>2.8000000000000001E-2</v>
      </c>
      <c r="D40" s="9">
        <v>2.52E-2</v>
      </c>
      <c r="E40" s="9">
        <v>2.24E-2</v>
      </c>
      <c r="F40" s="9">
        <v>1.9599999999999999E-2</v>
      </c>
      <c r="G40" s="9">
        <v>1.7000000000000001E-2</v>
      </c>
      <c r="H40" s="9">
        <v>1.4800000000000001E-2</v>
      </c>
      <c r="I40" s="9">
        <v>1.2999999999999999E-2</v>
      </c>
      <c r="J40" s="9">
        <v>1.1599999999999999E-2</v>
      </c>
      <c r="K40" s="9">
        <v>1.03E-2</v>
      </c>
      <c r="L40" s="9">
        <v>8.8999999999999999E-3</v>
      </c>
      <c r="M40" s="9">
        <v>7.4999999999999997E-3</v>
      </c>
      <c r="N40" s="9">
        <v>6.3E-3</v>
      </c>
      <c r="O40" s="9">
        <v>5.1999999999999998E-3</v>
      </c>
      <c r="P40" s="9">
        <v>4.3E-3</v>
      </c>
      <c r="Q40" s="9">
        <v>3.7000000000000002E-3</v>
      </c>
      <c r="R40" s="9">
        <v>3.7000000000000002E-3</v>
      </c>
      <c r="S40" s="9">
        <v>4.5999999999999999E-3</v>
      </c>
      <c r="T40" s="9">
        <v>6.4000000000000003E-3</v>
      </c>
      <c r="U40" s="9">
        <v>8.8999999999999999E-3</v>
      </c>
      <c r="V40" s="9">
        <v>1.2E-2</v>
      </c>
      <c r="W40" s="9">
        <v>1.5100000000000001E-2</v>
      </c>
      <c r="X40" s="9">
        <v>1.7999999999999999E-2</v>
      </c>
      <c r="Y40" s="9">
        <v>2.0199999999999999E-2</v>
      </c>
      <c r="Z40" s="9">
        <v>2.1299999999999999E-2</v>
      </c>
      <c r="AA40" s="9">
        <v>2.1000000000000001E-2</v>
      </c>
      <c r="AB40" s="9">
        <v>1.95E-2</v>
      </c>
      <c r="AC40" s="9">
        <v>1.7000000000000001E-2</v>
      </c>
      <c r="AD40" s="9">
        <v>1.3899999999999999E-2</v>
      </c>
      <c r="AE40" s="9">
        <v>1.0699999999999999E-2</v>
      </c>
      <c r="AF40" s="9">
        <v>8.0000000000000002E-3</v>
      </c>
      <c r="AG40" s="9">
        <v>6.1999999999999998E-3</v>
      </c>
      <c r="AH40" s="9">
        <v>5.3E-3</v>
      </c>
      <c r="AI40" s="9">
        <v>5.3E-3</v>
      </c>
      <c r="AJ40" s="9">
        <v>5.8999999999999999E-3</v>
      </c>
      <c r="AK40" s="9">
        <v>6.8999999999999999E-3</v>
      </c>
      <c r="AL40" s="9">
        <v>8.0000000000000002E-3</v>
      </c>
      <c r="AM40" s="9">
        <v>9.1000000000000004E-3</v>
      </c>
      <c r="AN40" s="9">
        <v>1.01E-2</v>
      </c>
      <c r="AO40" s="9">
        <v>1.09E-2</v>
      </c>
      <c r="AP40" s="9">
        <v>1.14E-2</v>
      </c>
      <c r="AQ40" s="9">
        <v>1.17E-2</v>
      </c>
      <c r="AR40" s="9">
        <v>1.18E-2</v>
      </c>
      <c r="AS40" s="9">
        <v>1.18E-2</v>
      </c>
      <c r="AT40" s="9">
        <v>1.1900000000000001E-2</v>
      </c>
      <c r="AU40" s="9">
        <v>1.21E-2</v>
      </c>
      <c r="AV40" s="9">
        <v>1.2500000000000001E-2</v>
      </c>
      <c r="AW40" s="9">
        <v>1.2999999999999999E-2</v>
      </c>
      <c r="AX40" s="9">
        <v>1.38E-2</v>
      </c>
      <c r="AY40" s="9">
        <v>1.49E-2</v>
      </c>
      <c r="AZ40" s="9">
        <v>1.6299999999999999E-2</v>
      </c>
      <c r="BA40" s="9">
        <v>1.78E-2</v>
      </c>
      <c r="BB40" s="9">
        <v>1.9099999999999999E-2</v>
      </c>
      <c r="BC40" s="9">
        <v>1.9800000000000002E-2</v>
      </c>
      <c r="BD40" s="9">
        <v>1.9599999999999999E-2</v>
      </c>
      <c r="BE40" s="9">
        <v>1.83E-2</v>
      </c>
      <c r="BF40" s="9">
        <v>1.5800000000000002E-2</v>
      </c>
      <c r="BG40" s="9">
        <v>1.23E-2</v>
      </c>
      <c r="BH40" s="9">
        <v>7.9000000000000008E-3</v>
      </c>
      <c r="BI40" s="9">
        <v>3.0000000000000001E-3</v>
      </c>
      <c r="BJ40" s="9">
        <v>-1.8E-3</v>
      </c>
      <c r="BK40" s="9">
        <v>-6.0000000000000001E-3</v>
      </c>
      <c r="BL40" s="9">
        <v>-8.9999999999999993E-3</v>
      </c>
      <c r="BM40" s="9">
        <v>-1.0500000000000001E-2</v>
      </c>
      <c r="BN40" s="9">
        <v>-1.06E-2</v>
      </c>
      <c r="BO40" s="9">
        <v>-9.4000000000000004E-3</v>
      </c>
      <c r="BP40" s="10">
        <v>-8.3000000000000001E-3</v>
      </c>
      <c r="BQ40" s="10">
        <v>-6.1999999999999998E-3</v>
      </c>
      <c r="BR40" s="10">
        <v>-3.3999999999999998E-3</v>
      </c>
      <c r="BS40" s="10">
        <v>-4.0000000000000002E-4</v>
      </c>
      <c r="BT40" s="10">
        <v>2.7000000000000001E-3</v>
      </c>
      <c r="BU40" s="10">
        <v>5.5999999999999999E-3</v>
      </c>
      <c r="BV40" s="10">
        <v>8.0999999999999996E-3</v>
      </c>
      <c r="BW40" s="10">
        <v>0.01</v>
      </c>
      <c r="BX40" s="10">
        <v>1.11E-2</v>
      </c>
      <c r="BY40" s="10">
        <v>1.15E-2</v>
      </c>
      <c r="BZ40" s="10">
        <v>1.15E-2</v>
      </c>
      <c r="CA40" s="10">
        <v>1.15E-2</v>
      </c>
      <c r="CB40" s="10">
        <v>1.14E-2</v>
      </c>
      <c r="CC40" s="10">
        <v>1.15E-2</v>
      </c>
      <c r="CD40" s="10">
        <v>1.18E-2</v>
      </c>
      <c r="CE40" s="10">
        <v>1.2200000000000001E-2</v>
      </c>
      <c r="CF40" s="10">
        <v>1.26E-2</v>
      </c>
      <c r="CG40" s="10">
        <v>1.2999999999999999E-2</v>
      </c>
      <c r="CH40" s="10">
        <v>1.34E-2</v>
      </c>
      <c r="CI40" s="10">
        <v>1.35E-2</v>
      </c>
    </row>
    <row r="41" spans="1:87" x14ac:dyDescent="0.2">
      <c r="A41" s="5">
        <v>59</v>
      </c>
      <c r="B41" s="9">
        <v>3.09E-2</v>
      </c>
      <c r="C41" s="9">
        <v>2.7900000000000001E-2</v>
      </c>
      <c r="D41" s="9">
        <v>2.4899999999999999E-2</v>
      </c>
      <c r="E41" s="9">
        <v>2.18E-2</v>
      </c>
      <c r="F41" s="9">
        <v>1.8800000000000001E-2</v>
      </c>
      <c r="G41" s="9">
        <v>1.6E-2</v>
      </c>
      <c r="H41" s="9">
        <v>1.37E-2</v>
      </c>
      <c r="I41" s="9">
        <v>1.1900000000000001E-2</v>
      </c>
      <c r="J41" s="9">
        <v>1.06E-2</v>
      </c>
      <c r="K41" s="9">
        <v>9.4999999999999998E-3</v>
      </c>
      <c r="L41" s="9">
        <v>8.5000000000000006E-3</v>
      </c>
      <c r="M41" s="9">
        <v>7.6E-3</v>
      </c>
      <c r="N41" s="9">
        <v>6.8999999999999999E-3</v>
      </c>
      <c r="O41" s="9">
        <v>6.3E-3</v>
      </c>
      <c r="P41" s="9">
        <v>5.7000000000000002E-3</v>
      </c>
      <c r="Q41" s="9">
        <v>5.4000000000000003E-3</v>
      </c>
      <c r="R41" s="9">
        <v>5.4999999999999997E-3</v>
      </c>
      <c r="S41" s="9">
        <v>6.1000000000000004E-3</v>
      </c>
      <c r="T41" s="9">
        <v>7.6E-3</v>
      </c>
      <c r="U41" s="9">
        <v>9.7000000000000003E-3</v>
      </c>
      <c r="V41" s="9">
        <v>1.2200000000000001E-2</v>
      </c>
      <c r="W41" s="9">
        <v>1.49E-2</v>
      </c>
      <c r="X41" s="9">
        <v>1.7399999999999999E-2</v>
      </c>
      <c r="Y41" s="9">
        <v>1.9300000000000001E-2</v>
      </c>
      <c r="Z41" s="9">
        <v>2.0199999999999999E-2</v>
      </c>
      <c r="AA41" s="9">
        <v>1.9800000000000002E-2</v>
      </c>
      <c r="AB41" s="9">
        <v>1.84E-2</v>
      </c>
      <c r="AC41" s="9">
        <v>1.5900000000000001E-2</v>
      </c>
      <c r="AD41" s="9">
        <v>1.29E-2</v>
      </c>
      <c r="AE41" s="9">
        <v>9.7999999999999997E-3</v>
      </c>
      <c r="AF41" s="9">
        <v>7.1999999999999998E-3</v>
      </c>
      <c r="AG41" s="9">
        <v>5.4000000000000003E-3</v>
      </c>
      <c r="AH41" s="9">
        <v>4.4999999999999997E-3</v>
      </c>
      <c r="AI41" s="9">
        <v>4.5999999999999999E-3</v>
      </c>
      <c r="AJ41" s="9">
        <v>5.1999999999999998E-3</v>
      </c>
      <c r="AK41" s="9">
        <v>6.3E-3</v>
      </c>
      <c r="AL41" s="9">
        <v>7.4999999999999997E-3</v>
      </c>
      <c r="AM41" s="9">
        <v>8.6999999999999994E-3</v>
      </c>
      <c r="AN41" s="9">
        <v>9.7999999999999997E-3</v>
      </c>
      <c r="AO41" s="9">
        <v>1.0500000000000001E-2</v>
      </c>
      <c r="AP41" s="9">
        <v>1.0800000000000001E-2</v>
      </c>
      <c r="AQ41" s="9">
        <v>1.09E-2</v>
      </c>
      <c r="AR41" s="9">
        <v>1.0800000000000001E-2</v>
      </c>
      <c r="AS41" s="9">
        <v>1.0800000000000001E-2</v>
      </c>
      <c r="AT41" s="9">
        <v>1.09E-2</v>
      </c>
      <c r="AU41" s="9">
        <v>1.12E-2</v>
      </c>
      <c r="AV41" s="9">
        <v>1.18E-2</v>
      </c>
      <c r="AW41" s="9">
        <v>1.2699999999999999E-2</v>
      </c>
      <c r="AX41" s="9">
        <v>1.38E-2</v>
      </c>
      <c r="AY41" s="9">
        <v>1.52E-2</v>
      </c>
      <c r="AZ41" s="9">
        <v>1.6899999999999998E-2</v>
      </c>
      <c r="BA41" s="9">
        <v>1.8800000000000001E-2</v>
      </c>
      <c r="BB41" s="9">
        <v>2.0400000000000001E-2</v>
      </c>
      <c r="BC41" s="9">
        <v>2.1399999999999999E-2</v>
      </c>
      <c r="BD41" s="9">
        <v>2.1600000000000001E-2</v>
      </c>
      <c r="BE41" s="9">
        <v>2.06E-2</v>
      </c>
      <c r="BF41" s="9">
        <v>1.84E-2</v>
      </c>
      <c r="BG41" s="9">
        <v>1.4999999999999999E-2</v>
      </c>
      <c r="BH41" s="9">
        <v>1.0699999999999999E-2</v>
      </c>
      <c r="BI41" s="9">
        <v>5.7999999999999996E-3</v>
      </c>
      <c r="BJ41" s="9">
        <v>6.9999999999999999E-4</v>
      </c>
      <c r="BK41" s="9">
        <v>-4.0000000000000001E-3</v>
      </c>
      <c r="BL41" s="9">
        <v>-7.4999999999999997E-3</v>
      </c>
      <c r="BM41" s="9">
        <v>-9.7000000000000003E-3</v>
      </c>
      <c r="BN41" s="9">
        <v>-1.0500000000000001E-2</v>
      </c>
      <c r="BO41" s="9">
        <v>-1.01E-2</v>
      </c>
      <c r="BP41" s="10">
        <v>-9.2999999999999992E-3</v>
      </c>
      <c r="BQ41" s="10">
        <v>-7.4999999999999997E-3</v>
      </c>
      <c r="BR41" s="10">
        <v>-4.8999999999999998E-3</v>
      </c>
      <c r="BS41" s="10">
        <v>-1.8E-3</v>
      </c>
      <c r="BT41" s="10">
        <v>1.5E-3</v>
      </c>
      <c r="BU41" s="10">
        <v>4.5999999999999999E-3</v>
      </c>
      <c r="BV41" s="10">
        <v>7.4000000000000003E-3</v>
      </c>
      <c r="BW41" s="10">
        <v>9.5999999999999992E-3</v>
      </c>
      <c r="BX41" s="10">
        <v>1.0999999999999999E-2</v>
      </c>
      <c r="BY41" s="10">
        <v>1.17E-2</v>
      </c>
      <c r="BZ41" s="10">
        <v>1.18E-2</v>
      </c>
      <c r="CA41" s="10">
        <v>1.18E-2</v>
      </c>
      <c r="CB41" s="10">
        <v>1.18E-2</v>
      </c>
      <c r="CC41" s="10">
        <v>1.1900000000000001E-2</v>
      </c>
      <c r="CD41" s="10">
        <v>1.2E-2</v>
      </c>
      <c r="CE41" s="10">
        <v>1.23E-2</v>
      </c>
      <c r="CF41" s="10">
        <v>1.2699999999999999E-2</v>
      </c>
      <c r="CG41" s="10">
        <v>1.3100000000000001E-2</v>
      </c>
      <c r="CH41" s="10">
        <v>1.34E-2</v>
      </c>
      <c r="CI41" s="10">
        <v>1.35E-2</v>
      </c>
    </row>
    <row r="42" spans="1:87" x14ac:dyDescent="0.2">
      <c r="A42" s="5">
        <v>60</v>
      </c>
      <c r="B42" s="9">
        <v>3.09E-2</v>
      </c>
      <c r="C42" s="9">
        <v>2.7699999999999999E-2</v>
      </c>
      <c r="D42" s="9">
        <v>2.4500000000000001E-2</v>
      </c>
      <c r="E42" s="9">
        <v>2.12E-2</v>
      </c>
      <c r="F42" s="9">
        <v>1.7999999999999999E-2</v>
      </c>
      <c r="G42" s="9">
        <v>1.5100000000000001E-2</v>
      </c>
      <c r="H42" s="9">
        <v>1.2699999999999999E-2</v>
      </c>
      <c r="I42" s="9">
        <v>1.09E-2</v>
      </c>
      <c r="J42" s="9">
        <v>9.5999999999999992E-3</v>
      </c>
      <c r="K42" s="9">
        <v>8.6E-3</v>
      </c>
      <c r="L42" s="9">
        <v>8.0000000000000002E-3</v>
      </c>
      <c r="M42" s="9">
        <v>7.6E-3</v>
      </c>
      <c r="N42" s="9">
        <v>7.4000000000000003E-3</v>
      </c>
      <c r="O42" s="9">
        <v>7.3000000000000001E-3</v>
      </c>
      <c r="P42" s="9">
        <v>7.3000000000000001E-3</v>
      </c>
      <c r="Q42" s="9">
        <v>7.3000000000000001E-3</v>
      </c>
      <c r="R42" s="9">
        <v>7.4000000000000003E-3</v>
      </c>
      <c r="S42" s="9">
        <v>8.0000000000000002E-3</v>
      </c>
      <c r="T42" s="9">
        <v>9.1000000000000004E-3</v>
      </c>
      <c r="U42" s="9">
        <v>1.0800000000000001E-2</v>
      </c>
      <c r="V42" s="9">
        <v>1.2800000000000001E-2</v>
      </c>
      <c r="W42" s="9">
        <v>1.4999999999999999E-2</v>
      </c>
      <c r="X42" s="9">
        <v>1.6899999999999998E-2</v>
      </c>
      <c r="Y42" s="9">
        <v>1.84E-2</v>
      </c>
      <c r="Z42" s="9">
        <v>1.9E-2</v>
      </c>
      <c r="AA42" s="9">
        <v>1.8499999999999999E-2</v>
      </c>
      <c r="AB42" s="9">
        <v>1.7000000000000001E-2</v>
      </c>
      <c r="AC42" s="9">
        <v>1.47E-2</v>
      </c>
      <c r="AD42" s="9">
        <v>1.1900000000000001E-2</v>
      </c>
      <c r="AE42" s="9">
        <v>8.9999999999999993E-3</v>
      </c>
      <c r="AF42" s="9">
        <v>6.4999999999999997E-3</v>
      </c>
      <c r="AG42" s="9">
        <v>4.7000000000000002E-3</v>
      </c>
      <c r="AH42" s="9">
        <v>3.8E-3</v>
      </c>
      <c r="AI42" s="9">
        <v>3.8999999999999998E-3</v>
      </c>
      <c r="AJ42" s="9">
        <v>4.5999999999999999E-3</v>
      </c>
      <c r="AK42" s="9">
        <v>5.7999999999999996E-3</v>
      </c>
      <c r="AL42" s="9">
        <v>7.1999999999999998E-3</v>
      </c>
      <c r="AM42" s="9">
        <v>8.5000000000000006E-3</v>
      </c>
      <c r="AN42" s="9">
        <v>9.4999999999999998E-3</v>
      </c>
      <c r="AO42" s="9">
        <v>1.01E-2</v>
      </c>
      <c r="AP42" s="9">
        <v>1.03E-2</v>
      </c>
      <c r="AQ42" s="9">
        <v>1.01E-2</v>
      </c>
      <c r="AR42" s="9">
        <v>9.7999999999999997E-3</v>
      </c>
      <c r="AS42" s="9">
        <v>9.7000000000000003E-3</v>
      </c>
      <c r="AT42" s="9">
        <v>9.7999999999999997E-3</v>
      </c>
      <c r="AU42" s="9">
        <v>1.0200000000000001E-2</v>
      </c>
      <c r="AV42" s="9">
        <v>1.0999999999999999E-2</v>
      </c>
      <c r="AW42" s="9">
        <v>1.2200000000000001E-2</v>
      </c>
      <c r="AX42" s="9">
        <v>1.3599999999999999E-2</v>
      </c>
      <c r="AY42" s="9">
        <v>1.5299999999999999E-2</v>
      </c>
      <c r="AZ42" s="9">
        <v>1.7299999999999999E-2</v>
      </c>
      <c r="BA42" s="9">
        <v>1.9300000000000001E-2</v>
      </c>
      <c r="BB42" s="9">
        <v>2.12E-2</v>
      </c>
      <c r="BC42" s="9">
        <v>2.2499999999999999E-2</v>
      </c>
      <c r="BD42" s="9">
        <v>2.3E-2</v>
      </c>
      <c r="BE42" s="9">
        <v>2.24E-2</v>
      </c>
      <c r="BF42" s="9">
        <v>2.0500000000000001E-2</v>
      </c>
      <c r="BG42" s="9">
        <v>1.7399999999999999E-2</v>
      </c>
      <c r="BH42" s="9">
        <v>1.34E-2</v>
      </c>
      <c r="BI42" s="9">
        <v>8.6E-3</v>
      </c>
      <c r="BJ42" s="9">
        <v>3.5000000000000001E-3</v>
      </c>
      <c r="BK42" s="9">
        <v>-1.4E-3</v>
      </c>
      <c r="BL42" s="9">
        <v>-5.4000000000000003E-3</v>
      </c>
      <c r="BM42" s="9">
        <v>-8.2000000000000007E-3</v>
      </c>
      <c r="BN42" s="9">
        <v>-9.5999999999999992E-3</v>
      </c>
      <c r="BO42" s="9">
        <v>-9.9000000000000008E-3</v>
      </c>
      <c r="BP42" s="10">
        <v>-9.5999999999999992E-3</v>
      </c>
      <c r="BQ42" s="10">
        <v>-8.2000000000000007E-3</v>
      </c>
      <c r="BR42" s="10">
        <v>-5.7999999999999996E-3</v>
      </c>
      <c r="BS42" s="10">
        <v>-2.8999999999999998E-3</v>
      </c>
      <c r="BT42" s="10">
        <v>4.0000000000000002E-4</v>
      </c>
      <c r="BU42" s="10">
        <v>3.5999999999999999E-3</v>
      </c>
      <c r="BV42" s="10">
        <v>6.6E-3</v>
      </c>
      <c r="BW42" s="10">
        <v>8.9999999999999993E-3</v>
      </c>
      <c r="BX42" s="10">
        <v>1.0699999999999999E-2</v>
      </c>
      <c r="BY42" s="10">
        <v>1.1599999999999999E-2</v>
      </c>
      <c r="BZ42" s="10">
        <v>1.1900000000000001E-2</v>
      </c>
      <c r="CA42" s="10">
        <v>1.2E-2</v>
      </c>
      <c r="CB42" s="10">
        <v>1.21E-2</v>
      </c>
      <c r="CC42" s="10">
        <v>1.21E-2</v>
      </c>
      <c r="CD42" s="10">
        <v>1.23E-2</v>
      </c>
      <c r="CE42" s="10">
        <v>1.2500000000000001E-2</v>
      </c>
      <c r="CF42" s="10">
        <v>1.2800000000000001E-2</v>
      </c>
      <c r="CG42" s="10">
        <v>1.3100000000000001E-2</v>
      </c>
      <c r="CH42" s="10">
        <v>1.34E-2</v>
      </c>
      <c r="CI42" s="10">
        <v>1.35E-2</v>
      </c>
    </row>
    <row r="43" spans="1:87" x14ac:dyDescent="0.2">
      <c r="A43" s="5">
        <v>61</v>
      </c>
      <c r="B43" s="9">
        <v>3.0499999999999999E-2</v>
      </c>
      <c r="C43" s="9">
        <v>2.7199999999999998E-2</v>
      </c>
      <c r="D43" s="9">
        <v>2.3900000000000001E-2</v>
      </c>
      <c r="E43" s="9">
        <v>2.0500000000000001E-2</v>
      </c>
      <c r="F43" s="9">
        <v>1.72E-2</v>
      </c>
      <c r="G43" s="9">
        <v>1.43E-2</v>
      </c>
      <c r="H43" s="9">
        <v>1.18E-2</v>
      </c>
      <c r="I43" s="9">
        <v>0.01</v>
      </c>
      <c r="J43" s="9">
        <v>8.6999999999999994E-3</v>
      </c>
      <c r="K43" s="9">
        <v>7.9000000000000008E-3</v>
      </c>
      <c r="L43" s="9">
        <v>7.6E-3</v>
      </c>
      <c r="M43" s="9">
        <v>7.6E-3</v>
      </c>
      <c r="N43" s="9">
        <v>7.9000000000000008E-3</v>
      </c>
      <c r="O43" s="9">
        <v>8.3000000000000001E-3</v>
      </c>
      <c r="P43" s="9">
        <v>8.6999999999999994E-3</v>
      </c>
      <c r="Q43" s="9">
        <v>9.1000000000000004E-3</v>
      </c>
      <c r="R43" s="9">
        <v>9.4999999999999998E-3</v>
      </c>
      <c r="S43" s="9">
        <v>0.01</v>
      </c>
      <c r="T43" s="9">
        <v>1.0999999999999999E-2</v>
      </c>
      <c r="U43" s="9">
        <v>1.2200000000000001E-2</v>
      </c>
      <c r="V43" s="9">
        <v>1.37E-2</v>
      </c>
      <c r="W43" s="9">
        <v>1.52E-2</v>
      </c>
      <c r="X43" s="9">
        <v>1.66E-2</v>
      </c>
      <c r="Y43" s="9">
        <v>1.7600000000000001E-2</v>
      </c>
      <c r="Z43" s="9">
        <v>1.78E-2</v>
      </c>
      <c r="AA43" s="9">
        <v>1.72E-2</v>
      </c>
      <c r="AB43" s="9">
        <v>1.5699999999999999E-2</v>
      </c>
      <c r="AC43" s="9">
        <v>1.35E-2</v>
      </c>
      <c r="AD43" s="9">
        <v>1.09E-2</v>
      </c>
      <c r="AE43" s="9">
        <v>8.2000000000000007E-3</v>
      </c>
      <c r="AF43" s="9">
        <v>5.7999999999999996E-3</v>
      </c>
      <c r="AG43" s="9">
        <v>4.1000000000000003E-3</v>
      </c>
      <c r="AH43" s="9">
        <v>3.2000000000000002E-3</v>
      </c>
      <c r="AI43" s="9">
        <v>3.3E-3</v>
      </c>
      <c r="AJ43" s="9">
        <v>4.1000000000000003E-3</v>
      </c>
      <c r="AK43" s="9">
        <v>5.4000000000000003E-3</v>
      </c>
      <c r="AL43" s="9">
        <v>6.8999999999999999E-3</v>
      </c>
      <c r="AM43" s="9">
        <v>8.2000000000000007E-3</v>
      </c>
      <c r="AN43" s="9">
        <v>9.1999999999999998E-3</v>
      </c>
      <c r="AO43" s="9">
        <v>9.7000000000000003E-3</v>
      </c>
      <c r="AP43" s="9">
        <v>9.7000000000000003E-3</v>
      </c>
      <c r="AQ43" s="9">
        <v>9.2999999999999992E-3</v>
      </c>
      <c r="AR43" s="9">
        <v>8.8999999999999999E-3</v>
      </c>
      <c r="AS43" s="9">
        <v>8.6E-3</v>
      </c>
      <c r="AT43" s="9">
        <v>8.6999999999999994E-3</v>
      </c>
      <c r="AU43" s="9">
        <v>9.2999999999999992E-3</v>
      </c>
      <c r="AV43" s="9">
        <v>1.0200000000000001E-2</v>
      </c>
      <c r="AW43" s="9">
        <v>1.1599999999999999E-2</v>
      </c>
      <c r="AX43" s="9">
        <v>1.3299999999999999E-2</v>
      </c>
      <c r="AY43" s="9">
        <v>1.52E-2</v>
      </c>
      <c r="AZ43" s="9">
        <v>1.7399999999999999E-2</v>
      </c>
      <c r="BA43" s="9">
        <v>1.9599999999999999E-2</v>
      </c>
      <c r="BB43" s="9">
        <v>2.1600000000000001E-2</v>
      </c>
      <c r="BC43" s="9">
        <v>2.3199999999999998E-2</v>
      </c>
      <c r="BD43" s="9">
        <v>2.3900000000000001E-2</v>
      </c>
      <c r="BE43" s="9">
        <v>2.3599999999999999E-2</v>
      </c>
      <c r="BF43" s="9">
        <v>2.2100000000000002E-2</v>
      </c>
      <c r="BG43" s="9">
        <v>1.9400000000000001E-2</v>
      </c>
      <c r="BH43" s="9">
        <v>1.5699999999999999E-2</v>
      </c>
      <c r="BI43" s="9">
        <v>1.1299999999999999E-2</v>
      </c>
      <c r="BJ43" s="9">
        <v>6.3E-3</v>
      </c>
      <c r="BK43" s="9">
        <v>1.4E-3</v>
      </c>
      <c r="BL43" s="9">
        <v>-2.8E-3</v>
      </c>
      <c r="BM43" s="9">
        <v>-6.0000000000000001E-3</v>
      </c>
      <c r="BN43" s="9">
        <v>-8.0000000000000002E-3</v>
      </c>
      <c r="BO43" s="9">
        <v>-8.8999999999999999E-3</v>
      </c>
      <c r="BP43" s="10">
        <v>-8.9999999999999993E-3</v>
      </c>
      <c r="BQ43" s="10">
        <v>-8.0000000000000002E-3</v>
      </c>
      <c r="BR43" s="10">
        <v>-6.1000000000000004E-3</v>
      </c>
      <c r="BS43" s="10">
        <v>-3.5000000000000001E-3</v>
      </c>
      <c r="BT43" s="10">
        <v>-4.0000000000000002E-4</v>
      </c>
      <c r="BU43" s="10">
        <v>2.8E-3</v>
      </c>
      <c r="BV43" s="10">
        <v>5.7000000000000002E-3</v>
      </c>
      <c r="BW43" s="10">
        <v>8.3000000000000001E-3</v>
      </c>
      <c r="BX43" s="10">
        <v>1.0200000000000001E-2</v>
      </c>
      <c r="BY43" s="10">
        <v>1.1299999999999999E-2</v>
      </c>
      <c r="BZ43" s="10">
        <v>1.18E-2</v>
      </c>
      <c r="CA43" s="10">
        <v>1.21E-2</v>
      </c>
      <c r="CB43" s="10">
        <v>1.2200000000000001E-2</v>
      </c>
      <c r="CC43" s="10">
        <v>1.23E-2</v>
      </c>
      <c r="CD43" s="10">
        <v>1.24E-2</v>
      </c>
      <c r="CE43" s="10">
        <v>1.26E-2</v>
      </c>
      <c r="CF43" s="10">
        <v>1.2800000000000001E-2</v>
      </c>
      <c r="CG43" s="10">
        <v>1.3100000000000001E-2</v>
      </c>
      <c r="CH43" s="10">
        <v>1.34E-2</v>
      </c>
      <c r="CI43" s="10">
        <v>1.35E-2</v>
      </c>
    </row>
    <row r="44" spans="1:87" x14ac:dyDescent="0.2">
      <c r="A44" s="5">
        <v>62</v>
      </c>
      <c r="B44" s="9">
        <v>2.9600000000000001E-2</v>
      </c>
      <c r="C44" s="9">
        <v>2.63E-2</v>
      </c>
      <c r="D44" s="9">
        <v>2.3099999999999999E-2</v>
      </c>
      <c r="E44" s="9">
        <v>1.9699999999999999E-2</v>
      </c>
      <c r="F44" s="9">
        <v>1.6500000000000001E-2</v>
      </c>
      <c r="G44" s="9">
        <v>1.3599999999999999E-2</v>
      </c>
      <c r="H44" s="9">
        <v>1.11E-2</v>
      </c>
      <c r="I44" s="9">
        <v>9.4000000000000004E-3</v>
      </c>
      <c r="J44" s="9">
        <v>8.2000000000000007E-3</v>
      </c>
      <c r="K44" s="9">
        <v>7.4999999999999997E-3</v>
      </c>
      <c r="L44" s="9">
        <v>7.4000000000000003E-3</v>
      </c>
      <c r="M44" s="9">
        <v>7.6E-3</v>
      </c>
      <c r="N44" s="9">
        <v>8.3000000000000001E-3</v>
      </c>
      <c r="O44" s="9">
        <v>9.1999999999999998E-3</v>
      </c>
      <c r="P44" s="9">
        <v>0.01</v>
      </c>
      <c r="Q44" s="9">
        <v>1.0800000000000001E-2</v>
      </c>
      <c r="R44" s="9">
        <v>1.15E-2</v>
      </c>
      <c r="S44" s="9">
        <v>1.21E-2</v>
      </c>
      <c r="T44" s="9">
        <v>1.29E-2</v>
      </c>
      <c r="U44" s="9">
        <v>1.37E-2</v>
      </c>
      <c r="V44" s="9">
        <v>1.47E-2</v>
      </c>
      <c r="W44" s="9">
        <v>1.5699999999999999E-2</v>
      </c>
      <c r="X44" s="9">
        <v>1.6500000000000001E-2</v>
      </c>
      <c r="Y44" s="9">
        <v>1.7000000000000001E-2</v>
      </c>
      <c r="Z44" s="9">
        <v>1.6799999999999999E-2</v>
      </c>
      <c r="AA44" s="9">
        <v>1.5900000000000001E-2</v>
      </c>
      <c r="AB44" s="9">
        <v>1.43E-2</v>
      </c>
      <c r="AC44" s="9">
        <v>1.2200000000000001E-2</v>
      </c>
      <c r="AD44" s="9">
        <v>9.7000000000000003E-3</v>
      </c>
      <c r="AE44" s="9">
        <v>7.1999999999999998E-3</v>
      </c>
      <c r="AF44" s="9">
        <v>5.0000000000000001E-3</v>
      </c>
      <c r="AG44" s="9">
        <v>3.3999999999999998E-3</v>
      </c>
      <c r="AH44" s="9">
        <v>2.7000000000000001E-3</v>
      </c>
      <c r="AI44" s="9">
        <v>2.8E-3</v>
      </c>
      <c r="AJ44" s="9">
        <v>3.5999999999999999E-3</v>
      </c>
      <c r="AK44" s="9">
        <v>5.0000000000000001E-3</v>
      </c>
      <c r="AL44" s="9">
        <v>6.6E-3</v>
      </c>
      <c r="AM44" s="9">
        <v>8.0000000000000002E-3</v>
      </c>
      <c r="AN44" s="9">
        <v>8.9999999999999993E-3</v>
      </c>
      <c r="AO44" s="9">
        <v>9.4000000000000004E-3</v>
      </c>
      <c r="AP44" s="9">
        <v>9.1999999999999998E-3</v>
      </c>
      <c r="AQ44" s="9">
        <v>8.6E-3</v>
      </c>
      <c r="AR44" s="9">
        <v>8.0000000000000002E-3</v>
      </c>
      <c r="AS44" s="9">
        <v>7.6E-3</v>
      </c>
      <c r="AT44" s="9">
        <v>7.7000000000000002E-3</v>
      </c>
      <c r="AU44" s="9">
        <v>8.3000000000000001E-3</v>
      </c>
      <c r="AV44" s="9">
        <v>9.4000000000000004E-3</v>
      </c>
      <c r="AW44" s="9">
        <v>1.09E-2</v>
      </c>
      <c r="AX44" s="9">
        <v>1.2800000000000001E-2</v>
      </c>
      <c r="AY44" s="9">
        <v>1.49E-2</v>
      </c>
      <c r="AZ44" s="9">
        <v>1.7299999999999999E-2</v>
      </c>
      <c r="BA44" s="9">
        <v>1.9599999999999999E-2</v>
      </c>
      <c r="BB44" s="9">
        <v>2.18E-2</v>
      </c>
      <c r="BC44" s="9">
        <v>2.35E-2</v>
      </c>
      <c r="BD44" s="9">
        <v>2.4400000000000002E-2</v>
      </c>
      <c r="BE44" s="9">
        <v>2.4400000000000002E-2</v>
      </c>
      <c r="BF44" s="9">
        <v>2.3199999999999998E-2</v>
      </c>
      <c r="BG44" s="9">
        <v>2.0899999999999998E-2</v>
      </c>
      <c r="BH44" s="9">
        <v>1.7600000000000001E-2</v>
      </c>
      <c r="BI44" s="9">
        <v>1.35E-2</v>
      </c>
      <c r="BJ44" s="9">
        <v>8.8999999999999999E-3</v>
      </c>
      <c r="BK44" s="9">
        <v>4.1999999999999997E-3</v>
      </c>
      <c r="BL44" s="9">
        <v>0</v>
      </c>
      <c r="BM44" s="9">
        <v>-3.3999999999999998E-3</v>
      </c>
      <c r="BN44" s="9">
        <v>-5.7000000000000002E-3</v>
      </c>
      <c r="BO44" s="9">
        <v>-7.1000000000000004E-3</v>
      </c>
      <c r="BP44" s="10">
        <v>-7.7000000000000002E-3</v>
      </c>
      <c r="BQ44" s="10">
        <v>-7.1999999999999998E-3</v>
      </c>
      <c r="BR44" s="10">
        <v>-5.7000000000000002E-3</v>
      </c>
      <c r="BS44" s="10">
        <v>-3.5999999999999999E-3</v>
      </c>
      <c r="BT44" s="10">
        <v>-8.9999999999999998E-4</v>
      </c>
      <c r="BU44" s="10">
        <v>2.0999999999999999E-3</v>
      </c>
      <c r="BV44" s="10">
        <v>5.0000000000000001E-3</v>
      </c>
      <c r="BW44" s="10">
        <v>7.4999999999999997E-3</v>
      </c>
      <c r="BX44" s="10">
        <v>9.4999999999999998E-3</v>
      </c>
      <c r="BY44" s="10">
        <v>1.0800000000000001E-2</v>
      </c>
      <c r="BZ44" s="10">
        <v>1.15E-2</v>
      </c>
      <c r="CA44" s="10">
        <v>1.2E-2</v>
      </c>
      <c r="CB44" s="10">
        <v>1.2200000000000001E-2</v>
      </c>
      <c r="CC44" s="10">
        <v>1.24E-2</v>
      </c>
      <c r="CD44" s="10">
        <v>1.2500000000000001E-2</v>
      </c>
      <c r="CE44" s="10">
        <v>1.2699999999999999E-2</v>
      </c>
      <c r="CF44" s="10">
        <v>1.29E-2</v>
      </c>
      <c r="CG44" s="10">
        <v>1.3100000000000001E-2</v>
      </c>
      <c r="CH44" s="10">
        <v>1.34E-2</v>
      </c>
      <c r="CI44" s="10">
        <v>1.35E-2</v>
      </c>
    </row>
    <row r="45" spans="1:87" x14ac:dyDescent="0.2">
      <c r="A45" s="5">
        <v>63</v>
      </c>
      <c r="B45" s="9">
        <v>2.8400000000000002E-2</v>
      </c>
      <c r="C45" s="9">
        <v>2.53E-2</v>
      </c>
      <c r="D45" s="9">
        <v>2.2100000000000002E-2</v>
      </c>
      <c r="E45" s="9">
        <v>1.89E-2</v>
      </c>
      <c r="F45" s="9">
        <v>1.5900000000000001E-2</v>
      </c>
      <c r="G45" s="9">
        <v>1.3100000000000001E-2</v>
      </c>
      <c r="H45" s="9">
        <v>1.0800000000000001E-2</v>
      </c>
      <c r="I45" s="9">
        <v>9.1000000000000004E-3</v>
      </c>
      <c r="J45" s="9">
        <v>8.0000000000000002E-3</v>
      </c>
      <c r="K45" s="9">
        <v>7.4000000000000003E-3</v>
      </c>
      <c r="L45" s="9">
        <v>7.4000000000000003E-3</v>
      </c>
      <c r="M45" s="9">
        <v>7.7999999999999996E-3</v>
      </c>
      <c r="N45" s="9">
        <v>8.6999999999999994E-3</v>
      </c>
      <c r="O45" s="9">
        <v>9.9000000000000008E-3</v>
      </c>
      <c r="P45" s="9">
        <v>1.11E-2</v>
      </c>
      <c r="Q45" s="9">
        <v>1.23E-2</v>
      </c>
      <c r="R45" s="9">
        <v>1.32E-2</v>
      </c>
      <c r="S45" s="9">
        <v>1.4E-2</v>
      </c>
      <c r="T45" s="9">
        <v>1.47E-2</v>
      </c>
      <c r="U45" s="9">
        <v>1.5299999999999999E-2</v>
      </c>
      <c r="V45" s="9">
        <v>1.5800000000000002E-2</v>
      </c>
      <c r="W45" s="9">
        <v>1.6299999999999999E-2</v>
      </c>
      <c r="X45" s="9">
        <v>1.67E-2</v>
      </c>
      <c r="Y45" s="9">
        <v>1.66E-2</v>
      </c>
      <c r="Z45" s="9">
        <v>1.61E-2</v>
      </c>
      <c r="AA45" s="9">
        <v>1.49E-2</v>
      </c>
      <c r="AB45" s="9">
        <v>1.3100000000000001E-2</v>
      </c>
      <c r="AC45" s="9">
        <v>1.0999999999999999E-2</v>
      </c>
      <c r="AD45" s="9">
        <v>8.6E-3</v>
      </c>
      <c r="AE45" s="9">
        <v>6.1999999999999998E-3</v>
      </c>
      <c r="AF45" s="9">
        <v>4.1999999999999997E-3</v>
      </c>
      <c r="AG45" s="9">
        <v>2.8E-3</v>
      </c>
      <c r="AH45" s="9">
        <v>2.0999999999999999E-3</v>
      </c>
      <c r="AI45" s="9">
        <v>2.3E-3</v>
      </c>
      <c r="AJ45" s="9">
        <v>3.2000000000000002E-3</v>
      </c>
      <c r="AK45" s="9">
        <v>4.7000000000000002E-3</v>
      </c>
      <c r="AL45" s="9">
        <v>6.3E-3</v>
      </c>
      <c r="AM45" s="9">
        <v>7.7000000000000002E-3</v>
      </c>
      <c r="AN45" s="9">
        <v>8.6999999999999994E-3</v>
      </c>
      <c r="AO45" s="9">
        <v>8.9999999999999993E-3</v>
      </c>
      <c r="AP45" s="9">
        <v>8.6999999999999994E-3</v>
      </c>
      <c r="AQ45" s="9">
        <v>7.9000000000000008E-3</v>
      </c>
      <c r="AR45" s="9">
        <v>7.1000000000000004E-3</v>
      </c>
      <c r="AS45" s="9">
        <v>6.7000000000000002E-3</v>
      </c>
      <c r="AT45" s="9">
        <v>6.7000000000000002E-3</v>
      </c>
      <c r="AU45" s="9">
        <v>7.4000000000000003E-3</v>
      </c>
      <c r="AV45" s="9">
        <v>8.6E-3</v>
      </c>
      <c r="AW45" s="9">
        <v>1.0200000000000001E-2</v>
      </c>
      <c r="AX45" s="9">
        <v>1.2200000000000001E-2</v>
      </c>
      <c r="AY45" s="9">
        <v>1.4500000000000001E-2</v>
      </c>
      <c r="AZ45" s="9">
        <v>1.7000000000000001E-2</v>
      </c>
      <c r="BA45" s="9">
        <v>1.95E-2</v>
      </c>
      <c r="BB45" s="9">
        <v>2.1700000000000001E-2</v>
      </c>
      <c r="BC45" s="9">
        <v>2.35E-2</v>
      </c>
      <c r="BD45" s="9">
        <v>2.4500000000000001E-2</v>
      </c>
      <c r="BE45" s="9">
        <v>2.47E-2</v>
      </c>
      <c r="BF45" s="9">
        <v>2.3800000000000002E-2</v>
      </c>
      <c r="BG45" s="9">
        <v>2.18E-2</v>
      </c>
      <c r="BH45" s="9">
        <v>1.9E-2</v>
      </c>
      <c r="BI45" s="9">
        <v>1.5299999999999999E-2</v>
      </c>
      <c r="BJ45" s="9">
        <v>1.11E-2</v>
      </c>
      <c r="BK45" s="9">
        <v>6.7999999999999996E-3</v>
      </c>
      <c r="BL45" s="9">
        <v>2.8E-3</v>
      </c>
      <c r="BM45" s="9">
        <v>-5.0000000000000001E-4</v>
      </c>
      <c r="BN45" s="9">
        <v>-2.8999999999999998E-3</v>
      </c>
      <c r="BO45" s="9">
        <v>-4.7000000000000002E-3</v>
      </c>
      <c r="BP45" s="10">
        <v>-5.5999999999999999E-3</v>
      </c>
      <c r="BQ45" s="10">
        <v>-5.5999999999999999E-3</v>
      </c>
      <c r="BR45" s="10">
        <v>-4.7000000000000002E-3</v>
      </c>
      <c r="BS45" s="10">
        <v>-3.0999999999999999E-3</v>
      </c>
      <c r="BT45" s="10">
        <v>-8.9999999999999998E-4</v>
      </c>
      <c r="BU45" s="10">
        <v>1.6000000000000001E-3</v>
      </c>
      <c r="BV45" s="10">
        <v>4.3E-3</v>
      </c>
      <c r="BW45" s="10">
        <v>6.7000000000000002E-3</v>
      </c>
      <c r="BX45" s="10">
        <v>8.6999999999999994E-3</v>
      </c>
      <c r="BY45" s="10">
        <v>1.01E-2</v>
      </c>
      <c r="BZ45" s="10">
        <v>1.0999999999999999E-2</v>
      </c>
      <c r="CA45" s="10">
        <v>1.17E-2</v>
      </c>
      <c r="CB45" s="10">
        <v>1.21E-2</v>
      </c>
      <c r="CC45" s="10">
        <v>1.24E-2</v>
      </c>
      <c r="CD45" s="10">
        <v>1.2500000000000001E-2</v>
      </c>
      <c r="CE45" s="10">
        <v>1.2699999999999999E-2</v>
      </c>
      <c r="CF45" s="10">
        <v>1.2800000000000001E-2</v>
      </c>
      <c r="CG45" s="10">
        <v>1.2999999999999999E-2</v>
      </c>
      <c r="CH45" s="10">
        <v>1.32E-2</v>
      </c>
      <c r="CI45" s="10">
        <v>1.34E-2</v>
      </c>
    </row>
    <row r="46" spans="1:87" x14ac:dyDescent="0.2">
      <c r="A46" s="5">
        <v>64</v>
      </c>
      <c r="B46" s="9">
        <v>2.7099999999999999E-2</v>
      </c>
      <c r="C46" s="9">
        <v>2.41E-2</v>
      </c>
      <c r="D46" s="9">
        <v>2.1100000000000001E-2</v>
      </c>
      <c r="E46" s="9">
        <v>1.8200000000000001E-2</v>
      </c>
      <c r="F46" s="9">
        <v>1.5299999999999999E-2</v>
      </c>
      <c r="G46" s="9">
        <v>1.2699999999999999E-2</v>
      </c>
      <c r="H46" s="9">
        <v>1.06E-2</v>
      </c>
      <c r="I46" s="9">
        <v>9.1000000000000004E-3</v>
      </c>
      <c r="J46" s="9">
        <v>8.0999999999999996E-3</v>
      </c>
      <c r="K46" s="9">
        <v>7.7000000000000002E-3</v>
      </c>
      <c r="L46" s="9">
        <v>7.7000000000000002E-3</v>
      </c>
      <c r="M46" s="9">
        <v>8.2000000000000007E-3</v>
      </c>
      <c r="N46" s="9">
        <v>9.1999999999999998E-3</v>
      </c>
      <c r="O46" s="9">
        <v>1.0500000000000001E-2</v>
      </c>
      <c r="P46" s="9">
        <v>1.2E-2</v>
      </c>
      <c r="Q46" s="9">
        <v>1.34E-2</v>
      </c>
      <c r="R46" s="9">
        <v>1.47E-2</v>
      </c>
      <c r="S46" s="9">
        <v>1.5699999999999999E-2</v>
      </c>
      <c r="T46" s="9">
        <v>1.6299999999999999E-2</v>
      </c>
      <c r="U46" s="9">
        <v>1.67E-2</v>
      </c>
      <c r="V46" s="9">
        <v>1.6899999999999998E-2</v>
      </c>
      <c r="W46" s="9">
        <v>1.7000000000000001E-2</v>
      </c>
      <c r="X46" s="9">
        <v>1.7000000000000001E-2</v>
      </c>
      <c r="Y46" s="9">
        <v>1.6500000000000001E-2</v>
      </c>
      <c r="Z46" s="9">
        <v>1.5599999999999999E-2</v>
      </c>
      <c r="AA46" s="9">
        <v>1.41E-2</v>
      </c>
      <c r="AB46" s="9">
        <v>1.21E-2</v>
      </c>
      <c r="AC46" s="9">
        <v>9.9000000000000008E-3</v>
      </c>
      <c r="AD46" s="9">
        <v>7.4999999999999997E-3</v>
      </c>
      <c r="AE46" s="9">
        <v>5.3E-3</v>
      </c>
      <c r="AF46" s="9">
        <v>3.5000000000000001E-3</v>
      </c>
      <c r="AG46" s="9">
        <v>2.2000000000000001E-3</v>
      </c>
      <c r="AH46" s="9">
        <v>1.6999999999999999E-3</v>
      </c>
      <c r="AI46" s="9">
        <v>2E-3</v>
      </c>
      <c r="AJ46" s="9">
        <v>2.8999999999999998E-3</v>
      </c>
      <c r="AK46" s="9">
        <v>4.4000000000000003E-3</v>
      </c>
      <c r="AL46" s="9">
        <v>6.0000000000000001E-3</v>
      </c>
      <c r="AM46" s="9">
        <v>7.4999999999999997E-3</v>
      </c>
      <c r="AN46" s="9">
        <v>8.3999999999999995E-3</v>
      </c>
      <c r="AO46" s="9">
        <v>8.6E-3</v>
      </c>
      <c r="AP46" s="9">
        <v>8.2000000000000007E-3</v>
      </c>
      <c r="AQ46" s="9">
        <v>7.3000000000000001E-3</v>
      </c>
      <c r="AR46" s="9">
        <v>6.4000000000000003E-3</v>
      </c>
      <c r="AS46" s="9">
        <v>5.8999999999999999E-3</v>
      </c>
      <c r="AT46" s="9">
        <v>5.8999999999999999E-3</v>
      </c>
      <c r="AU46" s="9">
        <v>6.4999999999999997E-3</v>
      </c>
      <c r="AV46" s="9">
        <v>7.7000000000000002E-3</v>
      </c>
      <c r="AW46" s="9">
        <v>9.4000000000000004E-3</v>
      </c>
      <c r="AX46" s="9">
        <v>1.15E-2</v>
      </c>
      <c r="AY46" s="9">
        <v>1.4E-2</v>
      </c>
      <c r="AZ46" s="9">
        <v>1.66E-2</v>
      </c>
      <c r="BA46" s="9">
        <v>1.9199999999999998E-2</v>
      </c>
      <c r="BB46" s="9">
        <v>2.1499999999999998E-2</v>
      </c>
      <c r="BC46" s="9">
        <v>2.3300000000000001E-2</v>
      </c>
      <c r="BD46" s="9">
        <v>2.4400000000000002E-2</v>
      </c>
      <c r="BE46" s="9">
        <v>2.47E-2</v>
      </c>
      <c r="BF46" s="9">
        <v>2.4E-2</v>
      </c>
      <c r="BG46" s="9">
        <v>2.23E-2</v>
      </c>
      <c r="BH46" s="9">
        <v>1.9900000000000001E-2</v>
      </c>
      <c r="BI46" s="9">
        <v>1.66E-2</v>
      </c>
      <c r="BJ46" s="9">
        <v>1.29E-2</v>
      </c>
      <c r="BK46" s="9">
        <v>9.1000000000000004E-3</v>
      </c>
      <c r="BL46" s="9">
        <v>5.4999999999999997E-3</v>
      </c>
      <c r="BM46" s="9">
        <v>2.3999999999999998E-3</v>
      </c>
      <c r="BN46" s="9">
        <v>0</v>
      </c>
      <c r="BO46" s="9">
        <v>-2E-3</v>
      </c>
      <c r="BP46" s="10">
        <v>-3.0999999999999999E-3</v>
      </c>
      <c r="BQ46" s="10">
        <v>-3.5000000000000001E-3</v>
      </c>
      <c r="BR46" s="10">
        <v>-3.2000000000000002E-3</v>
      </c>
      <c r="BS46" s="10">
        <v>-2.2000000000000001E-3</v>
      </c>
      <c r="BT46" s="10">
        <v>-5.9999999999999995E-4</v>
      </c>
      <c r="BU46" s="10">
        <v>1.5E-3</v>
      </c>
      <c r="BV46" s="10">
        <v>3.7000000000000002E-3</v>
      </c>
      <c r="BW46" s="10">
        <v>6.0000000000000001E-3</v>
      </c>
      <c r="BX46" s="10">
        <v>7.9000000000000008E-3</v>
      </c>
      <c r="BY46" s="10">
        <v>9.4000000000000004E-3</v>
      </c>
      <c r="BZ46" s="10">
        <v>1.04E-2</v>
      </c>
      <c r="CA46" s="10">
        <v>1.1299999999999999E-2</v>
      </c>
      <c r="CB46" s="10">
        <v>1.18E-2</v>
      </c>
      <c r="CC46" s="10">
        <v>1.2200000000000001E-2</v>
      </c>
      <c r="CD46" s="10">
        <v>1.24E-2</v>
      </c>
      <c r="CE46" s="10">
        <v>1.26E-2</v>
      </c>
      <c r="CF46" s="10">
        <v>1.2800000000000001E-2</v>
      </c>
      <c r="CG46" s="10">
        <v>1.29E-2</v>
      </c>
      <c r="CH46" s="10">
        <v>1.3100000000000001E-2</v>
      </c>
      <c r="CI46" s="10">
        <v>1.32E-2</v>
      </c>
    </row>
    <row r="47" spans="1:87" x14ac:dyDescent="0.2">
      <c r="A47" s="5">
        <v>65</v>
      </c>
      <c r="B47" s="9">
        <v>2.5600000000000001E-2</v>
      </c>
      <c r="C47" s="9">
        <v>2.29E-2</v>
      </c>
      <c r="D47" s="9">
        <v>2.0199999999999999E-2</v>
      </c>
      <c r="E47" s="9">
        <v>1.7500000000000002E-2</v>
      </c>
      <c r="F47" s="9">
        <v>1.49E-2</v>
      </c>
      <c r="G47" s="9">
        <v>1.26E-2</v>
      </c>
      <c r="H47" s="9">
        <v>1.0800000000000001E-2</v>
      </c>
      <c r="I47" s="9">
        <v>9.4000000000000004E-3</v>
      </c>
      <c r="J47" s="9">
        <v>8.6E-3</v>
      </c>
      <c r="K47" s="9">
        <v>8.2000000000000007E-3</v>
      </c>
      <c r="L47" s="9">
        <v>8.2000000000000007E-3</v>
      </c>
      <c r="M47" s="9">
        <v>8.6999999999999994E-3</v>
      </c>
      <c r="N47" s="9">
        <v>9.7000000000000003E-3</v>
      </c>
      <c r="O47" s="9">
        <v>1.11E-2</v>
      </c>
      <c r="P47" s="9">
        <v>1.2699999999999999E-2</v>
      </c>
      <c r="Q47" s="9">
        <v>1.43E-2</v>
      </c>
      <c r="R47" s="9">
        <v>1.5800000000000002E-2</v>
      </c>
      <c r="S47" s="9">
        <v>1.6899999999999998E-2</v>
      </c>
      <c r="T47" s="9">
        <v>1.7600000000000001E-2</v>
      </c>
      <c r="U47" s="9">
        <v>1.7899999999999999E-2</v>
      </c>
      <c r="V47" s="9">
        <v>1.7999999999999999E-2</v>
      </c>
      <c r="W47" s="9">
        <v>1.7899999999999999E-2</v>
      </c>
      <c r="X47" s="9">
        <v>1.7500000000000002E-2</v>
      </c>
      <c r="Y47" s="9">
        <v>1.6799999999999999E-2</v>
      </c>
      <c r="Z47" s="9">
        <v>1.55E-2</v>
      </c>
      <c r="AA47" s="9">
        <v>1.3599999999999999E-2</v>
      </c>
      <c r="AB47" s="9">
        <v>1.14E-2</v>
      </c>
      <c r="AC47" s="9">
        <v>8.9999999999999993E-3</v>
      </c>
      <c r="AD47" s="9">
        <v>6.6E-3</v>
      </c>
      <c r="AE47" s="9">
        <v>4.4000000000000003E-3</v>
      </c>
      <c r="AF47" s="9">
        <v>2.7000000000000001E-3</v>
      </c>
      <c r="AG47" s="9">
        <v>1.6999999999999999E-3</v>
      </c>
      <c r="AH47" s="9">
        <v>1.2999999999999999E-3</v>
      </c>
      <c r="AI47" s="9">
        <v>1.6999999999999999E-3</v>
      </c>
      <c r="AJ47" s="9">
        <v>2.7000000000000001E-3</v>
      </c>
      <c r="AK47" s="9">
        <v>4.1999999999999997E-3</v>
      </c>
      <c r="AL47" s="9">
        <v>5.7999999999999996E-3</v>
      </c>
      <c r="AM47" s="9">
        <v>7.1999999999999998E-3</v>
      </c>
      <c r="AN47" s="9">
        <v>8.0999999999999996E-3</v>
      </c>
      <c r="AO47" s="9">
        <v>8.2000000000000007E-3</v>
      </c>
      <c r="AP47" s="9">
        <v>7.7000000000000002E-3</v>
      </c>
      <c r="AQ47" s="9">
        <v>6.7999999999999996E-3</v>
      </c>
      <c r="AR47" s="9">
        <v>5.7999999999999996E-3</v>
      </c>
      <c r="AS47" s="9">
        <v>5.1999999999999998E-3</v>
      </c>
      <c r="AT47" s="9">
        <v>5.1000000000000004E-3</v>
      </c>
      <c r="AU47" s="9">
        <v>5.7000000000000002E-3</v>
      </c>
      <c r="AV47" s="9">
        <v>6.7999999999999996E-3</v>
      </c>
      <c r="AW47" s="9">
        <v>8.6E-3</v>
      </c>
      <c r="AX47" s="9">
        <v>1.0800000000000001E-2</v>
      </c>
      <c r="AY47" s="9">
        <v>1.3299999999999999E-2</v>
      </c>
      <c r="AZ47" s="9">
        <v>1.61E-2</v>
      </c>
      <c r="BA47" s="9">
        <v>1.8800000000000001E-2</v>
      </c>
      <c r="BB47" s="9">
        <v>2.12E-2</v>
      </c>
      <c r="BC47" s="9">
        <v>2.3E-2</v>
      </c>
      <c r="BD47" s="9">
        <v>2.41E-2</v>
      </c>
      <c r="BE47" s="9">
        <v>2.4400000000000002E-2</v>
      </c>
      <c r="BF47" s="9">
        <v>2.3800000000000002E-2</v>
      </c>
      <c r="BG47" s="9">
        <v>2.24E-2</v>
      </c>
      <c r="BH47" s="9">
        <v>2.0299999999999999E-2</v>
      </c>
      <c r="BI47" s="9">
        <v>1.7500000000000002E-2</v>
      </c>
      <c r="BJ47" s="9">
        <v>1.4200000000000001E-2</v>
      </c>
      <c r="BK47" s="9">
        <v>1.09E-2</v>
      </c>
      <c r="BL47" s="9">
        <v>7.7999999999999996E-3</v>
      </c>
      <c r="BM47" s="9">
        <v>5.1000000000000004E-3</v>
      </c>
      <c r="BN47" s="9">
        <v>2.8E-3</v>
      </c>
      <c r="BO47" s="9">
        <v>8.9999999999999998E-4</v>
      </c>
      <c r="BP47" s="10">
        <v>-4.0000000000000002E-4</v>
      </c>
      <c r="BQ47" s="10">
        <v>-1.1000000000000001E-3</v>
      </c>
      <c r="BR47" s="10">
        <v>-1.2999999999999999E-3</v>
      </c>
      <c r="BS47" s="10">
        <v>-8.9999999999999998E-4</v>
      </c>
      <c r="BT47" s="10">
        <v>2.0000000000000001E-4</v>
      </c>
      <c r="BU47" s="10">
        <v>1.6000000000000001E-3</v>
      </c>
      <c r="BV47" s="10">
        <v>3.3999999999999998E-3</v>
      </c>
      <c r="BW47" s="10">
        <v>5.4000000000000003E-3</v>
      </c>
      <c r="BX47" s="10">
        <v>7.1999999999999998E-3</v>
      </c>
      <c r="BY47" s="10">
        <v>8.6E-3</v>
      </c>
      <c r="BZ47" s="10">
        <v>9.7999999999999997E-3</v>
      </c>
      <c r="CA47" s="10">
        <v>1.0699999999999999E-2</v>
      </c>
      <c r="CB47" s="10">
        <v>1.15E-2</v>
      </c>
      <c r="CC47" s="10">
        <v>1.2E-2</v>
      </c>
      <c r="CD47" s="10">
        <v>1.23E-2</v>
      </c>
      <c r="CE47" s="10">
        <v>1.2500000000000001E-2</v>
      </c>
      <c r="CF47" s="10">
        <v>1.2699999999999999E-2</v>
      </c>
      <c r="CG47" s="10">
        <v>1.2800000000000001E-2</v>
      </c>
      <c r="CH47" s="10">
        <v>1.2999999999999999E-2</v>
      </c>
      <c r="CI47" s="10">
        <v>1.3100000000000001E-2</v>
      </c>
    </row>
    <row r="48" spans="1:87" x14ac:dyDescent="0.2">
      <c r="A48" s="5">
        <v>66</v>
      </c>
      <c r="B48" s="9">
        <v>2.4299999999999999E-2</v>
      </c>
      <c r="C48" s="9">
        <v>2.18E-2</v>
      </c>
      <c r="D48" s="9">
        <v>1.9400000000000001E-2</v>
      </c>
      <c r="E48" s="9">
        <v>1.7000000000000001E-2</v>
      </c>
      <c r="F48" s="9">
        <v>1.46E-2</v>
      </c>
      <c r="G48" s="9">
        <v>1.26E-2</v>
      </c>
      <c r="H48" s="9">
        <v>1.11E-2</v>
      </c>
      <c r="I48" s="9">
        <v>0.01</v>
      </c>
      <c r="J48" s="9">
        <v>9.2999999999999992E-3</v>
      </c>
      <c r="K48" s="9">
        <v>8.8999999999999999E-3</v>
      </c>
      <c r="L48" s="9">
        <v>8.8999999999999999E-3</v>
      </c>
      <c r="M48" s="9">
        <v>9.4000000000000004E-3</v>
      </c>
      <c r="N48" s="9">
        <v>1.03E-2</v>
      </c>
      <c r="O48" s="9">
        <v>1.1599999999999999E-2</v>
      </c>
      <c r="P48" s="9">
        <v>1.3100000000000001E-2</v>
      </c>
      <c r="Q48" s="9">
        <v>1.4800000000000001E-2</v>
      </c>
      <c r="R48" s="9">
        <v>1.6400000000000001E-2</v>
      </c>
      <c r="S48" s="9">
        <v>1.77E-2</v>
      </c>
      <c r="T48" s="9">
        <v>1.8499999999999999E-2</v>
      </c>
      <c r="U48" s="9">
        <v>1.89E-2</v>
      </c>
      <c r="V48" s="9">
        <v>1.89E-2</v>
      </c>
      <c r="W48" s="9">
        <v>1.8700000000000001E-2</v>
      </c>
      <c r="X48" s="9">
        <v>1.8200000000000001E-2</v>
      </c>
      <c r="Y48" s="9">
        <v>1.72E-2</v>
      </c>
      <c r="Z48" s="9">
        <v>1.5699999999999999E-2</v>
      </c>
      <c r="AA48" s="9">
        <v>1.3599999999999999E-2</v>
      </c>
      <c r="AB48" s="9">
        <v>1.11E-2</v>
      </c>
      <c r="AC48" s="9">
        <v>8.3999999999999995E-3</v>
      </c>
      <c r="AD48" s="9">
        <v>5.8999999999999999E-3</v>
      </c>
      <c r="AE48" s="9">
        <v>3.7000000000000002E-3</v>
      </c>
      <c r="AF48" s="9">
        <v>2.0999999999999999E-3</v>
      </c>
      <c r="AG48" s="9">
        <v>1.1999999999999999E-3</v>
      </c>
      <c r="AH48" s="9">
        <v>8.9999999999999998E-4</v>
      </c>
      <c r="AI48" s="9">
        <v>1.4E-3</v>
      </c>
      <c r="AJ48" s="9">
        <v>2.5000000000000001E-3</v>
      </c>
      <c r="AK48" s="9">
        <v>4.0000000000000001E-3</v>
      </c>
      <c r="AL48" s="9">
        <v>5.7000000000000002E-3</v>
      </c>
      <c r="AM48" s="9">
        <v>7.0000000000000001E-3</v>
      </c>
      <c r="AN48" s="9">
        <v>7.9000000000000008E-3</v>
      </c>
      <c r="AO48" s="9">
        <v>8.0000000000000002E-3</v>
      </c>
      <c r="AP48" s="9">
        <v>7.4000000000000003E-3</v>
      </c>
      <c r="AQ48" s="9">
        <v>6.4000000000000003E-3</v>
      </c>
      <c r="AR48" s="9">
        <v>5.3E-3</v>
      </c>
      <c r="AS48" s="9">
        <v>4.5999999999999999E-3</v>
      </c>
      <c r="AT48" s="9">
        <v>4.4999999999999997E-3</v>
      </c>
      <c r="AU48" s="9">
        <v>4.8999999999999998E-3</v>
      </c>
      <c r="AV48" s="9">
        <v>6.0000000000000001E-3</v>
      </c>
      <c r="AW48" s="9">
        <v>7.7000000000000002E-3</v>
      </c>
      <c r="AX48" s="9">
        <v>9.9000000000000008E-3</v>
      </c>
      <c r="AY48" s="9">
        <v>1.26E-2</v>
      </c>
      <c r="AZ48" s="9">
        <v>1.54E-2</v>
      </c>
      <c r="BA48" s="9">
        <v>1.8200000000000001E-2</v>
      </c>
      <c r="BB48" s="9">
        <v>2.07E-2</v>
      </c>
      <c r="BC48" s="9">
        <v>2.2499999999999999E-2</v>
      </c>
      <c r="BD48" s="9">
        <v>2.3599999999999999E-2</v>
      </c>
      <c r="BE48" s="9">
        <v>2.3900000000000001E-2</v>
      </c>
      <c r="BF48" s="9">
        <v>2.35E-2</v>
      </c>
      <c r="BG48" s="9">
        <v>2.23E-2</v>
      </c>
      <c r="BH48" s="9">
        <v>2.0400000000000001E-2</v>
      </c>
      <c r="BI48" s="9">
        <v>1.7899999999999999E-2</v>
      </c>
      <c r="BJ48" s="9">
        <v>1.5100000000000001E-2</v>
      </c>
      <c r="BK48" s="9">
        <v>1.23E-2</v>
      </c>
      <c r="BL48" s="9">
        <v>9.5999999999999992E-3</v>
      </c>
      <c r="BM48" s="9">
        <v>7.3000000000000001E-3</v>
      </c>
      <c r="BN48" s="9">
        <v>5.3E-3</v>
      </c>
      <c r="BO48" s="9">
        <v>3.5000000000000001E-3</v>
      </c>
      <c r="BP48" s="10">
        <v>2.3E-3</v>
      </c>
      <c r="BQ48" s="10">
        <v>1.4E-3</v>
      </c>
      <c r="BR48" s="10">
        <v>8.0000000000000004E-4</v>
      </c>
      <c r="BS48" s="10">
        <v>6.9999999999999999E-4</v>
      </c>
      <c r="BT48" s="10">
        <v>1.1999999999999999E-3</v>
      </c>
      <c r="BU48" s="10">
        <v>2.0999999999999999E-3</v>
      </c>
      <c r="BV48" s="10">
        <v>3.3999999999999998E-3</v>
      </c>
      <c r="BW48" s="10">
        <v>4.8999999999999998E-3</v>
      </c>
      <c r="BX48" s="10">
        <v>6.4999999999999997E-3</v>
      </c>
      <c r="BY48" s="10">
        <v>7.9000000000000008E-3</v>
      </c>
      <c r="BZ48" s="10">
        <v>9.1000000000000004E-3</v>
      </c>
      <c r="CA48" s="10">
        <v>1.0200000000000001E-2</v>
      </c>
      <c r="CB48" s="10">
        <v>1.0999999999999999E-2</v>
      </c>
      <c r="CC48" s="10">
        <v>1.17E-2</v>
      </c>
      <c r="CD48" s="10">
        <v>1.21E-2</v>
      </c>
      <c r="CE48" s="10">
        <v>1.24E-2</v>
      </c>
      <c r="CF48" s="10">
        <v>1.26E-2</v>
      </c>
      <c r="CG48" s="10">
        <v>1.2699999999999999E-2</v>
      </c>
      <c r="CH48" s="10">
        <v>1.2800000000000001E-2</v>
      </c>
      <c r="CI48" s="10">
        <v>1.29E-2</v>
      </c>
    </row>
    <row r="49" spans="1:87" x14ac:dyDescent="0.2">
      <c r="A49" s="5">
        <v>67</v>
      </c>
      <c r="B49" s="9">
        <v>2.3199999999999998E-2</v>
      </c>
      <c r="C49" s="9">
        <v>2.1000000000000001E-2</v>
      </c>
      <c r="D49" s="9">
        <v>1.8800000000000001E-2</v>
      </c>
      <c r="E49" s="9">
        <v>1.66E-2</v>
      </c>
      <c r="F49" s="9">
        <v>1.46E-2</v>
      </c>
      <c r="G49" s="9">
        <v>1.29E-2</v>
      </c>
      <c r="H49" s="9">
        <v>1.15E-2</v>
      </c>
      <c r="I49" s="9">
        <v>1.06E-2</v>
      </c>
      <c r="J49" s="9">
        <v>0.01</v>
      </c>
      <c r="K49" s="9">
        <v>9.7000000000000003E-3</v>
      </c>
      <c r="L49" s="9">
        <v>9.7000000000000003E-3</v>
      </c>
      <c r="M49" s="9">
        <v>1.01E-2</v>
      </c>
      <c r="N49" s="9">
        <v>1.0800000000000001E-2</v>
      </c>
      <c r="O49" s="9">
        <v>1.2E-2</v>
      </c>
      <c r="P49" s="9">
        <v>1.34E-2</v>
      </c>
      <c r="Q49" s="9">
        <v>1.5100000000000001E-2</v>
      </c>
      <c r="R49" s="9">
        <v>1.6799999999999999E-2</v>
      </c>
      <c r="S49" s="9">
        <v>1.8200000000000001E-2</v>
      </c>
      <c r="T49" s="9">
        <v>1.9099999999999999E-2</v>
      </c>
      <c r="U49" s="9">
        <v>1.9599999999999999E-2</v>
      </c>
      <c r="V49" s="9">
        <v>1.9699999999999999E-2</v>
      </c>
      <c r="W49" s="9">
        <v>1.95E-2</v>
      </c>
      <c r="X49" s="9">
        <v>1.9E-2</v>
      </c>
      <c r="Y49" s="9">
        <v>1.7899999999999999E-2</v>
      </c>
      <c r="Z49" s="9">
        <v>1.6199999999999999E-2</v>
      </c>
      <c r="AA49" s="9">
        <v>1.38E-2</v>
      </c>
      <c r="AB49" s="9">
        <v>1.11E-2</v>
      </c>
      <c r="AC49" s="9">
        <v>8.2000000000000007E-3</v>
      </c>
      <c r="AD49" s="9">
        <v>5.5999999999999999E-3</v>
      </c>
      <c r="AE49" s="9">
        <v>3.3E-3</v>
      </c>
      <c r="AF49" s="9">
        <v>1.6999999999999999E-3</v>
      </c>
      <c r="AG49" s="9">
        <v>8.0000000000000004E-4</v>
      </c>
      <c r="AH49" s="9">
        <v>5.9999999999999995E-4</v>
      </c>
      <c r="AI49" s="9">
        <v>1.1999999999999999E-3</v>
      </c>
      <c r="AJ49" s="9">
        <v>2.3999999999999998E-3</v>
      </c>
      <c r="AK49" s="9">
        <v>3.8999999999999998E-3</v>
      </c>
      <c r="AL49" s="9">
        <v>5.5999999999999999E-3</v>
      </c>
      <c r="AM49" s="9">
        <v>6.8999999999999999E-3</v>
      </c>
      <c r="AN49" s="9">
        <v>7.7000000000000002E-3</v>
      </c>
      <c r="AO49" s="9">
        <v>7.7000000000000002E-3</v>
      </c>
      <c r="AP49" s="9">
        <v>7.1000000000000004E-3</v>
      </c>
      <c r="AQ49" s="9">
        <v>6.1000000000000004E-3</v>
      </c>
      <c r="AR49" s="9">
        <v>5.0000000000000001E-3</v>
      </c>
      <c r="AS49" s="9">
        <v>4.1999999999999997E-3</v>
      </c>
      <c r="AT49" s="9">
        <v>3.8999999999999998E-3</v>
      </c>
      <c r="AU49" s="9">
        <v>4.1999999999999997E-3</v>
      </c>
      <c r="AV49" s="9">
        <v>5.1999999999999998E-3</v>
      </c>
      <c r="AW49" s="9">
        <v>6.8999999999999999E-3</v>
      </c>
      <c r="AX49" s="9">
        <v>9.1000000000000004E-3</v>
      </c>
      <c r="AY49" s="9">
        <v>1.18E-2</v>
      </c>
      <c r="AZ49" s="9">
        <v>1.47E-2</v>
      </c>
      <c r="BA49" s="9">
        <v>1.7500000000000002E-2</v>
      </c>
      <c r="BB49" s="9">
        <v>0.02</v>
      </c>
      <c r="BC49" s="9">
        <v>2.1899999999999999E-2</v>
      </c>
      <c r="BD49" s="9">
        <v>2.3E-2</v>
      </c>
      <c r="BE49" s="9">
        <v>2.3400000000000001E-2</v>
      </c>
      <c r="BF49" s="9">
        <v>2.3E-2</v>
      </c>
      <c r="BG49" s="9">
        <v>2.1999999999999999E-2</v>
      </c>
      <c r="BH49" s="9">
        <v>2.0299999999999999E-2</v>
      </c>
      <c r="BI49" s="9">
        <v>1.8100000000000002E-2</v>
      </c>
      <c r="BJ49" s="9">
        <v>1.5699999999999999E-2</v>
      </c>
      <c r="BK49" s="9">
        <v>1.32E-2</v>
      </c>
      <c r="BL49" s="9">
        <v>1.0999999999999999E-2</v>
      </c>
      <c r="BM49" s="9">
        <v>8.9999999999999993E-3</v>
      </c>
      <c r="BN49" s="9">
        <v>7.3000000000000001E-3</v>
      </c>
      <c r="BO49" s="9">
        <v>5.7999999999999996E-3</v>
      </c>
      <c r="BP49" s="10">
        <v>4.7000000000000002E-3</v>
      </c>
      <c r="BQ49" s="10">
        <v>3.8E-3</v>
      </c>
      <c r="BR49" s="10">
        <v>3.0000000000000001E-3</v>
      </c>
      <c r="BS49" s="10">
        <v>2.5000000000000001E-3</v>
      </c>
      <c r="BT49" s="10">
        <v>2.3999999999999998E-3</v>
      </c>
      <c r="BU49" s="10">
        <v>2.8E-3</v>
      </c>
      <c r="BV49" s="10">
        <v>3.5999999999999999E-3</v>
      </c>
      <c r="BW49" s="10">
        <v>4.7000000000000002E-3</v>
      </c>
      <c r="BX49" s="10">
        <v>6.0000000000000001E-3</v>
      </c>
      <c r="BY49" s="10">
        <v>7.3000000000000001E-3</v>
      </c>
      <c r="BZ49" s="10">
        <v>8.5000000000000006E-3</v>
      </c>
      <c r="CA49" s="10">
        <v>9.5999999999999992E-3</v>
      </c>
      <c r="CB49" s="10">
        <v>1.06E-2</v>
      </c>
      <c r="CC49" s="10">
        <v>1.1299999999999999E-2</v>
      </c>
      <c r="CD49" s="10">
        <v>1.18E-2</v>
      </c>
      <c r="CE49" s="10">
        <v>1.2200000000000001E-2</v>
      </c>
      <c r="CF49" s="10">
        <v>1.24E-2</v>
      </c>
      <c r="CG49" s="10">
        <v>1.26E-2</v>
      </c>
      <c r="CH49" s="10">
        <v>1.2699999999999999E-2</v>
      </c>
      <c r="CI49" s="10">
        <v>1.2800000000000001E-2</v>
      </c>
    </row>
    <row r="50" spans="1:87" x14ac:dyDescent="0.2">
      <c r="A50" s="5">
        <v>68</v>
      </c>
      <c r="B50" s="9">
        <v>2.23E-2</v>
      </c>
      <c r="C50" s="9">
        <v>2.0299999999999999E-2</v>
      </c>
      <c r="D50" s="9">
        <v>1.84E-2</v>
      </c>
      <c r="E50" s="9">
        <v>1.6500000000000001E-2</v>
      </c>
      <c r="F50" s="9">
        <v>1.47E-2</v>
      </c>
      <c r="G50" s="9">
        <v>1.32E-2</v>
      </c>
      <c r="H50" s="9">
        <v>1.2E-2</v>
      </c>
      <c r="I50" s="9">
        <v>1.12E-2</v>
      </c>
      <c r="J50" s="9">
        <v>1.0699999999999999E-2</v>
      </c>
      <c r="K50" s="9">
        <v>1.0500000000000001E-2</v>
      </c>
      <c r="L50" s="9">
        <v>1.0500000000000001E-2</v>
      </c>
      <c r="M50" s="9">
        <v>1.0699999999999999E-2</v>
      </c>
      <c r="N50" s="9">
        <v>1.14E-2</v>
      </c>
      <c r="O50" s="9">
        <v>1.23E-2</v>
      </c>
      <c r="P50" s="9">
        <v>1.3599999999999999E-2</v>
      </c>
      <c r="Q50" s="9">
        <v>1.52E-2</v>
      </c>
      <c r="R50" s="9">
        <v>1.6799999999999999E-2</v>
      </c>
      <c r="S50" s="9">
        <v>1.8200000000000001E-2</v>
      </c>
      <c r="T50" s="9">
        <v>1.9300000000000001E-2</v>
      </c>
      <c r="U50" s="9">
        <v>0.02</v>
      </c>
      <c r="V50" s="9">
        <v>2.0299999999999999E-2</v>
      </c>
      <c r="W50" s="9">
        <v>2.0299999999999999E-2</v>
      </c>
      <c r="X50" s="9">
        <v>1.9800000000000002E-2</v>
      </c>
      <c r="Y50" s="9">
        <v>1.8800000000000001E-2</v>
      </c>
      <c r="Z50" s="9">
        <v>1.6899999999999998E-2</v>
      </c>
      <c r="AA50" s="9">
        <v>1.44E-2</v>
      </c>
      <c r="AB50" s="9">
        <v>1.15E-2</v>
      </c>
      <c r="AC50" s="9">
        <v>8.3999999999999995E-3</v>
      </c>
      <c r="AD50" s="9">
        <v>5.5999999999999999E-3</v>
      </c>
      <c r="AE50" s="9">
        <v>3.2000000000000002E-3</v>
      </c>
      <c r="AF50" s="9">
        <v>1.5E-3</v>
      </c>
      <c r="AG50" s="9">
        <v>5.9999999999999995E-4</v>
      </c>
      <c r="AH50" s="9">
        <v>5.0000000000000001E-4</v>
      </c>
      <c r="AI50" s="9">
        <v>1.1000000000000001E-3</v>
      </c>
      <c r="AJ50" s="9">
        <v>2.3E-3</v>
      </c>
      <c r="AK50" s="9">
        <v>3.8999999999999998E-3</v>
      </c>
      <c r="AL50" s="9">
        <v>5.4999999999999997E-3</v>
      </c>
      <c r="AM50" s="9">
        <v>6.7999999999999996E-3</v>
      </c>
      <c r="AN50" s="9">
        <v>7.6E-3</v>
      </c>
      <c r="AO50" s="9">
        <v>7.6E-3</v>
      </c>
      <c r="AP50" s="9">
        <v>7.0000000000000001E-3</v>
      </c>
      <c r="AQ50" s="9">
        <v>5.8999999999999999E-3</v>
      </c>
      <c r="AR50" s="9">
        <v>4.7000000000000002E-3</v>
      </c>
      <c r="AS50" s="9">
        <v>3.8E-3</v>
      </c>
      <c r="AT50" s="9">
        <v>3.3999999999999998E-3</v>
      </c>
      <c r="AU50" s="9">
        <v>3.5999999999999999E-3</v>
      </c>
      <c r="AV50" s="9">
        <v>4.4999999999999997E-3</v>
      </c>
      <c r="AW50" s="9">
        <v>6.0000000000000001E-3</v>
      </c>
      <c r="AX50" s="9">
        <v>8.2000000000000007E-3</v>
      </c>
      <c r="AY50" s="9">
        <v>1.09E-2</v>
      </c>
      <c r="AZ50" s="9">
        <v>1.38E-2</v>
      </c>
      <c r="BA50" s="9">
        <v>1.67E-2</v>
      </c>
      <c r="BB50" s="9">
        <v>1.9199999999999998E-2</v>
      </c>
      <c r="BC50" s="9">
        <v>2.1100000000000001E-2</v>
      </c>
      <c r="BD50" s="9">
        <v>2.23E-2</v>
      </c>
      <c r="BE50" s="9">
        <v>2.2700000000000001E-2</v>
      </c>
      <c r="BF50" s="9">
        <v>2.2499999999999999E-2</v>
      </c>
      <c r="BG50" s="9">
        <v>2.1499999999999998E-2</v>
      </c>
      <c r="BH50" s="9">
        <v>0.02</v>
      </c>
      <c r="BI50" s="9">
        <v>1.8100000000000002E-2</v>
      </c>
      <c r="BJ50" s="9">
        <v>1.5900000000000001E-2</v>
      </c>
      <c r="BK50" s="9">
        <v>1.38E-2</v>
      </c>
      <c r="BL50" s="9">
        <v>1.18E-2</v>
      </c>
      <c r="BM50" s="9">
        <v>1.01E-2</v>
      </c>
      <c r="BN50" s="9">
        <v>8.6999999999999994E-3</v>
      </c>
      <c r="BO50" s="9">
        <v>7.4999999999999997E-3</v>
      </c>
      <c r="BP50" s="10">
        <v>6.7000000000000002E-3</v>
      </c>
      <c r="BQ50" s="10">
        <v>5.7999999999999996E-3</v>
      </c>
      <c r="BR50" s="10">
        <v>5.0000000000000001E-3</v>
      </c>
      <c r="BS50" s="10">
        <v>4.3E-3</v>
      </c>
      <c r="BT50" s="10">
        <v>3.8E-3</v>
      </c>
      <c r="BU50" s="10">
        <v>3.7000000000000002E-3</v>
      </c>
      <c r="BV50" s="10">
        <v>4.1000000000000003E-3</v>
      </c>
      <c r="BW50" s="10">
        <v>4.7999999999999996E-3</v>
      </c>
      <c r="BX50" s="10">
        <v>5.7000000000000002E-3</v>
      </c>
      <c r="BY50" s="10">
        <v>6.7999999999999996E-3</v>
      </c>
      <c r="BZ50" s="10">
        <v>7.9000000000000008E-3</v>
      </c>
      <c r="CA50" s="10">
        <v>9.1000000000000004E-3</v>
      </c>
      <c r="CB50" s="10">
        <v>1.01E-2</v>
      </c>
      <c r="CC50" s="10">
        <v>1.09E-2</v>
      </c>
      <c r="CD50" s="10">
        <v>1.15E-2</v>
      </c>
      <c r="CE50" s="10">
        <v>1.2E-2</v>
      </c>
      <c r="CF50" s="10">
        <v>1.23E-2</v>
      </c>
      <c r="CG50" s="10">
        <v>1.24E-2</v>
      </c>
      <c r="CH50" s="10">
        <v>1.26E-2</v>
      </c>
      <c r="CI50" s="10">
        <v>1.2699999999999999E-2</v>
      </c>
    </row>
    <row r="51" spans="1:87" x14ac:dyDescent="0.2">
      <c r="A51" s="5">
        <v>69</v>
      </c>
      <c r="B51" s="9">
        <v>2.1700000000000001E-2</v>
      </c>
      <c r="C51" s="9">
        <v>0.02</v>
      </c>
      <c r="D51" s="9">
        <v>1.83E-2</v>
      </c>
      <c r="E51" s="9">
        <v>1.66E-2</v>
      </c>
      <c r="F51" s="9">
        <v>1.4999999999999999E-2</v>
      </c>
      <c r="G51" s="9">
        <v>1.3599999999999999E-2</v>
      </c>
      <c r="H51" s="9">
        <v>1.2500000000000001E-2</v>
      </c>
      <c r="I51" s="9">
        <v>1.18E-2</v>
      </c>
      <c r="J51" s="9">
        <v>1.14E-2</v>
      </c>
      <c r="K51" s="9">
        <v>1.12E-2</v>
      </c>
      <c r="L51" s="9">
        <v>1.11E-2</v>
      </c>
      <c r="M51" s="9">
        <v>1.1299999999999999E-2</v>
      </c>
      <c r="N51" s="9">
        <v>1.18E-2</v>
      </c>
      <c r="O51" s="9">
        <v>1.26E-2</v>
      </c>
      <c r="P51" s="9">
        <v>1.37E-2</v>
      </c>
      <c r="Q51" s="9">
        <v>1.5100000000000001E-2</v>
      </c>
      <c r="R51" s="9">
        <v>1.66E-2</v>
      </c>
      <c r="S51" s="9">
        <v>1.8100000000000002E-2</v>
      </c>
      <c r="T51" s="9">
        <v>1.9300000000000001E-2</v>
      </c>
      <c r="U51" s="9">
        <v>2.0199999999999999E-2</v>
      </c>
      <c r="V51" s="9">
        <v>2.0799999999999999E-2</v>
      </c>
      <c r="W51" s="9">
        <v>2.1000000000000001E-2</v>
      </c>
      <c r="X51" s="9">
        <v>2.07E-2</v>
      </c>
      <c r="Y51" s="9">
        <v>1.9699999999999999E-2</v>
      </c>
      <c r="Z51" s="9">
        <v>1.7899999999999999E-2</v>
      </c>
      <c r="AA51" s="9">
        <v>1.5299999999999999E-2</v>
      </c>
      <c r="AB51" s="9">
        <v>1.2200000000000001E-2</v>
      </c>
      <c r="AC51" s="9">
        <v>8.9999999999999993E-3</v>
      </c>
      <c r="AD51" s="9">
        <v>5.8999999999999999E-3</v>
      </c>
      <c r="AE51" s="9">
        <v>3.3999999999999998E-3</v>
      </c>
      <c r="AF51" s="9">
        <v>1.6000000000000001E-3</v>
      </c>
      <c r="AG51" s="9">
        <v>5.9999999999999995E-4</v>
      </c>
      <c r="AH51" s="9">
        <v>4.0000000000000002E-4</v>
      </c>
      <c r="AI51" s="9">
        <v>1E-3</v>
      </c>
      <c r="AJ51" s="9">
        <v>2.2000000000000001E-3</v>
      </c>
      <c r="AK51" s="9">
        <v>3.8999999999999998E-3</v>
      </c>
      <c r="AL51" s="9">
        <v>5.4999999999999997E-3</v>
      </c>
      <c r="AM51" s="9">
        <v>6.7999999999999996E-3</v>
      </c>
      <c r="AN51" s="9">
        <v>7.6E-3</v>
      </c>
      <c r="AO51" s="9">
        <v>7.6E-3</v>
      </c>
      <c r="AP51" s="9">
        <v>6.8999999999999999E-3</v>
      </c>
      <c r="AQ51" s="9">
        <v>5.7000000000000002E-3</v>
      </c>
      <c r="AR51" s="9">
        <v>4.4999999999999997E-3</v>
      </c>
      <c r="AS51" s="9">
        <v>3.5999999999999999E-3</v>
      </c>
      <c r="AT51" s="9">
        <v>3.0000000000000001E-3</v>
      </c>
      <c r="AU51" s="9">
        <v>3.0999999999999999E-3</v>
      </c>
      <c r="AV51" s="9">
        <v>3.8999999999999998E-3</v>
      </c>
      <c r="AW51" s="9">
        <v>5.3E-3</v>
      </c>
      <c r="AX51" s="9">
        <v>7.4000000000000003E-3</v>
      </c>
      <c r="AY51" s="9">
        <v>0.01</v>
      </c>
      <c r="AZ51" s="9">
        <v>1.29E-2</v>
      </c>
      <c r="BA51" s="9">
        <v>1.5800000000000002E-2</v>
      </c>
      <c r="BB51" s="9">
        <v>1.83E-2</v>
      </c>
      <c r="BC51" s="9">
        <v>2.0299999999999999E-2</v>
      </c>
      <c r="BD51" s="9">
        <v>2.1499999999999998E-2</v>
      </c>
      <c r="BE51" s="9">
        <v>2.2100000000000002E-2</v>
      </c>
      <c r="BF51" s="9">
        <v>2.1899999999999999E-2</v>
      </c>
      <c r="BG51" s="9">
        <v>2.1100000000000001E-2</v>
      </c>
      <c r="BH51" s="9">
        <v>1.9699999999999999E-2</v>
      </c>
      <c r="BI51" s="9">
        <v>1.7899999999999999E-2</v>
      </c>
      <c r="BJ51" s="9">
        <v>1.5900000000000001E-2</v>
      </c>
      <c r="BK51" s="9">
        <v>1.4E-2</v>
      </c>
      <c r="BL51" s="9">
        <v>1.2200000000000001E-2</v>
      </c>
      <c r="BM51" s="9">
        <v>1.0699999999999999E-2</v>
      </c>
      <c r="BN51" s="9">
        <v>9.5999999999999992E-3</v>
      </c>
      <c r="BO51" s="9">
        <v>8.6999999999999994E-3</v>
      </c>
      <c r="BP51" s="10">
        <v>8.2000000000000007E-3</v>
      </c>
      <c r="BQ51" s="10">
        <v>7.4999999999999997E-3</v>
      </c>
      <c r="BR51" s="10">
        <v>6.7000000000000002E-3</v>
      </c>
      <c r="BS51" s="10">
        <v>5.8999999999999999E-3</v>
      </c>
      <c r="BT51" s="10">
        <v>5.1999999999999998E-3</v>
      </c>
      <c r="BU51" s="10">
        <v>4.7999999999999996E-3</v>
      </c>
      <c r="BV51" s="10">
        <v>4.7000000000000002E-3</v>
      </c>
      <c r="BW51" s="10">
        <v>5.0000000000000001E-3</v>
      </c>
      <c r="BX51" s="10">
        <v>5.7000000000000002E-3</v>
      </c>
      <c r="BY51" s="10">
        <v>6.4999999999999997E-3</v>
      </c>
      <c r="BZ51" s="10">
        <v>7.4999999999999997E-3</v>
      </c>
      <c r="CA51" s="10">
        <v>8.6E-3</v>
      </c>
      <c r="CB51" s="10">
        <v>9.5999999999999992E-3</v>
      </c>
      <c r="CC51" s="10">
        <v>1.0500000000000001E-2</v>
      </c>
      <c r="CD51" s="10">
        <v>1.12E-2</v>
      </c>
      <c r="CE51" s="10">
        <v>1.17E-2</v>
      </c>
      <c r="CF51" s="10">
        <v>1.21E-2</v>
      </c>
      <c r="CG51" s="10">
        <v>1.23E-2</v>
      </c>
      <c r="CH51" s="10">
        <v>1.24E-2</v>
      </c>
      <c r="CI51" s="10">
        <v>1.2500000000000001E-2</v>
      </c>
    </row>
    <row r="52" spans="1:87" x14ac:dyDescent="0.2">
      <c r="A52" s="5">
        <v>70</v>
      </c>
      <c r="B52" s="9">
        <v>2.1299999999999999E-2</v>
      </c>
      <c r="C52" s="9">
        <v>1.9800000000000002E-2</v>
      </c>
      <c r="D52" s="9">
        <v>1.83E-2</v>
      </c>
      <c r="E52" s="9">
        <v>1.6799999999999999E-2</v>
      </c>
      <c r="F52" s="9">
        <v>1.5299999999999999E-2</v>
      </c>
      <c r="G52" s="9">
        <v>1.4E-2</v>
      </c>
      <c r="H52" s="9">
        <v>1.2999999999999999E-2</v>
      </c>
      <c r="I52" s="9">
        <v>1.23E-2</v>
      </c>
      <c r="J52" s="9">
        <v>1.1900000000000001E-2</v>
      </c>
      <c r="K52" s="9">
        <v>1.17E-2</v>
      </c>
      <c r="L52" s="9">
        <v>1.1599999999999999E-2</v>
      </c>
      <c r="M52" s="9">
        <v>1.18E-2</v>
      </c>
      <c r="N52" s="9">
        <v>1.2200000000000001E-2</v>
      </c>
      <c r="O52" s="9">
        <v>1.2800000000000001E-2</v>
      </c>
      <c r="P52" s="9">
        <v>1.38E-2</v>
      </c>
      <c r="Q52" s="9">
        <v>1.49E-2</v>
      </c>
      <c r="R52" s="9">
        <v>1.6299999999999999E-2</v>
      </c>
      <c r="S52" s="9">
        <v>1.77E-2</v>
      </c>
      <c r="T52" s="9">
        <v>1.9099999999999999E-2</v>
      </c>
      <c r="U52" s="9">
        <v>2.0299999999999999E-2</v>
      </c>
      <c r="V52" s="9">
        <v>2.12E-2</v>
      </c>
      <c r="W52" s="9">
        <v>2.1700000000000001E-2</v>
      </c>
      <c r="X52" s="9">
        <v>2.1600000000000001E-2</v>
      </c>
      <c r="Y52" s="9">
        <v>2.07E-2</v>
      </c>
      <c r="Z52" s="9">
        <v>1.9E-2</v>
      </c>
      <c r="AA52" s="9">
        <v>1.6400000000000001E-2</v>
      </c>
      <c r="AB52" s="9">
        <v>1.32E-2</v>
      </c>
      <c r="AC52" s="9">
        <v>9.7999999999999997E-3</v>
      </c>
      <c r="AD52" s="9">
        <v>6.6E-3</v>
      </c>
      <c r="AE52" s="9">
        <v>3.8E-3</v>
      </c>
      <c r="AF52" s="9">
        <v>1.9E-3</v>
      </c>
      <c r="AG52" s="9">
        <v>6.9999999999999999E-4</v>
      </c>
      <c r="AH52" s="9">
        <v>4.0000000000000002E-4</v>
      </c>
      <c r="AI52" s="9">
        <v>1E-3</v>
      </c>
      <c r="AJ52" s="9">
        <v>2.2000000000000001E-3</v>
      </c>
      <c r="AK52" s="9">
        <v>3.8999999999999998E-3</v>
      </c>
      <c r="AL52" s="9">
        <v>5.4999999999999997E-3</v>
      </c>
      <c r="AM52" s="9">
        <v>6.8999999999999999E-3</v>
      </c>
      <c r="AN52" s="9">
        <v>7.6E-3</v>
      </c>
      <c r="AO52" s="9">
        <v>7.6E-3</v>
      </c>
      <c r="AP52" s="9">
        <v>6.8999999999999999E-3</v>
      </c>
      <c r="AQ52" s="9">
        <v>5.7000000000000002E-3</v>
      </c>
      <c r="AR52" s="9">
        <v>4.4000000000000003E-3</v>
      </c>
      <c r="AS52" s="9">
        <v>3.3999999999999998E-3</v>
      </c>
      <c r="AT52" s="9">
        <v>2.7000000000000001E-3</v>
      </c>
      <c r="AU52" s="9">
        <v>2.7000000000000001E-3</v>
      </c>
      <c r="AV52" s="9">
        <v>3.3E-3</v>
      </c>
      <c r="AW52" s="9">
        <v>4.5999999999999999E-3</v>
      </c>
      <c r="AX52" s="9">
        <v>6.6E-3</v>
      </c>
      <c r="AY52" s="9">
        <v>9.1999999999999998E-3</v>
      </c>
      <c r="AZ52" s="9">
        <v>1.2E-2</v>
      </c>
      <c r="BA52" s="9">
        <v>1.4800000000000001E-2</v>
      </c>
      <c r="BB52" s="9">
        <v>1.7399999999999999E-2</v>
      </c>
      <c r="BC52" s="9">
        <v>1.9400000000000001E-2</v>
      </c>
      <c r="BD52" s="9">
        <v>2.07E-2</v>
      </c>
      <c r="BE52" s="9">
        <v>2.1399999999999999E-2</v>
      </c>
      <c r="BF52" s="9">
        <v>2.1299999999999999E-2</v>
      </c>
      <c r="BG52" s="9">
        <v>2.06E-2</v>
      </c>
      <c r="BH52" s="9">
        <v>1.9300000000000001E-2</v>
      </c>
      <c r="BI52" s="9">
        <v>1.7600000000000001E-2</v>
      </c>
      <c r="BJ52" s="9">
        <v>1.5699999999999999E-2</v>
      </c>
      <c r="BK52" s="9">
        <v>1.3899999999999999E-2</v>
      </c>
      <c r="BL52" s="9">
        <v>1.2200000000000001E-2</v>
      </c>
      <c r="BM52" s="9">
        <v>1.09E-2</v>
      </c>
      <c r="BN52" s="9">
        <v>0.01</v>
      </c>
      <c r="BO52" s="9">
        <v>9.4000000000000004E-3</v>
      </c>
      <c r="BP52" s="10">
        <v>9.1000000000000004E-3</v>
      </c>
      <c r="BQ52" s="10">
        <v>8.6E-3</v>
      </c>
      <c r="BR52" s="10">
        <v>8.0000000000000002E-3</v>
      </c>
      <c r="BS52" s="10">
        <v>7.1999999999999998E-3</v>
      </c>
      <c r="BT52" s="10">
        <v>6.4999999999999997E-3</v>
      </c>
      <c r="BU52" s="10">
        <v>5.8999999999999999E-3</v>
      </c>
      <c r="BV52" s="10">
        <v>5.4999999999999997E-3</v>
      </c>
      <c r="BW52" s="10">
        <v>5.4999999999999997E-3</v>
      </c>
      <c r="BX52" s="10">
        <v>5.7999999999999996E-3</v>
      </c>
      <c r="BY52" s="10">
        <v>6.4999999999999997E-3</v>
      </c>
      <c r="BZ52" s="10">
        <v>7.1999999999999998E-3</v>
      </c>
      <c r="CA52" s="10">
        <v>8.2000000000000007E-3</v>
      </c>
      <c r="CB52" s="10">
        <v>9.1999999999999998E-3</v>
      </c>
      <c r="CC52" s="10">
        <v>1.01E-2</v>
      </c>
      <c r="CD52" s="10">
        <v>1.09E-2</v>
      </c>
      <c r="CE52" s="10">
        <v>1.15E-2</v>
      </c>
      <c r="CF52" s="10">
        <v>1.1900000000000001E-2</v>
      </c>
      <c r="CG52" s="10">
        <v>1.21E-2</v>
      </c>
      <c r="CH52" s="10">
        <v>1.23E-2</v>
      </c>
      <c r="CI52" s="10">
        <v>1.24E-2</v>
      </c>
    </row>
    <row r="53" spans="1:87" x14ac:dyDescent="0.2">
      <c r="A53" s="5">
        <v>71</v>
      </c>
      <c r="B53" s="9">
        <v>2.1100000000000001E-2</v>
      </c>
      <c r="C53" s="9">
        <v>1.9699999999999999E-2</v>
      </c>
      <c r="D53" s="9">
        <v>1.83E-2</v>
      </c>
      <c r="E53" s="9">
        <v>1.6899999999999998E-2</v>
      </c>
      <c r="F53" s="9">
        <v>1.5599999999999999E-2</v>
      </c>
      <c r="G53" s="9">
        <v>1.44E-2</v>
      </c>
      <c r="H53" s="9">
        <v>1.34E-2</v>
      </c>
      <c r="I53" s="9">
        <v>1.2699999999999999E-2</v>
      </c>
      <c r="J53" s="9">
        <v>1.23E-2</v>
      </c>
      <c r="K53" s="9">
        <v>1.21E-2</v>
      </c>
      <c r="L53" s="9">
        <v>1.2E-2</v>
      </c>
      <c r="M53" s="9">
        <v>1.21E-2</v>
      </c>
      <c r="N53" s="9">
        <v>1.24E-2</v>
      </c>
      <c r="O53" s="9">
        <v>1.29E-2</v>
      </c>
      <c r="P53" s="9">
        <v>1.37E-2</v>
      </c>
      <c r="Q53" s="9">
        <v>1.47E-2</v>
      </c>
      <c r="R53" s="9">
        <v>1.6E-2</v>
      </c>
      <c r="S53" s="9">
        <v>1.7399999999999999E-2</v>
      </c>
      <c r="T53" s="9">
        <v>1.89E-2</v>
      </c>
      <c r="U53" s="9">
        <v>2.0299999999999999E-2</v>
      </c>
      <c r="V53" s="9">
        <v>2.1399999999999999E-2</v>
      </c>
      <c r="W53" s="9">
        <v>2.2200000000000001E-2</v>
      </c>
      <c r="X53" s="9">
        <v>2.24E-2</v>
      </c>
      <c r="Y53" s="9">
        <v>2.18E-2</v>
      </c>
      <c r="Z53" s="9">
        <v>2.0199999999999999E-2</v>
      </c>
      <c r="AA53" s="9">
        <v>1.7600000000000001E-2</v>
      </c>
      <c r="AB53" s="9">
        <v>1.4500000000000001E-2</v>
      </c>
      <c r="AC53" s="9">
        <v>1.0999999999999999E-2</v>
      </c>
      <c r="AD53" s="9">
        <v>7.6E-3</v>
      </c>
      <c r="AE53" s="9">
        <v>4.5999999999999999E-3</v>
      </c>
      <c r="AF53" s="9">
        <v>2.3999999999999998E-3</v>
      </c>
      <c r="AG53" s="9">
        <v>1.1000000000000001E-3</v>
      </c>
      <c r="AH53" s="9">
        <v>5.9999999999999995E-4</v>
      </c>
      <c r="AI53" s="9">
        <v>1.1000000000000001E-3</v>
      </c>
      <c r="AJ53" s="9">
        <v>2.3E-3</v>
      </c>
      <c r="AK53" s="9">
        <v>3.8999999999999998E-3</v>
      </c>
      <c r="AL53" s="9">
        <v>5.5999999999999999E-3</v>
      </c>
      <c r="AM53" s="9">
        <v>6.8999999999999999E-3</v>
      </c>
      <c r="AN53" s="9">
        <v>7.7000000000000002E-3</v>
      </c>
      <c r="AO53" s="9">
        <v>7.6E-3</v>
      </c>
      <c r="AP53" s="9">
        <v>6.8999999999999999E-3</v>
      </c>
      <c r="AQ53" s="9">
        <v>5.7000000000000002E-3</v>
      </c>
      <c r="AR53" s="9">
        <v>4.4000000000000003E-3</v>
      </c>
      <c r="AS53" s="9">
        <v>3.2000000000000002E-3</v>
      </c>
      <c r="AT53" s="9">
        <v>2.5000000000000001E-3</v>
      </c>
      <c r="AU53" s="9">
        <v>2.3E-3</v>
      </c>
      <c r="AV53" s="9">
        <v>2.8E-3</v>
      </c>
      <c r="AW53" s="9">
        <v>4.0000000000000001E-3</v>
      </c>
      <c r="AX53" s="9">
        <v>5.8999999999999999E-3</v>
      </c>
      <c r="AY53" s="9">
        <v>8.3000000000000001E-3</v>
      </c>
      <c r="AZ53" s="9">
        <v>1.11E-2</v>
      </c>
      <c r="BA53" s="9">
        <v>1.3899999999999999E-2</v>
      </c>
      <c r="BB53" s="9">
        <v>1.6500000000000001E-2</v>
      </c>
      <c r="BC53" s="9">
        <v>1.8499999999999999E-2</v>
      </c>
      <c r="BD53" s="9">
        <v>0.02</v>
      </c>
      <c r="BE53" s="9">
        <v>2.07E-2</v>
      </c>
      <c r="BF53" s="9">
        <v>2.07E-2</v>
      </c>
      <c r="BG53" s="9">
        <v>0.02</v>
      </c>
      <c r="BH53" s="9">
        <v>1.8800000000000001E-2</v>
      </c>
      <c r="BI53" s="9">
        <v>1.72E-2</v>
      </c>
      <c r="BJ53" s="9">
        <v>1.54E-2</v>
      </c>
      <c r="BK53" s="9">
        <v>1.3599999999999999E-2</v>
      </c>
      <c r="BL53" s="9">
        <v>1.2E-2</v>
      </c>
      <c r="BM53" s="9">
        <v>1.0800000000000001E-2</v>
      </c>
      <c r="BN53" s="9">
        <v>0.01</v>
      </c>
      <c r="BO53" s="9">
        <v>9.5999999999999992E-3</v>
      </c>
      <c r="BP53" s="10">
        <v>9.4999999999999998E-3</v>
      </c>
      <c r="BQ53" s="10">
        <v>9.2999999999999992E-3</v>
      </c>
      <c r="BR53" s="10">
        <v>8.8000000000000005E-3</v>
      </c>
      <c r="BS53" s="10">
        <v>8.2000000000000007E-3</v>
      </c>
      <c r="BT53" s="10">
        <v>7.6E-3</v>
      </c>
      <c r="BU53" s="10">
        <v>6.8999999999999999E-3</v>
      </c>
      <c r="BV53" s="10">
        <v>6.4000000000000003E-3</v>
      </c>
      <c r="BW53" s="10">
        <v>6.1000000000000004E-3</v>
      </c>
      <c r="BX53" s="10">
        <v>6.1999999999999998E-3</v>
      </c>
      <c r="BY53" s="10">
        <v>6.4999999999999997E-3</v>
      </c>
      <c r="BZ53" s="10">
        <v>7.1999999999999998E-3</v>
      </c>
      <c r="CA53" s="10">
        <v>8.0000000000000002E-3</v>
      </c>
      <c r="CB53" s="10">
        <v>8.8999999999999999E-3</v>
      </c>
      <c r="CC53" s="10">
        <v>9.7000000000000003E-3</v>
      </c>
      <c r="CD53" s="10">
        <v>1.0500000000000001E-2</v>
      </c>
      <c r="CE53" s="10">
        <v>1.12E-2</v>
      </c>
      <c r="CF53" s="10">
        <v>1.17E-2</v>
      </c>
      <c r="CG53" s="10">
        <v>1.2E-2</v>
      </c>
      <c r="CH53" s="10">
        <v>1.2200000000000001E-2</v>
      </c>
      <c r="CI53" s="10">
        <v>1.23E-2</v>
      </c>
    </row>
    <row r="54" spans="1:87" x14ac:dyDescent="0.2">
      <c r="A54" s="5">
        <v>72</v>
      </c>
      <c r="B54" s="9">
        <v>2.0899999999999998E-2</v>
      </c>
      <c r="C54" s="9">
        <v>1.9599999999999999E-2</v>
      </c>
      <c r="D54" s="9">
        <v>1.83E-2</v>
      </c>
      <c r="E54" s="9">
        <v>1.7000000000000001E-2</v>
      </c>
      <c r="F54" s="9">
        <v>1.5699999999999999E-2</v>
      </c>
      <c r="G54" s="9">
        <v>1.46E-2</v>
      </c>
      <c r="H54" s="9">
        <v>1.3599999999999999E-2</v>
      </c>
      <c r="I54" s="9">
        <v>1.29E-2</v>
      </c>
      <c r="J54" s="9">
        <v>1.2500000000000001E-2</v>
      </c>
      <c r="K54" s="9">
        <v>1.2200000000000001E-2</v>
      </c>
      <c r="L54" s="9">
        <v>1.21E-2</v>
      </c>
      <c r="M54" s="9">
        <v>1.2200000000000001E-2</v>
      </c>
      <c r="N54" s="9">
        <v>1.24E-2</v>
      </c>
      <c r="O54" s="9">
        <v>1.29E-2</v>
      </c>
      <c r="P54" s="9">
        <v>1.35E-2</v>
      </c>
      <c r="Q54" s="9">
        <v>1.44E-2</v>
      </c>
      <c r="R54" s="9">
        <v>1.5699999999999999E-2</v>
      </c>
      <c r="S54" s="9">
        <v>1.7100000000000001E-2</v>
      </c>
      <c r="T54" s="9">
        <v>1.8700000000000001E-2</v>
      </c>
      <c r="U54" s="9">
        <v>2.0299999999999999E-2</v>
      </c>
      <c r="V54" s="9">
        <v>2.1700000000000001E-2</v>
      </c>
      <c r="W54" s="9">
        <v>2.2700000000000001E-2</v>
      </c>
      <c r="X54" s="9">
        <v>2.3099999999999999E-2</v>
      </c>
      <c r="Y54" s="9">
        <v>2.2700000000000001E-2</v>
      </c>
      <c r="Z54" s="9">
        <v>2.1299999999999999E-2</v>
      </c>
      <c r="AA54" s="9">
        <v>1.89E-2</v>
      </c>
      <c r="AB54" s="9">
        <v>1.5800000000000002E-2</v>
      </c>
      <c r="AC54" s="9">
        <v>1.2200000000000001E-2</v>
      </c>
      <c r="AD54" s="9">
        <v>8.6999999999999994E-3</v>
      </c>
      <c r="AE54" s="9">
        <v>5.5999999999999999E-3</v>
      </c>
      <c r="AF54" s="9">
        <v>3.2000000000000002E-3</v>
      </c>
      <c r="AG54" s="9">
        <v>1.6000000000000001E-3</v>
      </c>
      <c r="AH54" s="9">
        <v>1E-3</v>
      </c>
      <c r="AI54" s="9">
        <v>1.2999999999999999E-3</v>
      </c>
      <c r="AJ54" s="9">
        <v>2.3999999999999998E-3</v>
      </c>
      <c r="AK54" s="9">
        <v>4.0000000000000001E-3</v>
      </c>
      <c r="AL54" s="9">
        <v>5.7000000000000002E-3</v>
      </c>
      <c r="AM54" s="9">
        <v>7.0000000000000001E-3</v>
      </c>
      <c r="AN54" s="9">
        <v>7.7000000000000002E-3</v>
      </c>
      <c r="AO54" s="9">
        <v>7.7000000000000002E-3</v>
      </c>
      <c r="AP54" s="9">
        <v>6.8999999999999999E-3</v>
      </c>
      <c r="AQ54" s="9">
        <v>5.7000000000000002E-3</v>
      </c>
      <c r="AR54" s="9">
        <v>4.3E-3</v>
      </c>
      <c r="AS54" s="9">
        <v>3.0999999999999999E-3</v>
      </c>
      <c r="AT54" s="9">
        <v>2.3E-3</v>
      </c>
      <c r="AU54" s="9">
        <v>2E-3</v>
      </c>
      <c r="AV54" s="9">
        <v>2.3999999999999998E-3</v>
      </c>
      <c r="AW54" s="9">
        <v>3.3999999999999998E-3</v>
      </c>
      <c r="AX54" s="9">
        <v>5.1999999999999998E-3</v>
      </c>
      <c r="AY54" s="9">
        <v>7.6E-3</v>
      </c>
      <c r="AZ54" s="9">
        <v>1.03E-2</v>
      </c>
      <c r="BA54" s="9">
        <v>1.2999999999999999E-2</v>
      </c>
      <c r="BB54" s="9">
        <v>1.5599999999999999E-2</v>
      </c>
      <c r="BC54" s="9">
        <v>1.77E-2</v>
      </c>
      <c r="BD54" s="9">
        <v>1.9199999999999998E-2</v>
      </c>
      <c r="BE54" s="9">
        <v>0.02</v>
      </c>
      <c r="BF54" s="9">
        <v>2.01E-2</v>
      </c>
      <c r="BG54" s="9">
        <v>1.9400000000000001E-2</v>
      </c>
      <c r="BH54" s="9">
        <v>1.83E-2</v>
      </c>
      <c r="BI54" s="9">
        <v>1.67E-2</v>
      </c>
      <c r="BJ54" s="9">
        <v>1.49E-2</v>
      </c>
      <c r="BK54" s="9">
        <v>1.3100000000000001E-2</v>
      </c>
      <c r="BL54" s="9">
        <v>1.1599999999999999E-2</v>
      </c>
      <c r="BM54" s="9">
        <v>1.04E-2</v>
      </c>
      <c r="BN54" s="9">
        <v>9.7000000000000003E-3</v>
      </c>
      <c r="BO54" s="9">
        <v>9.4000000000000004E-3</v>
      </c>
      <c r="BP54" s="10">
        <v>9.4999999999999998E-3</v>
      </c>
      <c r="BQ54" s="10">
        <v>9.4999999999999998E-3</v>
      </c>
      <c r="BR54" s="10">
        <v>9.2999999999999992E-3</v>
      </c>
      <c r="BS54" s="10">
        <v>8.8999999999999999E-3</v>
      </c>
      <c r="BT54" s="10">
        <v>8.3999999999999995E-3</v>
      </c>
      <c r="BU54" s="10">
        <v>7.7999999999999996E-3</v>
      </c>
      <c r="BV54" s="10">
        <v>7.3000000000000001E-3</v>
      </c>
      <c r="BW54" s="10">
        <v>6.8999999999999999E-3</v>
      </c>
      <c r="BX54" s="10">
        <v>6.7000000000000002E-3</v>
      </c>
      <c r="BY54" s="10">
        <v>6.7999999999999996E-3</v>
      </c>
      <c r="BZ54" s="10">
        <v>7.1999999999999998E-3</v>
      </c>
      <c r="CA54" s="10">
        <v>7.9000000000000008E-3</v>
      </c>
      <c r="CB54" s="10">
        <v>8.6E-3</v>
      </c>
      <c r="CC54" s="10">
        <v>9.4999999999999998E-3</v>
      </c>
      <c r="CD54" s="10">
        <v>1.03E-2</v>
      </c>
      <c r="CE54" s="10">
        <v>1.09E-2</v>
      </c>
      <c r="CF54" s="10">
        <v>1.14E-2</v>
      </c>
      <c r="CG54" s="10">
        <v>1.18E-2</v>
      </c>
      <c r="CH54" s="10">
        <v>1.2E-2</v>
      </c>
      <c r="CI54" s="10">
        <v>1.21E-2</v>
      </c>
    </row>
    <row r="55" spans="1:87" x14ac:dyDescent="0.2">
      <c r="A55" s="5">
        <v>73</v>
      </c>
      <c r="B55" s="9">
        <v>2.07E-2</v>
      </c>
      <c r="C55" s="9">
        <v>1.95E-2</v>
      </c>
      <c r="D55" s="9">
        <v>1.8200000000000001E-2</v>
      </c>
      <c r="E55" s="9">
        <v>1.7000000000000001E-2</v>
      </c>
      <c r="F55" s="9">
        <v>1.5699999999999999E-2</v>
      </c>
      <c r="G55" s="9">
        <v>1.46E-2</v>
      </c>
      <c r="H55" s="9">
        <v>1.37E-2</v>
      </c>
      <c r="I55" s="9">
        <v>1.2999999999999999E-2</v>
      </c>
      <c r="J55" s="9">
        <v>1.26E-2</v>
      </c>
      <c r="K55" s="9">
        <v>1.23E-2</v>
      </c>
      <c r="L55" s="9">
        <v>1.21E-2</v>
      </c>
      <c r="M55" s="9">
        <v>1.21E-2</v>
      </c>
      <c r="N55" s="9">
        <v>1.23E-2</v>
      </c>
      <c r="O55" s="9">
        <v>1.2699999999999999E-2</v>
      </c>
      <c r="P55" s="9">
        <v>1.34E-2</v>
      </c>
      <c r="Q55" s="9">
        <v>1.4200000000000001E-2</v>
      </c>
      <c r="R55" s="9">
        <v>1.54E-2</v>
      </c>
      <c r="S55" s="9">
        <v>1.6899999999999998E-2</v>
      </c>
      <c r="T55" s="9">
        <v>1.8499999999999999E-2</v>
      </c>
      <c r="U55" s="9">
        <v>2.0199999999999999E-2</v>
      </c>
      <c r="V55" s="9">
        <v>2.18E-2</v>
      </c>
      <c r="W55" s="9">
        <v>2.3099999999999999E-2</v>
      </c>
      <c r="X55" s="9">
        <v>2.3800000000000002E-2</v>
      </c>
      <c r="Y55" s="9">
        <v>2.3599999999999999E-2</v>
      </c>
      <c r="Z55" s="9">
        <v>2.24E-2</v>
      </c>
      <c r="AA55" s="9">
        <v>2.0199999999999999E-2</v>
      </c>
      <c r="AB55" s="9">
        <v>1.7100000000000001E-2</v>
      </c>
      <c r="AC55" s="9">
        <v>1.3599999999999999E-2</v>
      </c>
      <c r="AD55" s="9">
        <v>0.01</v>
      </c>
      <c r="AE55" s="9">
        <v>6.7000000000000002E-3</v>
      </c>
      <c r="AF55" s="9">
        <v>4.1000000000000003E-3</v>
      </c>
      <c r="AG55" s="9">
        <v>2.3999999999999998E-3</v>
      </c>
      <c r="AH55" s="9">
        <v>1.5E-3</v>
      </c>
      <c r="AI55" s="9">
        <v>1.6999999999999999E-3</v>
      </c>
      <c r="AJ55" s="9">
        <v>2.7000000000000001E-3</v>
      </c>
      <c r="AK55" s="9">
        <v>4.1000000000000003E-3</v>
      </c>
      <c r="AL55" s="9">
        <v>5.7000000000000002E-3</v>
      </c>
      <c r="AM55" s="9">
        <v>7.0000000000000001E-3</v>
      </c>
      <c r="AN55" s="9">
        <v>7.7999999999999996E-3</v>
      </c>
      <c r="AO55" s="9">
        <v>7.7000000000000002E-3</v>
      </c>
      <c r="AP55" s="9">
        <v>6.8999999999999999E-3</v>
      </c>
      <c r="AQ55" s="9">
        <v>5.7000000000000002E-3</v>
      </c>
      <c r="AR55" s="9">
        <v>4.3E-3</v>
      </c>
      <c r="AS55" s="9">
        <v>3.0000000000000001E-3</v>
      </c>
      <c r="AT55" s="9">
        <v>2.0999999999999999E-3</v>
      </c>
      <c r="AU55" s="9">
        <v>1.6999999999999999E-3</v>
      </c>
      <c r="AV55" s="9">
        <v>2E-3</v>
      </c>
      <c r="AW55" s="9">
        <v>2.8999999999999998E-3</v>
      </c>
      <c r="AX55" s="9">
        <v>4.5999999999999999E-3</v>
      </c>
      <c r="AY55" s="9">
        <v>6.8999999999999999E-3</v>
      </c>
      <c r="AZ55" s="9">
        <v>9.4999999999999998E-3</v>
      </c>
      <c r="BA55" s="9">
        <v>1.2200000000000001E-2</v>
      </c>
      <c r="BB55" s="9">
        <v>1.4800000000000001E-2</v>
      </c>
      <c r="BC55" s="9">
        <v>1.7000000000000001E-2</v>
      </c>
      <c r="BD55" s="9">
        <v>1.8499999999999999E-2</v>
      </c>
      <c r="BE55" s="9">
        <v>1.9300000000000001E-2</v>
      </c>
      <c r="BF55" s="9">
        <v>1.9400000000000001E-2</v>
      </c>
      <c r="BG55" s="9">
        <v>1.8800000000000001E-2</v>
      </c>
      <c r="BH55" s="9">
        <v>1.77E-2</v>
      </c>
      <c r="BI55" s="9">
        <v>1.61E-2</v>
      </c>
      <c r="BJ55" s="9">
        <v>1.43E-2</v>
      </c>
      <c r="BK55" s="9">
        <v>1.26E-2</v>
      </c>
      <c r="BL55" s="9">
        <v>1.11E-2</v>
      </c>
      <c r="BM55" s="9">
        <v>0.01</v>
      </c>
      <c r="BN55" s="9">
        <v>9.2999999999999992E-3</v>
      </c>
      <c r="BO55" s="9">
        <v>8.9999999999999993E-3</v>
      </c>
      <c r="BP55" s="10">
        <v>9.1999999999999998E-3</v>
      </c>
      <c r="BQ55" s="10">
        <v>9.4000000000000004E-3</v>
      </c>
      <c r="BR55" s="10">
        <v>9.4000000000000004E-3</v>
      </c>
      <c r="BS55" s="10">
        <v>9.2999999999999992E-3</v>
      </c>
      <c r="BT55" s="10">
        <v>8.9999999999999993E-3</v>
      </c>
      <c r="BU55" s="10">
        <v>8.6E-3</v>
      </c>
      <c r="BV55" s="10">
        <v>8.0999999999999996E-3</v>
      </c>
      <c r="BW55" s="10">
        <v>7.6E-3</v>
      </c>
      <c r="BX55" s="10">
        <v>7.3000000000000001E-3</v>
      </c>
      <c r="BY55" s="10">
        <v>7.1999999999999998E-3</v>
      </c>
      <c r="BZ55" s="10">
        <v>7.4000000000000003E-3</v>
      </c>
      <c r="CA55" s="10">
        <v>7.7999999999999996E-3</v>
      </c>
      <c r="CB55" s="10">
        <v>8.5000000000000006E-3</v>
      </c>
      <c r="CC55" s="10">
        <v>9.2999999999999992E-3</v>
      </c>
      <c r="CD55" s="10">
        <v>0.01</v>
      </c>
      <c r="CE55" s="10">
        <v>1.0699999999999999E-2</v>
      </c>
      <c r="CF55" s="10">
        <v>1.12E-2</v>
      </c>
      <c r="CG55" s="10">
        <v>1.1599999999999999E-2</v>
      </c>
      <c r="CH55" s="10">
        <v>1.1900000000000001E-2</v>
      </c>
      <c r="CI55" s="10">
        <v>1.2E-2</v>
      </c>
    </row>
    <row r="56" spans="1:87" x14ac:dyDescent="0.2">
      <c r="A56" s="5">
        <v>74</v>
      </c>
      <c r="B56" s="9">
        <v>2.0400000000000001E-2</v>
      </c>
      <c r="C56" s="9">
        <v>1.9199999999999998E-2</v>
      </c>
      <c r="D56" s="9">
        <v>1.7899999999999999E-2</v>
      </c>
      <c r="E56" s="9">
        <v>1.67E-2</v>
      </c>
      <c r="F56" s="9">
        <v>1.55E-2</v>
      </c>
      <c r="G56" s="9">
        <v>1.44E-2</v>
      </c>
      <c r="H56" s="9">
        <v>1.35E-2</v>
      </c>
      <c r="I56" s="9">
        <v>1.29E-2</v>
      </c>
      <c r="J56" s="9">
        <v>1.24E-2</v>
      </c>
      <c r="K56" s="9">
        <v>1.21E-2</v>
      </c>
      <c r="L56" s="9">
        <v>1.2E-2</v>
      </c>
      <c r="M56" s="9">
        <v>1.1900000000000001E-2</v>
      </c>
      <c r="N56" s="9">
        <v>1.21E-2</v>
      </c>
      <c r="O56" s="9">
        <v>1.2500000000000001E-2</v>
      </c>
      <c r="P56" s="9">
        <v>1.3100000000000001E-2</v>
      </c>
      <c r="Q56" s="9">
        <v>1.4E-2</v>
      </c>
      <c r="R56" s="9">
        <v>1.5299999999999999E-2</v>
      </c>
      <c r="S56" s="9">
        <v>1.6799999999999999E-2</v>
      </c>
      <c r="T56" s="9">
        <v>1.8499999999999999E-2</v>
      </c>
      <c r="U56" s="9">
        <v>2.0299999999999999E-2</v>
      </c>
      <c r="V56" s="9">
        <v>2.1999999999999999E-2</v>
      </c>
      <c r="W56" s="9">
        <v>2.3400000000000001E-2</v>
      </c>
      <c r="X56" s="9">
        <v>2.4299999999999999E-2</v>
      </c>
      <c r="Y56" s="9">
        <v>2.4400000000000002E-2</v>
      </c>
      <c r="Z56" s="9">
        <v>2.3400000000000001E-2</v>
      </c>
      <c r="AA56" s="9">
        <v>2.1399999999999999E-2</v>
      </c>
      <c r="AB56" s="9">
        <v>1.84E-2</v>
      </c>
      <c r="AC56" s="9">
        <v>1.4999999999999999E-2</v>
      </c>
      <c r="AD56" s="9">
        <v>1.1299999999999999E-2</v>
      </c>
      <c r="AE56" s="9">
        <v>8.0000000000000002E-3</v>
      </c>
      <c r="AF56" s="9">
        <v>5.1999999999999998E-3</v>
      </c>
      <c r="AG56" s="9">
        <v>3.2000000000000002E-3</v>
      </c>
      <c r="AH56" s="9">
        <v>2.2000000000000001E-3</v>
      </c>
      <c r="AI56" s="9">
        <v>2.2000000000000001E-3</v>
      </c>
      <c r="AJ56" s="9">
        <v>3.0000000000000001E-3</v>
      </c>
      <c r="AK56" s="9">
        <v>4.3E-3</v>
      </c>
      <c r="AL56" s="9">
        <v>5.7999999999999996E-3</v>
      </c>
      <c r="AM56" s="9">
        <v>7.1000000000000004E-3</v>
      </c>
      <c r="AN56" s="9">
        <v>7.7999999999999996E-3</v>
      </c>
      <c r="AO56" s="9">
        <v>7.7000000000000002E-3</v>
      </c>
      <c r="AP56" s="9">
        <v>6.8999999999999999E-3</v>
      </c>
      <c r="AQ56" s="9">
        <v>5.5999999999999999E-3</v>
      </c>
      <c r="AR56" s="9">
        <v>4.1999999999999997E-3</v>
      </c>
      <c r="AS56" s="9">
        <v>2.8E-3</v>
      </c>
      <c r="AT56" s="9">
        <v>1.9E-3</v>
      </c>
      <c r="AU56" s="9">
        <v>1.5E-3</v>
      </c>
      <c r="AV56" s="9">
        <v>1.6000000000000001E-3</v>
      </c>
      <c r="AW56" s="9">
        <v>2.5000000000000001E-3</v>
      </c>
      <c r="AX56" s="9">
        <v>4.0000000000000001E-3</v>
      </c>
      <c r="AY56" s="9">
        <v>6.1999999999999998E-3</v>
      </c>
      <c r="AZ56" s="9">
        <v>8.8000000000000005E-3</v>
      </c>
      <c r="BA56" s="9">
        <v>1.1599999999999999E-2</v>
      </c>
      <c r="BB56" s="9">
        <v>1.4200000000000001E-2</v>
      </c>
      <c r="BC56" s="9">
        <v>1.6400000000000001E-2</v>
      </c>
      <c r="BD56" s="9">
        <v>1.7899999999999999E-2</v>
      </c>
      <c r="BE56" s="9">
        <v>1.8700000000000001E-2</v>
      </c>
      <c r="BF56" s="9">
        <v>1.8800000000000001E-2</v>
      </c>
      <c r="BG56" s="9">
        <v>1.8200000000000001E-2</v>
      </c>
      <c r="BH56" s="9">
        <v>1.7000000000000001E-2</v>
      </c>
      <c r="BI56" s="9">
        <v>1.55E-2</v>
      </c>
      <c r="BJ56" s="9">
        <v>1.37E-2</v>
      </c>
      <c r="BK56" s="9">
        <v>1.2E-2</v>
      </c>
      <c r="BL56" s="9">
        <v>1.0500000000000001E-2</v>
      </c>
      <c r="BM56" s="9">
        <v>9.4000000000000004E-3</v>
      </c>
      <c r="BN56" s="9">
        <v>8.6999999999999994E-3</v>
      </c>
      <c r="BO56" s="9">
        <v>8.3000000000000001E-3</v>
      </c>
      <c r="BP56" s="10">
        <v>8.6999999999999994E-3</v>
      </c>
      <c r="BQ56" s="10">
        <v>8.9999999999999993E-3</v>
      </c>
      <c r="BR56" s="10">
        <v>9.1999999999999998E-3</v>
      </c>
      <c r="BS56" s="10">
        <v>9.2999999999999992E-3</v>
      </c>
      <c r="BT56" s="10">
        <v>9.2999999999999992E-3</v>
      </c>
      <c r="BU56" s="10">
        <v>8.9999999999999993E-3</v>
      </c>
      <c r="BV56" s="10">
        <v>8.6999999999999994E-3</v>
      </c>
      <c r="BW56" s="10">
        <v>8.3000000000000001E-3</v>
      </c>
      <c r="BX56" s="10">
        <v>8.0000000000000002E-3</v>
      </c>
      <c r="BY56" s="10">
        <v>7.7000000000000002E-3</v>
      </c>
      <c r="BZ56" s="10">
        <v>7.7000000000000002E-3</v>
      </c>
      <c r="CA56" s="10">
        <v>7.9000000000000008E-3</v>
      </c>
      <c r="CB56" s="10">
        <v>8.3999999999999995E-3</v>
      </c>
      <c r="CC56" s="10">
        <v>9.1999999999999998E-3</v>
      </c>
      <c r="CD56" s="10">
        <v>9.7999999999999997E-3</v>
      </c>
      <c r="CE56" s="10">
        <v>1.0500000000000001E-2</v>
      </c>
      <c r="CF56" s="10">
        <v>1.0999999999999999E-2</v>
      </c>
      <c r="CG56" s="10">
        <v>1.15E-2</v>
      </c>
      <c r="CH56" s="10">
        <v>1.17E-2</v>
      </c>
      <c r="CI56" s="10">
        <v>1.18E-2</v>
      </c>
    </row>
    <row r="57" spans="1:87" x14ac:dyDescent="0.2">
      <c r="A57" s="5">
        <v>75</v>
      </c>
      <c r="B57" s="9">
        <v>1.9800000000000002E-2</v>
      </c>
      <c r="C57" s="9">
        <v>1.8599999999999998E-2</v>
      </c>
      <c r="D57" s="9">
        <v>1.7399999999999999E-2</v>
      </c>
      <c r="E57" s="9">
        <v>1.6199999999999999E-2</v>
      </c>
      <c r="F57" s="9">
        <v>1.4999999999999999E-2</v>
      </c>
      <c r="G57" s="9">
        <v>1.4E-2</v>
      </c>
      <c r="H57" s="9">
        <v>1.3100000000000001E-2</v>
      </c>
      <c r="I57" s="9">
        <v>1.2500000000000001E-2</v>
      </c>
      <c r="J57" s="9">
        <v>1.21E-2</v>
      </c>
      <c r="K57" s="9">
        <v>1.18E-2</v>
      </c>
      <c r="L57" s="9">
        <v>1.1599999999999999E-2</v>
      </c>
      <c r="M57" s="9">
        <v>1.1599999999999999E-2</v>
      </c>
      <c r="N57" s="9">
        <v>1.18E-2</v>
      </c>
      <c r="O57" s="9">
        <v>1.23E-2</v>
      </c>
      <c r="P57" s="9">
        <v>1.2999999999999999E-2</v>
      </c>
      <c r="Q57" s="9">
        <v>1.3899999999999999E-2</v>
      </c>
      <c r="R57" s="9">
        <v>1.52E-2</v>
      </c>
      <c r="S57" s="9">
        <v>1.67E-2</v>
      </c>
      <c r="T57" s="9">
        <v>1.8499999999999999E-2</v>
      </c>
      <c r="U57" s="9">
        <v>2.0400000000000001E-2</v>
      </c>
      <c r="V57" s="9">
        <v>2.2200000000000001E-2</v>
      </c>
      <c r="W57" s="9">
        <v>2.3699999999999999E-2</v>
      </c>
      <c r="X57" s="9">
        <v>2.4799999999999999E-2</v>
      </c>
      <c r="Y57" s="9">
        <v>2.5100000000000001E-2</v>
      </c>
      <c r="Z57" s="9">
        <v>2.4299999999999999E-2</v>
      </c>
      <c r="AA57" s="9">
        <v>2.24E-2</v>
      </c>
      <c r="AB57" s="9">
        <v>1.9599999999999999E-2</v>
      </c>
      <c r="AC57" s="9">
        <v>1.6299999999999999E-2</v>
      </c>
      <c r="AD57" s="9">
        <v>1.26E-2</v>
      </c>
      <c r="AE57" s="9">
        <v>9.1999999999999998E-3</v>
      </c>
      <c r="AF57" s="9">
        <v>6.3E-3</v>
      </c>
      <c r="AG57" s="9">
        <v>4.1999999999999997E-3</v>
      </c>
      <c r="AH57" s="9">
        <v>3.0000000000000001E-3</v>
      </c>
      <c r="AI57" s="9">
        <v>2.7000000000000001E-3</v>
      </c>
      <c r="AJ57" s="9">
        <v>3.3E-3</v>
      </c>
      <c r="AK57" s="9">
        <v>4.4999999999999997E-3</v>
      </c>
      <c r="AL57" s="9">
        <v>5.8999999999999999E-3</v>
      </c>
      <c r="AM57" s="9">
        <v>7.1000000000000004E-3</v>
      </c>
      <c r="AN57" s="9">
        <v>7.7000000000000002E-3</v>
      </c>
      <c r="AO57" s="9">
        <v>7.6E-3</v>
      </c>
      <c r="AP57" s="9">
        <v>6.7999999999999996E-3</v>
      </c>
      <c r="AQ57" s="9">
        <v>5.4999999999999997E-3</v>
      </c>
      <c r="AR57" s="9">
        <v>4.0000000000000001E-3</v>
      </c>
      <c r="AS57" s="9">
        <v>2.7000000000000001E-3</v>
      </c>
      <c r="AT57" s="9">
        <v>1.6000000000000001E-3</v>
      </c>
      <c r="AU57" s="9">
        <v>1.1999999999999999E-3</v>
      </c>
      <c r="AV57" s="9">
        <v>1.2999999999999999E-3</v>
      </c>
      <c r="AW57" s="9">
        <v>2E-3</v>
      </c>
      <c r="AX57" s="9">
        <v>3.5000000000000001E-3</v>
      </c>
      <c r="AY57" s="9">
        <v>5.7000000000000002E-3</v>
      </c>
      <c r="AZ57" s="9">
        <v>8.2000000000000007E-3</v>
      </c>
      <c r="BA57" s="9">
        <v>1.0999999999999999E-2</v>
      </c>
      <c r="BB57" s="9">
        <v>1.37E-2</v>
      </c>
      <c r="BC57" s="9">
        <v>1.5900000000000001E-2</v>
      </c>
      <c r="BD57" s="9">
        <v>1.7399999999999999E-2</v>
      </c>
      <c r="BE57" s="9">
        <v>1.8200000000000001E-2</v>
      </c>
      <c r="BF57" s="9">
        <v>1.8200000000000001E-2</v>
      </c>
      <c r="BG57" s="9">
        <v>1.7600000000000001E-2</v>
      </c>
      <c r="BH57" s="9">
        <v>1.6400000000000001E-2</v>
      </c>
      <c r="BI57" s="9">
        <v>1.4800000000000001E-2</v>
      </c>
      <c r="BJ57" s="9">
        <v>1.2999999999999999E-2</v>
      </c>
      <c r="BK57" s="9">
        <v>1.14E-2</v>
      </c>
      <c r="BL57" s="9">
        <v>9.9000000000000008E-3</v>
      </c>
      <c r="BM57" s="9">
        <v>8.8000000000000005E-3</v>
      </c>
      <c r="BN57" s="9">
        <v>8.0000000000000002E-3</v>
      </c>
      <c r="BO57" s="9">
        <v>7.6E-3</v>
      </c>
      <c r="BP57" s="10">
        <v>8.0000000000000002E-3</v>
      </c>
      <c r="BQ57" s="10">
        <v>8.3999999999999995E-3</v>
      </c>
      <c r="BR57" s="10">
        <v>8.8000000000000005E-3</v>
      </c>
      <c r="BS57" s="10">
        <v>9.1000000000000004E-3</v>
      </c>
      <c r="BT57" s="10">
        <v>9.2999999999999992E-3</v>
      </c>
      <c r="BU57" s="10">
        <v>9.2999999999999992E-3</v>
      </c>
      <c r="BV57" s="10">
        <v>9.1000000000000004E-3</v>
      </c>
      <c r="BW57" s="10">
        <v>8.8999999999999999E-3</v>
      </c>
      <c r="BX57" s="10">
        <v>8.5000000000000006E-3</v>
      </c>
      <c r="BY57" s="10">
        <v>8.2000000000000007E-3</v>
      </c>
      <c r="BZ57" s="10">
        <v>8.0999999999999996E-3</v>
      </c>
      <c r="CA57" s="10">
        <v>8.0999999999999996E-3</v>
      </c>
      <c r="CB57" s="10">
        <v>8.5000000000000006E-3</v>
      </c>
      <c r="CC57" s="10">
        <v>8.9999999999999993E-3</v>
      </c>
      <c r="CD57" s="10">
        <v>9.7000000000000003E-3</v>
      </c>
      <c r="CE57" s="10">
        <v>1.03E-2</v>
      </c>
      <c r="CF57" s="10">
        <v>1.09E-2</v>
      </c>
      <c r="CG57" s="10">
        <v>1.1299999999999999E-2</v>
      </c>
      <c r="CH57" s="10">
        <v>1.1599999999999999E-2</v>
      </c>
      <c r="CI57" s="10">
        <v>1.17E-2</v>
      </c>
    </row>
    <row r="58" spans="1:87" x14ac:dyDescent="0.2">
      <c r="A58" s="5">
        <v>76</v>
      </c>
      <c r="B58" s="9">
        <v>1.9099999999999999E-2</v>
      </c>
      <c r="C58" s="9">
        <v>1.78E-2</v>
      </c>
      <c r="D58" s="9">
        <v>1.66E-2</v>
      </c>
      <c r="E58" s="9">
        <v>1.54E-2</v>
      </c>
      <c r="F58" s="9">
        <v>1.43E-2</v>
      </c>
      <c r="G58" s="9">
        <v>1.3299999999999999E-2</v>
      </c>
      <c r="H58" s="9">
        <v>1.2500000000000001E-2</v>
      </c>
      <c r="I58" s="9">
        <v>1.1900000000000001E-2</v>
      </c>
      <c r="J58" s="9">
        <v>1.1599999999999999E-2</v>
      </c>
      <c r="K58" s="9">
        <v>1.1299999999999999E-2</v>
      </c>
      <c r="L58" s="9">
        <v>1.12E-2</v>
      </c>
      <c r="M58" s="9">
        <v>1.1299999999999999E-2</v>
      </c>
      <c r="N58" s="9">
        <v>1.15E-2</v>
      </c>
      <c r="O58" s="9">
        <v>1.2E-2</v>
      </c>
      <c r="P58" s="9">
        <v>1.2800000000000001E-2</v>
      </c>
      <c r="Q58" s="9">
        <v>1.38E-2</v>
      </c>
      <c r="R58" s="9">
        <v>1.52E-2</v>
      </c>
      <c r="S58" s="9">
        <v>1.6799999999999999E-2</v>
      </c>
      <c r="T58" s="9">
        <v>1.8599999999999998E-2</v>
      </c>
      <c r="U58" s="9">
        <v>2.0500000000000001E-2</v>
      </c>
      <c r="V58" s="9">
        <v>2.24E-2</v>
      </c>
      <c r="W58" s="9">
        <v>2.4E-2</v>
      </c>
      <c r="X58" s="9">
        <v>2.52E-2</v>
      </c>
      <c r="Y58" s="9">
        <v>2.5600000000000001E-2</v>
      </c>
      <c r="Z58" s="9">
        <v>2.5000000000000001E-2</v>
      </c>
      <c r="AA58" s="9">
        <v>2.3300000000000001E-2</v>
      </c>
      <c r="AB58" s="9">
        <v>2.07E-2</v>
      </c>
      <c r="AC58" s="9">
        <v>1.7399999999999999E-2</v>
      </c>
      <c r="AD58" s="9">
        <v>1.3899999999999999E-2</v>
      </c>
      <c r="AE58" s="9">
        <v>1.0500000000000001E-2</v>
      </c>
      <c r="AF58" s="9">
        <v>7.4999999999999997E-3</v>
      </c>
      <c r="AG58" s="9">
        <v>5.1999999999999998E-3</v>
      </c>
      <c r="AH58" s="9">
        <v>3.8E-3</v>
      </c>
      <c r="AI58" s="9">
        <v>3.3999999999999998E-3</v>
      </c>
      <c r="AJ58" s="9">
        <v>3.8E-3</v>
      </c>
      <c r="AK58" s="9">
        <v>4.7999999999999996E-3</v>
      </c>
      <c r="AL58" s="9">
        <v>6.0000000000000001E-3</v>
      </c>
      <c r="AM58" s="9">
        <v>7.1000000000000004E-3</v>
      </c>
      <c r="AN58" s="9">
        <v>7.7000000000000002E-3</v>
      </c>
      <c r="AO58" s="9">
        <v>7.4999999999999997E-3</v>
      </c>
      <c r="AP58" s="9">
        <v>6.7000000000000002E-3</v>
      </c>
      <c r="AQ58" s="9">
        <v>5.4000000000000003E-3</v>
      </c>
      <c r="AR58" s="9">
        <v>3.8E-3</v>
      </c>
      <c r="AS58" s="9">
        <v>2.3999999999999998E-3</v>
      </c>
      <c r="AT58" s="9">
        <v>1.4E-3</v>
      </c>
      <c r="AU58" s="9">
        <v>8.0000000000000004E-4</v>
      </c>
      <c r="AV58" s="9">
        <v>8.9999999999999998E-4</v>
      </c>
      <c r="AW58" s="9">
        <v>1.6000000000000001E-3</v>
      </c>
      <c r="AX58" s="9">
        <v>3.0000000000000001E-3</v>
      </c>
      <c r="AY58" s="9">
        <v>5.1999999999999998E-3</v>
      </c>
      <c r="AZ58" s="9">
        <v>7.7999999999999996E-3</v>
      </c>
      <c r="BA58" s="9">
        <v>1.06E-2</v>
      </c>
      <c r="BB58" s="9">
        <v>1.32E-2</v>
      </c>
      <c r="BC58" s="9">
        <v>1.54E-2</v>
      </c>
      <c r="BD58" s="9">
        <v>1.6899999999999998E-2</v>
      </c>
      <c r="BE58" s="9">
        <v>1.77E-2</v>
      </c>
      <c r="BF58" s="9">
        <v>1.77E-2</v>
      </c>
      <c r="BG58" s="9">
        <v>1.7000000000000001E-2</v>
      </c>
      <c r="BH58" s="9">
        <v>1.5699999999999999E-2</v>
      </c>
      <c r="BI58" s="9">
        <v>1.41E-2</v>
      </c>
      <c r="BJ58" s="9">
        <v>1.24E-2</v>
      </c>
      <c r="BK58" s="9">
        <v>1.0699999999999999E-2</v>
      </c>
      <c r="BL58" s="9">
        <v>9.2999999999999992E-3</v>
      </c>
      <c r="BM58" s="9">
        <v>8.0999999999999996E-3</v>
      </c>
      <c r="BN58" s="9">
        <v>7.3000000000000001E-3</v>
      </c>
      <c r="BO58" s="9">
        <v>6.7999999999999996E-3</v>
      </c>
      <c r="BP58" s="10">
        <v>7.3000000000000001E-3</v>
      </c>
      <c r="BQ58" s="10">
        <v>7.7999999999999996E-3</v>
      </c>
      <c r="BR58" s="10">
        <v>8.3000000000000001E-3</v>
      </c>
      <c r="BS58" s="10">
        <v>8.6999999999999994E-3</v>
      </c>
      <c r="BT58" s="10">
        <v>9.1000000000000004E-3</v>
      </c>
      <c r="BU58" s="10">
        <v>9.2999999999999992E-3</v>
      </c>
      <c r="BV58" s="10">
        <v>9.4000000000000004E-3</v>
      </c>
      <c r="BW58" s="10">
        <v>9.1999999999999998E-3</v>
      </c>
      <c r="BX58" s="10">
        <v>8.9999999999999993E-3</v>
      </c>
      <c r="BY58" s="10">
        <v>8.6999999999999994E-3</v>
      </c>
      <c r="BZ58" s="10">
        <v>8.3999999999999995E-3</v>
      </c>
      <c r="CA58" s="10">
        <v>8.3999999999999995E-3</v>
      </c>
      <c r="CB58" s="10">
        <v>8.6E-3</v>
      </c>
      <c r="CC58" s="10">
        <v>8.9999999999999993E-3</v>
      </c>
      <c r="CD58" s="10">
        <v>9.4999999999999998E-3</v>
      </c>
      <c r="CE58" s="10">
        <v>1.0200000000000001E-2</v>
      </c>
      <c r="CF58" s="10">
        <v>1.0699999999999999E-2</v>
      </c>
      <c r="CG58" s="10">
        <v>1.11E-2</v>
      </c>
      <c r="CH58" s="10">
        <v>1.14E-2</v>
      </c>
      <c r="CI58" s="10">
        <v>1.1599999999999999E-2</v>
      </c>
    </row>
    <row r="59" spans="1:87" x14ac:dyDescent="0.2">
      <c r="A59" s="5">
        <v>77</v>
      </c>
      <c r="B59" s="9">
        <v>1.7999999999999999E-2</v>
      </c>
      <c r="C59" s="9">
        <v>1.6799999999999999E-2</v>
      </c>
      <c r="D59" s="9">
        <v>1.5599999999999999E-2</v>
      </c>
      <c r="E59" s="9">
        <v>1.44E-2</v>
      </c>
      <c r="F59" s="9">
        <v>1.3299999999999999E-2</v>
      </c>
      <c r="G59" s="9">
        <v>1.24E-2</v>
      </c>
      <c r="H59" s="9">
        <v>1.17E-2</v>
      </c>
      <c r="I59" s="9">
        <v>1.12E-2</v>
      </c>
      <c r="J59" s="9">
        <v>1.09E-2</v>
      </c>
      <c r="K59" s="9">
        <v>1.0699999999999999E-2</v>
      </c>
      <c r="L59" s="9">
        <v>1.0699999999999999E-2</v>
      </c>
      <c r="M59" s="9">
        <v>1.0800000000000001E-2</v>
      </c>
      <c r="N59" s="9">
        <v>1.12E-2</v>
      </c>
      <c r="O59" s="9">
        <v>1.18E-2</v>
      </c>
      <c r="P59" s="9">
        <v>1.2699999999999999E-2</v>
      </c>
      <c r="Q59" s="9">
        <v>1.38E-2</v>
      </c>
      <c r="R59" s="9">
        <v>1.5299999999999999E-2</v>
      </c>
      <c r="S59" s="9">
        <v>1.6899999999999998E-2</v>
      </c>
      <c r="T59" s="9">
        <v>1.8700000000000001E-2</v>
      </c>
      <c r="U59" s="9">
        <v>2.07E-2</v>
      </c>
      <c r="V59" s="9">
        <v>2.2499999999999999E-2</v>
      </c>
      <c r="W59" s="9">
        <v>2.4199999999999999E-2</v>
      </c>
      <c r="X59" s="9">
        <v>2.5499999999999998E-2</v>
      </c>
      <c r="Y59" s="9">
        <v>2.5999999999999999E-2</v>
      </c>
      <c r="Z59" s="9">
        <v>2.5499999999999998E-2</v>
      </c>
      <c r="AA59" s="9">
        <v>2.4E-2</v>
      </c>
      <c r="AB59" s="9">
        <v>2.1600000000000001E-2</v>
      </c>
      <c r="AC59" s="9">
        <v>1.8499999999999999E-2</v>
      </c>
      <c r="AD59" s="9">
        <v>1.4999999999999999E-2</v>
      </c>
      <c r="AE59" s="9">
        <v>1.1599999999999999E-2</v>
      </c>
      <c r="AF59" s="9">
        <v>8.6E-3</v>
      </c>
      <c r="AG59" s="9">
        <v>6.3E-3</v>
      </c>
      <c r="AH59" s="9">
        <v>4.7000000000000002E-3</v>
      </c>
      <c r="AI59" s="9">
        <v>4.1000000000000003E-3</v>
      </c>
      <c r="AJ59" s="9">
        <v>4.3E-3</v>
      </c>
      <c r="AK59" s="9">
        <v>5.1000000000000004E-3</v>
      </c>
      <c r="AL59" s="9">
        <v>6.1000000000000004E-3</v>
      </c>
      <c r="AM59" s="9">
        <v>7.1000000000000004E-3</v>
      </c>
      <c r="AN59" s="9">
        <v>7.6E-3</v>
      </c>
      <c r="AO59" s="9">
        <v>7.4000000000000003E-3</v>
      </c>
      <c r="AP59" s="9">
        <v>6.4999999999999997E-3</v>
      </c>
      <c r="AQ59" s="9">
        <v>5.1000000000000004E-3</v>
      </c>
      <c r="AR59" s="9">
        <v>3.5000000000000001E-3</v>
      </c>
      <c r="AS59" s="9">
        <v>2.0999999999999999E-3</v>
      </c>
      <c r="AT59" s="9">
        <v>1E-3</v>
      </c>
      <c r="AU59" s="9">
        <v>4.0000000000000002E-4</v>
      </c>
      <c r="AV59" s="9">
        <v>4.0000000000000002E-4</v>
      </c>
      <c r="AW59" s="9">
        <v>1.1000000000000001E-3</v>
      </c>
      <c r="AX59" s="9">
        <v>2.5999999999999999E-3</v>
      </c>
      <c r="AY59" s="9">
        <v>4.7000000000000002E-3</v>
      </c>
      <c r="AZ59" s="9">
        <v>7.3000000000000001E-3</v>
      </c>
      <c r="BA59" s="9">
        <v>1.0200000000000001E-2</v>
      </c>
      <c r="BB59" s="9">
        <v>1.29E-2</v>
      </c>
      <c r="BC59" s="9">
        <v>1.5100000000000001E-2</v>
      </c>
      <c r="BD59" s="9">
        <v>1.66E-2</v>
      </c>
      <c r="BE59" s="9">
        <v>1.7299999999999999E-2</v>
      </c>
      <c r="BF59" s="9">
        <v>1.72E-2</v>
      </c>
      <c r="BG59" s="9">
        <v>1.6400000000000001E-2</v>
      </c>
      <c r="BH59" s="9">
        <v>1.5100000000000001E-2</v>
      </c>
      <c r="BI59" s="9">
        <v>1.35E-2</v>
      </c>
      <c r="BJ59" s="9">
        <v>1.17E-2</v>
      </c>
      <c r="BK59" s="9">
        <v>0.01</v>
      </c>
      <c r="BL59" s="9">
        <v>8.6E-3</v>
      </c>
      <c r="BM59" s="9">
        <v>7.4999999999999997E-3</v>
      </c>
      <c r="BN59" s="9">
        <v>6.6E-3</v>
      </c>
      <c r="BO59" s="9">
        <v>6.0000000000000001E-3</v>
      </c>
      <c r="BP59" s="10">
        <v>6.4999999999999997E-3</v>
      </c>
      <c r="BQ59" s="10">
        <v>7.0000000000000001E-3</v>
      </c>
      <c r="BR59" s="10">
        <v>7.6E-3</v>
      </c>
      <c r="BS59" s="10">
        <v>8.2000000000000007E-3</v>
      </c>
      <c r="BT59" s="10">
        <v>8.8000000000000005E-3</v>
      </c>
      <c r="BU59" s="10">
        <v>9.1000000000000004E-3</v>
      </c>
      <c r="BV59" s="10">
        <v>9.4000000000000004E-3</v>
      </c>
      <c r="BW59" s="10">
        <v>9.4000000000000004E-3</v>
      </c>
      <c r="BX59" s="10">
        <v>9.2999999999999992E-3</v>
      </c>
      <c r="BY59" s="10">
        <v>9.1000000000000004E-3</v>
      </c>
      <c r="BZ59" s="10">
        <v>8.8000000000000005E-3</v>
      </c>
      <c r="CA59" s="10">
        <v>8.6999999999999994E-3</v>
      </c>
      <c r="CB59" s="10">
        <v>8.6999999999999994E-3</v>
      </c>
      <c r="CC59" s="10">
        <v>8.9999999999999993E-3</v>
      </c>
      <c r="CD59" s="10">
        <v>9.4000000000000004E-3</v>
      </c>
      <c r="CE59" s="10">
        <v>0.01</v>
      </c>
      <c r="CF59" s="10">
        <v>1.06E-2</v>
      </c>
      <c r="CG59" s="10">
        <v>1.0999999999999999E-2</v>
      </c>
      <c r="CH59" s="10">
        <v>1.1299999999999999E-2</v>
      </c>
      <c r="CI59" s="10">
        <v>1.14E-2</v>
      </c>
    </row>
    <row r="60" spans="1:87" x14ac:dyDescent="0.2">
      <c r="A60" s="5">
        <v>78</v>
      </c>
      <c r="B60" s="9">
        <v>1.66E-2</v>
      </c>
      <c r="C60" s="9">
        <v>1.55E-2</v>
      </c>
      <c r="D60" s="9">
        <v>1.43E-2</v>
      </c>
      <c r="E60" s="9">
        <v>1.32E-2</v>
      </c>
      <c r="F60" s="9">
        <v>1.2200000000000001E-2</v>
      </c>
      <c r="G60" s="9">
        <v>1.1299999999999999E-2</v>
      </c>
      <c r="H60" s="9">
        <v>1.06E-2</v>
      </c>
      <c r="I60" s="9">
        <v>1.0200000000000001E-2</v>
      </c>
      <c r="J60" s="9">
        <v>0.01</v>
      </c>
      <c r="K60" s="9">
        <v>9.9000000000000008E-3</v>
      </c>
      <c r="L60" s="9">
        <v>1.01E-2</v>
      </c>
      <c r="M60" s="9">
        <v>1.04E-2</v>
      </c>
      <c r="N60" s="9">
        <v>1.09E-2</v>
      </c>
      <c r="O60" s="9">
        <v>1.17E-2</v>
      </c>
      <c r="P60" s="9">
        <v>1.26E-2</v>
      </c>
      <c r="Q60" s="9">
        <v>1.3899999999999999E-2</v>
      </c>
      <c r="R60" s="9">
        <v>1.5299999999999999E-2</v>
      </c>
      <c r="S60" s="9">
        <v>1.7000000000000001E-2</v>
      </c>
      <c r="T60" s="9">
        <v>1.89E-2</v>
      </c>
      <c r="U60" s="9">
        <v>2.0799999999999999E-2</v>
      </c>
      <c r="V60" s="9">
        <v>2.2700000000000001E-2</v>
      </c>
      <c r="W60" s="9">
        <v>2.4400000000000002E-2</v>
      </c>
      <c r="X60" s="9">
        <v>2.5700000000000001E-2</v>
      </c>
      <c r="Y60" s="9">
        <v>2.6200000000000001E-2</v>
      </c>
      <c r="Z60" s="9">
        <v>2.5899999999999999E-2</v>
      </c>
      <c r="AA60" s="9">
        <v>2.4500000000000001E-2</v>
      </c>
      <c r="AB60" s="9">
        <v>2.2200000000000001E-2</v>
      </c>
      <c r="AC60" s="9">
        <v>1.9300000000000001E-2</v>
      </c>
      <c r="AD60" s="9">
        <v>1.6E-2</v>
      </c>
      <c r="AE60" s="9">
        <v>1.26E-2</v>
      </c>
      <c r="AF60" s="9">
        <v>9.7000000000000003E-3</v>
      </c>
      <c r="AG60" s="9">
        <v>7.3000000000000001E-3</v>
      </c>
      <c r="AH60" s="9">
        <v>5.5999999999999999E-3</v>
      </c>
      <c r="AI60" s="9">
        <v>4.7999999999999996E-3</v>
      </c>
      <c r="AJ60" s="9">
        <v>4.7999999999999996E-3</v>
      </c>
      <c r="AK60" s="9">
        <v>5.4000000000000003E-3</v>
      </c>
      <c r="AL60" s="9">
        <v>6.3E-3</v>
      </c>
      <c r="AM60" s="9">
        <v>7.1000000000000004E-3</v>
      </c>
      <c r="AN60" s="9">
        <v>7.4000000000000003E-3</v>
      </c>
      <c r="AO60" s="9">
        <v>7.1999999999999998E-3</v>
      </c>
      <c r="AP60" s="9">
        <v>6.3E-3</v>
      </c>
      <c r="AQ60" s="9">
        <v>4.7999999999999996E-3</v>
      </c>
      <c r="AR60" s="9">
        <v>3.2000000000000002E-3</v>
      </c>
      <c r="AS60" s="9">
        <v>1.6999999999999999E-3</v>
      </c>
      <c r="AT60" s="9">
        <v>5.0000000000000001E-4</v>
      </c>
      <c r="AU60" s="9">
        <v>-1E-4</v>
      </c>
      <c r="AV60" s="9">
        <v>-1E-4</v>
      </c>
      <c r="AW60" s="9">
        <v>5.9999999999999995E-4</v>
      </c>
      <c r="AX60" s="9">
        <v>2.0999999999999999E-3</v>
      </c>
      <c r="AY60" s="9">
        <v>4.3E-3</v>
      </c>
      <c r="AZ60" s="9">
        <v>6.8999999999999999E-3</v>
      </c>
      <c r="BA60" s="9">
        <v>9.7999999999999997E-3</v>
      </c>
      <c r="BB60" s="9">
        <v>1.26E-2</v>
      </c>
      <c r="BC60" s="9">
        <v>1.4800000000000001E-2</v>
      </c>
      <c r="BD60" s="9">
        <v>1.6299999999999999E-2</v>
      </c>
      <c r="BE60" s="9">
        <v>1.6899999999999998E-2</v>
      </c>
      <c r="BF60" s="9">
        <v>1.6799999999999999E-2</v>
      </c>
      <c r="BG60" s="9">
        <v>1.5900000000000001E-2</v>
      </c>
      <c r="BH60" s="9">
        <v>1.46E-2</v>
      </c>
      <c r="BI60" s="9">
        <v>1.29E-2</v>
      </c>
      <c r="BJ60" s="9">
        <v>1.11E-2</v>
      </c>
      <c r="BK60" s="9">
        <v>9.4000000000000004E-3</v>
      </c>
      <c r="BL60" s="9">
        <v>7.9000000000000008E-3</v>
      </c>
      <c r="BM60" s="9">
        <v>6.7999999999999996E-3</v>
      </c>
      <c r="BN60" s="9">
        <v>5.8999999999999999E-3</v>
      </c>
      <c r="BO60" s="9">
        <v>5.1999999999999998E-3</v>
      </c>
      <c r="BP60" s="10">
        <v>5.7000000000000002E-3</v>
      </c>
      <c r="BQ60" s="10">
        <v>6.3E-3</v>
      </c>
      <c r="BR60" s="10">
        <v>7.0000000000000001E-3</v>
      </c>
      <c r="BS60" s="10">
        <v>7.7000000000000002E-3</v>
      </c>
      <c r="BT60" s="10">
        <v>8.3000000000000001E-3</v>
      </c>
      <c r="BU60" s="10">
        <v>8.8000000000000005E-3</v>
      </c>
      <c r="BV60" s="10">
        <v>9.2999999999999992E-3</v>
      </c>
      <c r="BW60" s="10">
        <v>9.4999999999999998E-3</v>
      </c>
      <c r="BX60" s="10">
        <v>9.4999999999999998E-3</v>
      </c>
      <c r="BY60" s="10">
        <v>9.2999999999999992E-3</v>
      </c>
      <c r="BZ60" s="10">
        <v>9.1000000000000004E-3</v>
      </c>
      <c r="CA60" s="10">
        <v>8.8999999999999999E-3</v>
      </c>
      <c r="CB60" s="10">
        <v>8.8999999999999999E-3</v>
      </c>
      <c r="CC60" s="10">
        <v>8.9999999999999993E-3</v>
      </c>
      <c r="CD60" s="10">
        <v>9.2999999999999992E-3</v>
      </c>
      <c r="CE60" s="10">
        <v>9.7999999999999997E-3</v>
      </c>
      <c r="CF60" s="10">
        <v>1.03E-2</v>
      </c>
      <c r="CG60" s="10">
        <v>1.0800000000000001E-2</v>
      </c>
      <c r="CH60" s="10">
        <v>1.11E-2</v>
      </c>
      <c r="CI60" s="10">
        <v>1.1299999999999999E-2</v>
      </c>
    </row>
    <row r="61" spans="1:87" x14ac:dyDescent="0.2">
      <c r="A61" s="5">
        <v>79</v>
      </c>
      <c r="B61" s="9">
        <v>1.5100000000000001E-2</v>
      </c>
      <c r="C61" s="9">
        <v>1.4E-2</v>
      </c>
      <c r="D61" s="9">
        <v>1.29E-2</v>
      </c>
      <c r="E61" s="9">
        <v>1.18E-2</v>
      </c>
      <c r="F61" s="9">
        <v>1.0800000000000001E-2</v>
      </c>
      <c r="G61" s="9">
        <v>0.01</v>
      </c>
      <c r="H61" s="9">
        <v>9.4000000000000004E-3</v>
      </c>
      <c r="I61" s="9">
        <v>8.9999999999999993E-3</v>
      </c>
      <c r="J61" s="9">
        <v>8.9999999999999993E-3</v>
      </c>
      <c r="K61" s="9">
        <v>9.1000000000000004E-3</v>
      </c>
      <c r="L61" s="9">
        <v>9.4000000000000004E-3</v>
      </c>
      <c r="M61" s="9">
        <v>9.9000000000000008E-3</v>
      </c>
      <c r="N61" s="9">
        <v>1.06E-2</v>
      </c>
      <c r="O61" s="9">
        <v>1.15E-2</v>
      </c>
      <c r="P61" s="9">
        <v>1.26E-2</v>
      </c>
      <c r="Q61" s="9">
        <v>1.3899999999999999E-2</v>
      </c>
      <c r="R61" s="9">
        <v>1.55E-2</v>
      </c>
      <c r="S61" s="9">
        <v>1.72E-2</v>
      </c>
      <c r="T61" s="9">
        <v>1.9099999999999999E-2</v>
      </c>
      <c r="U61" s="9">
        <v>2.1000000000000001E-2</v>
      </c>
      <c r="V61" s="9">
        <v>2.29E-2</v>
      </c>
      <c r="W61" s="9">
        <v>2.4500000000000001E-2</v>
      </c>
      <c r="X61" s="9">
        <v>2.58E-2</v>
      </c>
      <c r="Y61" s="9">
        <v>2.64E-2</v>
      </c>
      <c r="Z61" s="9">
        <v>2.6100000000000002E-2</v>
      </c>
      <c r="AA61" s="9">
        <v>2.4799999999999999E-2</v>
      </c>
      <c r="AB61" s="9">
        <v>2.2700000000000001E-2</v>
      </c>
      <c r="AC61" s="9">
        <v>1.9900000000000001E-2</v>
      </c>
      <c r="AD61" s="9">
        <v>1.67E-2</v>
      </c>
      <c r="AE61" s="9">
        <v>1.35E-2</v>
      </c>
      <c r="AF61" s="9">
        <v>1.06E-2</v>
      </c>
      <c r="AG61" s="9">
        <v>8.2000000000000007E-3</v>
      </c>
      <c r="AH61" s="9">
        <v>6.4999999999999997E-3</v>
      </c>
      <c r="AI61" s="9">
        <v>5.5999999999999999E-3</v>
      </c>
      <c r="AJ61" s="9">
        <v>5.4000000000000003E-3</v>
      </c>
      <c r="AK61" s="9">
        <v>5.7999999999999996E-3</v>
      </c>
      <c r="AL61" s="9">
        <v>6.4000000000000003E-3</v>
      </c>
      <c r="AM61" s="9">
        <v>7.0000000000000001E-3</v>
      </c>
      <c r="AN61" s="9">
        <v>7.3000000000000001E-3</v>
      </c>
      <c r="AO61" s="9">
        <v>7.0000000000000001E-3</v>
      </c>
      <c r="AP61" s="9">
        <v>6.0000000000000001E-3</v>
      </c>
      <c r="AQ61" s="9">
        <v>4.4999999999999997E-3</v>
      </c>
      <c r="AR61" s="9">
        <v>2.8E-3</v>
      </c>
      <c r="AS61" s="9">
        <v>1.1999999999999999E-3</v>
      </c>
      <c r="AT61" s="9">
        <v>0</v>
      </c>
      <c r="AU61" s="9">
        <v>-5.9999999999999995E-4</v>
      </c>
      <c r="AV61" s="9">
        <v>-6.9999999999999999E-4</v>
      </c>
      <c r="AW61" s="9">
        <v>0</v>
      </c>
      <c r="AX61" s="9">
        <v>1.6000000000000001E-3</v>
      </c>
      <c r="AY61" s="9">
        <v>3.8E-3</v>
      </c>
      <c r="AZ61" s="9">
        <v>6.6E-3</v>
      </c>
      <c r="BA61" s="9">
        <v>9.4999999999999998E-3</v>
      </c>
      <c r="BB61" s="9">
        <v>1.23E-2</v>
      </c>
      <c r="BC61" s="9">
        <v>1.4500000000000001E-2</v>
      </c>
      <c r="BD61" s="9">
        <v>1.6E-2</v>
      </c>
      <c r="BE61" s="9">
        <v>1.66E-2</v>
      </c>
      <c r="BF61" s="9">
        <v>1.6400000000000001E-2</v>
      </c>
      <c r="BG61" s="9">
        <v>1.55E-2</v>
      </c>
      <c r="BH61" s="9">
        <v>1.41E-2</v>
      </c>
      <c r="BI61" s="9">
        <v>1.24E-2</v>
      </c>
      <c r="BJ61" s="9">
        <v>1.0500000000000001E-2</v>
      </c>
      <c r="BK61" s="9">
        <v>8.8000000000000005E-3</v>
      </c>
      <c r="BL61" s="9">
        <v>7.3000000000000001E-3</v>
      </c>
      <c r="BM61" s="9">
        <v>6.1000000000000004E-3</v>
      </c>
      <c r="BN61" s="9">
        <v>5.1999999999999998E-3</v>
      </c>
      <c r="BO61" s="9">
        <v>4.4999999999999997E-3</v>
      </c>
      <c r="BP61" s="10">
        <v>5.0000000000000001E-3</v>
      </c>
      <c r="BQ61" s="10">
        <v>5.5999999999999999E-3</v>
      </c>
      <c r="BR61" s="10">
        <v>6.3E-3</v>
      </c>
      <c r="BS61" s="10">
        <v>7.0000000000000001E-3</v>
      </c>
      <c r="BT61" s="10">
        <v>7.7999999999999996E-3</v>
      </c>
      <c r="BU61" s="10">
        <v>8.5000000000000006E-3</v>
      </c>
      <c r="BV61" s="10">
        <v>8.9999999999999993E-3</v>
      </c>
      <c r="BW61" s="10">
        <v>9.4000000000000004E-3</v>
      </c>
      <c r="BX61" s="10">
        <v>9.4999999999999998E-3</v>
      </c>
      <c r="BY61" s="10">
        <v>9.4000000000000004E-3</v>
      </c>
      <c r="BZ61" s="10">
        <v>9.2999999999999992E-3</v>
      </c>
      <c r="CA61" s="10">
        <v>9.1000000000000004E-3</v>
      </c>
      <c r="CB61" s="10">
        <v>8.9999999999999993E-3</v>
      </c>
      <c r="CC61" s="10">
        <v>9.1000000000000004E-3</v>
      </c>
      <c r="CD61" s="10">
        <v>9.2999999999999992E-3</v>
      </c>
      <c r="CE61" s="10">
        <v>9.5999999999999992E-3</v>
      </c>
      <c r="CF61" s="10">
        <v>1.01E-2</v>
      </c>
      <c r="CG61" s="10">
        <v>1.06E-2</v>
      </c>
      <c r="CH61" s="10">
        <v>1.0999999999999999E-2</v>
      </c>
      <c r="CI61" s="10">
        <v>1.11E-2</v>
      </c>
    </row>
    <row r="62" spans="1:87" x14ac:dyDescent="0.2">
      <c r="A62" s="5">
        <v>80</v>
      </c>
      <c r="B62" s="9">
        <v>1.3299999999999999E-2</v>
      </c>
      <c r="C62" s="9">
        <v>1.23E-2</v>
      </c>
      <c r="D62" s="9">
        <v>1.12E-2</v>
      </c>
      <c r="E62" s="9">
        <v>1.0200000000000001E-2</v>
      </c>
      <c r="F62" s="9">
        <v>9.2999999999999992E-3</v>
      </c>
      <c r="G62" s="9">
        <v>8.6E-3</v>
      </c>
      <c r="H62" s="9">
        <v>8.0000000000000002E-3</v>
      </c>
      <c r="I62" s="9">
        <v>7.7999999999999996E-3</v>
      </c>
      <c r="J62" s="9">
        <v>7.7999999999999996E-3</v>
      </c>
      <c r="K62" s="9">
        <v>8.0999999999999996E-3</v>
      </c>
      <c r="L62" s="9">
        <v>8.6999999999999994E-3</v>
      </c>
      <c r="M62" s="9">
        <v>9.4000000000000004E-3</v>
      </c>
      <c r="N62" s="9">
        <v>1.03E-2</v>
      </c>
      <c r="O62" s="9">
        <v>1.1299999999999999E-2</v>
      </c>
      <c r="P62" s="9">
        <v>1.26E-2</v>
      </c>
      <c r="Q62" s="9">
        <v>1.4E-2</v>
      </c>
      <c r="R62" s="9">
        <v>1.5599999999999999E-2</v>
      </c>
      <c r="S62" s="9">
        <v>1.7399999999999999E-2</v>
      </c>
      <c r="T62" s="9">
        <v>1.9300000000000001E-2</v>
      </c>
      <c r="U62" s="9">
        <v>2.12E-2</v>
      </c>
      <c r="V62" s="9">
        <v>2.3E-2</v>
      </c>
      <c r="W62" s="9">
        <v>2.46E-2</v>
      </c>
      <c r="X62" s="9">
        <v>2.58E-2</v>
      </c>
      <c r="Y62" s="9">
        <v>2.64E-2</v>
      </c>
      <c r="Z62" s="9">
        <v>2.6100000000000002E-2</v>
      </c>
      <c r="AA62" s="9">
        <v>2.5000000000000001E-2</v>
      </c>
      <c r="AB62" s="9">
        <v>2.3E-2</v>
      </c>
      <c r="AC62" s="9">
        <v>2.0299999999999999E-2</v>
      </c>
      <c r="AD62" s="9">
        <v>1.7299999999999999E-2</v>
      </c>
      <c r="AE62" s="9">
        <v>1.4200000000000001E-2</v>
      </c>
      <c r="AF62" s="9">
        <v>1.14E-2</v>
      </c>
      <c r="AG62" s="9">
        <v>8.9999999999999993E-3</v>
      </c>
      <c r="AH62" s="9">
        <v>7.3000000000000001E-3</v>
      </c>
      <c r="AI62" s="9">
        <v>6.1999999999999998E-3</v>
      </c>
      <c r="AJ62" s="9">
        <v>5.8999999999999999E-3</v>
      </c>
      <c r="AK62" s="9">
        <v>6.1000000000000004E-3</v>
      </c>
      <c r="AL62" s="9">
        <v>6.6E-3</v>
      </c>
      <c r="AM62" s="9">
        <v>7.0000000000000001E-3</v>
      </c>
      <c r="AN62" s="9">
        <v>7.1000000000000004E-3</v>
      </c>
      <c r="AO62" s="9">
        <v>6.7000000000000002E-3</v>
      </c>
      <c r="AP62" s="9">
        <v>5.5999999999999999E-3</v>
      </c>
      <c r="AQ62" s="9">
        <v>4.1000000000000003E-3</v>
      </c>
      <c r="AR62" s="9">
        <v>2.3E-3</v>
      </c>
      <c r="AS62" s="9">
        <v>6.9999999999999999E-4</v>
      </c>
      <c r="AT62" s="9">
        <v>-5.0000000000000001E-4</v>
      </c>
      <c r="AU62" s="9">
        <v>-1.2999999999999999E-3</v>
      </c>
      <c r="AV62" s="9">
        <v>-1.2999999999999999E-3</v>
      </c>
      <c r="AW62" s="9">
        <v>-5.0000000000000001E-4</v>
      </c>
      <c r="AX62" s="9">
        <v>1E-3</v>
      </c>
      <c r="AY62" s="9">
        <v>3.3E-3</v>
      </c>
      <c r="AZ62" s="9">
        <v>6.1000000000000004E-3</v>
      </c>
      <c r="BA62" s="9">
        <v>9.1000000000000004E-3</v>
      </c>
      <c r="BB62" s="9">
        <v>1.1900000000000001E-2</v>
      </c>
      <c r="BC62" s="9">
        <v>1.4200000000000001E-2</v>
      </c>
      <c r="BD62" s="9">
        <v>1.5699999999999999E-2</v>
      </c>
      <c r="BE62" s="9">
        <v>1.6299999999999999E-2</v>
      </c>
      <c r="BF62" s="9">
        <v>1.61E-2</v>
      </c>
      <c r="BG62" s="9">
        <v>1.52E-2</v>
      </c>
      <c r="BH62" s="9">
        <v>1.37E-2</v>
      </c>
      <c r="BI62" s="9">
        <v>1.1900000000000001E-2</v>
      </c>
      <c r="BJ62" s="9">
        <v>0.01</v>
      </c>
      <c r="BK62" s="9">
        <v>8.2000000000000007E-3</v>
      </c>
      <c r="BL62" s="9">
        <v>6.7000000000000002E-3</v>
      </c>
      <c r="BM62" s="9">
        <v>5.4999999999999997E-3</v>
      </c>
      <c r="BN62" s="9">
        <v>4.5999999999999999E-3</v>
      </c>
      <c r="BO62" s="9">
        <v>3.8E-3</v>
      </c>
      <c r="BP62" s="10">
        <v>4.3E-3</v>
      </c>
      <c r="BQ62" s="10">
        <v>4.8999999999999998E-3</v>
      </c>
      <c r="BR62" s="10">
        <v>5.5999999999999999E-3</v>
      </c>
      <c r="BS62" s="10">
        <v>6.4000000000000003E-3</v>
      </c>
      <c r="BT62" s="10">
        <v>7.1999999999999998E-3</v>
      </c>
      <c r="BU62" s="10">
        <v>8.0000000000000002E-3</v>
      </c>
      <c r="BV62" s="10">
        <v>8.6E-3</v>
      </c>
      <c r="BW62" s="10">
        <v>9.1000000000000004E-3</v>
      </c>
      <c r="BX62" s="10">
        <v>9.4000000000000004E-3</v>
      </c>
      <c r="BY62" s="10">
        <v>9.4000000000000004E-3</v>
      </c>
      <c r="BZ62" s="10">
        <v>9.2999999999999992E-3</v>
      </c>
      <c r="CA62" s="10">
        <v>9.1999999999999998E-3</v>
      </c>
      <c r="CB62" s="10">
        <v>9.1000000000000004E-3</v>
      </c>
      <c r="CC62" s="10">
        <v>9.1000000000000004E-3</v>
      </c>
      <c r="CD62" s="10">
        <v>9.1999999999999998E-3</v>
      </c>
      <c r="CE62" s="10">
        <v>9.4999999999999998E-3</v>
      </c>
      <c r="CF62" s="10">
        <v>9.9000000000000008E-3</v>
      </c>
      <c r="CG62" s="10">
        <v>1.03E-2</v>
      </c>
      <c r="CH62" s="10">
        <v>1.0699999999999999E-2</v>
      </c>
      <c r="CI62" s="10">
        <v>1.0999999999999999E-2</v>
      </c>
    </row>
    <row r="63" spans="1:87" x14ac:dyDescent="0.2">
      <c r="A63" s="5">
        <v>81</v>
      </c>
      <c r="B63" s="9">
        <v>1.14E-2</v>
      </c>
      <c r="C63" s="9">
        <v>1.04E-2</v>
      </c>
      <c r="D63" s="9">
        <v>9.4999999999999998E-3</v>
      </c>
      <c r="E63" s="9">
        <v>8.6E-3</v>
      </c>
      <c r="F63" s="9">
        <v>7.7000000000000002E-3</v>
      </c>
      <c r="G63" s="9">
        <v>7.1000000000000004E-3</v>
      </c>
      <c r="H63" s="9">
        <v>6.6E-3</v>
      </c>
      <c r="I63" s="9">
        <v>6.4999999999999997E-3</v>
      </c>
      <c r="J63" s="9">
        <v>6.7000000000000002E-3</v>
      </c>
      <c r="K63" s="9">
        <v>7.1000000000000004E-3</v>
      </c>
      <c r="L63" s="9">
        <v>7.9000000000000008E-3</v>
      </c>
      <c r="M63" s="9">
        <v>8.8000000000000005E-3</v>
      </c>
      <c r="N63" s="9">
        <v>9.9000000000000008E-3</v>
      </c>
      <c r="O63" s="9">
        <v>1.12E-2</v>
      </c>
      <c r="P63" s="9">
        <v>1.26E-2</v>
      </c>
      <c r="Q63" s="9">
        <v>1.41E-2</v>
      </c>
      <c r="R63" s="9">
        <v>1.5800000000000002E-2</v>
      </c>
      <c r="S63" s="9">
        <v>1.7600000000000001E-2</v>
      </c>
      <c r="T63" s="9">
        <v>1.95E-2</v>
      </c>
      <c r="U63" s="9">
        <v>2.1399999999999999E-2</v>
      </c>
      <c r="V63" s="9">
        <v>2.3099999999999999E-2</v>
      </c>
      <c r="W63" s="9">
        <v>2.47E-2</v>
      </c>
      <c r="X63" s="9">
        <v>2.58E-2</v>
      </c>
      <c r="Y63" s="9">
        <v>2.63E-2</v>
      </c>
      <c r="Z63" s="9">
        <v>2.5999999999999999E-2</v>
      </c>
      <c r="AA63" s="9">
        <v>2.4899999999999999E-2</v>
      </c>
      <c r="AB63" s="9">
        <v>2.3E-2</v>
      </c>
      <c r="AC63" s="9">
        <v>2.06E-2</v>
      </c>
      <c r="AD63" s="9">
        <v>1.77E-2</v>
      </c>
      <c r="AE63" s="9">
        <v>1.4800000000000001E-2</v>
      </c>
      <c r="AF63" s="9">
        <v>1.21E-2</v>
      </c>
      <c r="AG63" s="9">
        <v>9.7000000000000003E-3</v>
      </c>
      <c r="AH63" s="9">
        <v>8.0000000000000002E-3</v>
      </c>
      <c r="AI63" s="9">
        <v>6.7999999999999996E-3</v>
      </c>
      <c r="AJ63" s="9">
        <v>6.4000000000000003E-3</v>
      </c>
      <c r="AK63" s="9">
        <v>6.4000000000000003E-3</v>
      </c>
      <c r="AL63" s="9">
        <v>6.7000000000000002E-3</v>
      </c>
      <c r="AM63" s="9">
        <v>7.0000000000000001E-3</v>
      </c>
      <c r="AN63" s="9">
        <v>6.8999999999999999E-3</v>
      </c>
      <c r="AO63" s="9">
        <v>6.4000000000000003E-3</v>
      </c>
      <c r="AP63" s="9">
        <v>5.1999999999999998E-3</v>
      </c>
      <c r="AQ63" s="9">
        <v>3.5999999999999999E-3</v>
      </c>
      <c r="AR63" s="9">
        <v>1.8E-3</v>
      </c>
      <c r="AS63" s="9">
        <v>1E-4</v>
      </c>
      <c r="AT63" s="9">
        <v>-1.1999999999999999E-3</v>
      </c>
      <c r="AU63" s="9">
        <v>-1.9E-3</v>
      </c>
      <c r="AV63" s="9">
        <v>-1.9E-3</v>
      </c>
      <c r="AW63" s="9">
        <v>-1.1999999999999999E-3</v>
      </c>
      <c r="AX63" s="9">
        <v>5.0000000000000001E-4</v>
      </c>
      <c r="AY63" s="9">
        <v>2.8E-3</v>
      </c>
      <c r="AZ63" s="9">
        <v>5.7000000000000002E-3</v>
      </c>
      <c r="BA63" s="9">
        <v>8.6999999999999994E-3</v>
      </c>
      <c r="BB63" s="9">
        <v>1.1599999999999999E-2</v>
      </c>
      <c r="BC63" s="9">
        <v>1.3899999999999999E-2</v>
      </c>
      <c r="BD63" s="9">
        <v>1.54E-2</v>
      </c>
      <c r="BE63" s="9">
        <v>1.6E-2</v>
      </c>
      <c r="BF63" s="9">
        <v>1.5800000000000002E-2</v>
      </c>
      <c r="BG63" s="9">
        <v>1.49E-2</v>
      </c>
      <c r="BH63" s="9">
        <v>1.34E-2</v>
      </c>
      <c r="BI63" s="9">
        <v>1.15E-2</v>
      </c>
      <c r="BJ63" s="9">
        <v>9.5999999999999992E-3</v>
      </c>
      <c r="BK63" s="9">
        <v>7.7999999999999996E-3</v>
      </c>
      <c r="BL63" s="9">
        <v>6.1999999999999998E-3</v>
      </c>
      <c r="BM63" s="9">
        <v>5.0000000000000001E-3</v>
      </c>
      <c r="BN63" s="9">
        <v>4.0000000000000001E-3</v>
      </c>
      <c r="BO63" s="9">
        <v>3.2000000000000002E-3</v>
      </c>
      <c r="BP63" s="10">
        <v>3.5999999999999999E-3</v>
      </c>
      <c r="BQ63" s="10">
        <v>4.1999999999999997E-3</v>
      </c>
      <c r="BR63" s="10">
        <v>5.0000000000000001E-3</v>
      </c>
      <c r="BS63" s="10">
        <v>5.7999999999999996E-3</v>
      </c>
      <c r="BT63" s="10">
        <v>6.6E-3</v>
      </c>
      <c r="BU63" s="10">
        <v>7.4000000000000003E-3</v>
      </c>
      <c r="BV63" s="10">
        <v>8.0999999999999996E-3</v>
      </c>
      <c r="BW63" s="10">
        <v>8.6999999999999994E-3</v>
      </c>
      <c r="BX63" s="10">
        <v>8.9999999999999993E-3</v>
      </c>
      <c r="BY63" s="10">
        <v>9.1000000000000004E-3</v>
      </c>
      <c r="BZ63" s="10">
        <v>9.1000000000000004E-3</v>
      </c>
      <c r="CA63" s="10">
        <v>8.9999999999999993E-3</v>
      </c>
      <c r="CB63" s="10">
        <v>8.8999999999999999E-3</v>
      </c>
      <c r="CC63" s="10">
        <v>8.8999999999999999E-3</v>
      </c>
      <c r="CD63" s="10">
        <v>8.9999999999999993E-3</v>
      </c>
      <c r="CE63" s="10">
        <v>9.1999999999999998E-3</v>
      </c>
      <c r="CF63" s="10">
        <v>9.4999999999999998E-3</v>
      </c>
      <c r="CG63" s="10">
        <v>9.9000000000000008E-3</v>
      </c>
      <c r="CH63" s="10">
        <v>1.0200000000000001E-2</v>
      </c>
      <c r="CI63" s="10">
        <v>1.0500000000000001E-2</v>
      </c>
    </row>
    <row r="64" spans="1:87" x14ac:dyDescent="0.2">
      <c r="A64" s="5">
        <v>82</v>
      </c>
      <c r="B64" s="9">
        <v>9.2999999999999992E-3</v>
      </c>
      <c r="C64" s="9">
        <v>8.5000000000000006E-3</v>
      </c>
      <c r="D64" s="9">
        <v>7.6E-3</v>
      </c>
      <c r="E64" s="9">
        <v>6.7999999999999996E-3</v>
      </c>
      <c r="F64" s="9">
        <v>6.1000000000000004E-3</v>
      </c>
      <c r="G64" s="9">
        <v>5.4999999999999997E-3</v>
      </c>
      <c r="H64" s="9">
        <v>5.1999999999999998E-3</v>
      </c>
      <c r="I64" s="9">
        <v>5.1999999999999998E-3</v>
      </c>
      <c r="J64" s="9">
        <v>5.4999999999999997E-3</v>
      </c>
      <c r="K64" s="9">
        <v>6.1000000000000004E-3</v>
      </c>
      <c r="L64" s="9">
        <v>7.0000000000000001E-3</v>
      </c>
      <c r="M64" s="9">
        <v>8.2000000000000007E-3</v>
      </c>
      <c r="N64" s="9">
        <v>9.4999999999999998E-3</v>
      </c>
      <c r="O64" s="9">
        <v>1.09E-2</v>
      </c>
      <c r="P64" s="9">
        <v>1.2500000000000001E-2</v>
      </c>
      <c r="Q64" s="9">
        <v>1.4200000000000001E-2</v>
      </c>
      <c r="R64" s="9">
        <v>1.6E-2</v>
      </c>
      <c r="S64" s="9">
        <v>1.78E-2</v>
      </c>
      <c r="T64" s="9">
        <v>1.9699999999999999E-2</v>
      </c>
      <c r="U64" s="9">
        <v>2.1600000000000001E-2</v>
      </c>
      <c r="V64" s="9">
        <v>2.3199999999999998E-2</v>
      </c>
      <c r="W64" s="9">
        <v>2.46E-2</v>
      </c>
      <c r="X64" s="9">
        <v>2.5600000000000001E-2</v>
      </c>
      <c r="Y64" s="9">
        <v>2.6100000000000002E-2</v>
      </c>
      <c r="Z64" s="9">
        <v>2.58E-2</v>
      </c>
      <c r="AA64" s="9">
        <v>2.47E-2</v>
      </c>
      <c r="AB64" s="9">
        <v>2.29E-2</v>
      </c>
      <c r="AC64" s="9">
        <v>2.06E-2</v>
      </c>
      <c r="AD64" s="9">
        <v>1.7899999999999999E-2</v>
      </c>
      <c r="AE64" s="9">
        <v>1.5100000000000001E-2</v>
      </c>
      <c r="AF64" s="9">
        <v>1.2500000000000001E-2</v>
      </c>
      <c r="AG64" s="9">
        <v>1.03E-2</v>
      </c>
      <c r="AH64" s="9">
        <v>8.5000000000000006E-3</v>
      </c>
      <c r="AI64" s="9">
        <v>7.4000000000000003E-3</v>
      </c>
      <c r="AJ64" s="9">
        <v>6.7999999999999996E-3</v>
      </c>
      <c r="AK64" s="9">
        <v>6.7000000000000002E-3</v>
      </c>
      <c r="AL64" s="9">
        <v>6.7999999999999996E-3</v>
      </c>
      <c r="AM64" s="9">
        <v>6.8999999999999999E-3</v>
      </c>
      <c r="AN64" s="9">
        <v>6.7000000000000002E-3</v>
      </c>
      <c r="AO64" s="9">
        <v>6.0000000000000001E-3</v>
      </c>
      <c r="AP64" s="9">
        <v>4.7999999999999996E-3</v>
      </c>
      <c r="AQ64" s="9">
        <v>3.0999999999999999E-3</v>
      </c>
      <c r="AR64" s="9">
        <v>1.1999999999999999E-3</v>
      </c>
      <c r="AS64" s="9">
        <v>-5.0000000000000001E-4</v>
      </c>
      <c r="AT64" s="9">
        <v>-1.8E-3</v>
      </c>
      <c r="AU64" s="9">
        <v>-2.5999999999999999E-3</v>
      </c>
      <c r="AV64" s="9">
        <v>-2.5999999999999999E-3</v>
      </c>
      <c r="AW64" s="9">
        <v>-1.8E-3</v>
      </c>
      <c r="AX64" s="9">
        <v>-2.0000000000000001E-4</v>
      </c>
      <c r="AY64" s="9">
        <v>2.3E-3</v>
      </c>
      <c r="AZ64" s="9">
        <v>5.1999999999999998E-3</v>
      </c>
      <c r="BA64" s="9">
        <v>8.2000000000000007E-3</v>
      </c>
      <c r="BB64" s="9">
        <v>1.11E-2</v>
      </c>
      <c r="BC64" s="9">
        <v>1.35E-2</v>
      </c>
      <c r="BD64" s="9">
        <v>1.4999999999999999E-2</v>
      </c>
      <c r="BE64" s="9">
        <v>1.5699999999999999E-2</v>
      </c>
      <c r="BF64" s="9">
        <v>1.55E-2</v>
      </c>
      <c r="BG64" s="9">
        <v>1.46E-2</v>
      </c>
      <c r="BH64" s="9">
        <v>1.3100000000000001E-2</v>
      </c>
      <c r="BI64" s="9">
        <v>1.12E-2</v>
      </c>
      <c r="BJ64" s="9">
        <v>9.2999999999999992E-3</v>
      </c>
      <c r="BK64" s="9">
        <v>7.4999999999999997E-3</v>
      </c>
      <c r="BL64" s="9">
        <v>5.8999999999999999E-3</v>
      </c>
      <c r="BM64" s="9">
        <v>4.5999999999999999E-3</v>
      </c>
      <c r="BN64" s="9">
        <v>3.5000000000000001E-3</v>
      </c>
      <c r="BO64" s="9">
        <v>2.7000000000000001E-3</v>
      </c>
      <c r="BP64" s="10">
        <v>3.0000000000000001E-3</v>
      </c>
      <c r="BQ64" s="10">
        <v>3.5999999999999999E-3</v>
      </c>
      <c r="BR64" s="10">
        <v>4.3E-3</v>
      </c>
      <c r="BS64" s="10">
        <v>5.1999999999999998E-3</v>
      </c>
      <c r="BT64" s="10">
        <v>6.0000000000000001E-3</v>
      </c>
      <c r="BU64" s="10">
        <v>6.7999999999999996E-3</v>
      </c>
      <c r="BV64" s="10">
        <v>7.4999999999999997E-3</v>
      </c>
      <c r="BW64" s="10">
        <v>8.0999999999999996E-3</v>
      </c>
      <c r="BX64" s="10">
        <v>8.6E-3</v>
      </c>
      <c r="BY64" s="10">
        <v>8.6999999999999994E-3</v>
      </c>
      <c r="BZ64" s="10">
        <v>8.8000000000000005E-3</v>
      </c>
      <c r="CA64" s="10">
        <v>8.6999999999999994E-3</v>
      </c>
      <c r="CB64" s="10">
        <v>8.6999999999999994E-3</v>
      </c>
      <c r="CC64" s="10">
        <v>8.6999999999999994E-3</v>
      </c>
      <c r="CD64" s="10">
        <v>8.6999999999999994E-3</v>
      </c>
      <c r="CE64" s="10">
        <v>8.8999999999999999E-3</v>
      </c>
      <c r="CF64" s="10">
        <v>9.1000000000000004E-3</v>
      </c>
      <c r="CG64" s="10">
        <v>9.4000000000000004E-3</v>
      </c>
      <c r="CH64" s="10">
        <v>9.7999999999999997E-3</v>
      </c>
      <c r="CI64" s="10">
        <v>1.01E-2</v>
      </c>
    </row>
    <row r="65" spans="1:87" x14ac:dyDescent="0.2">
      <c r="A65" s="5">
        <v>83</v>
      </c>
      <c r="B65" s="9">
        <v>7.1999999999999998E-3</v>
      </c>
      <c r="C65" s="9">
        <v>6.4999999999999997E-3</v>
      </c>
      <c r="D65" s="9">
        <v>5.7000000000000002E-3</v>
      </c>
      <c r="E65" s="9">
        <v>5.0000000000000001E-3</v>
      </c>
      <c r="F65" s="9">
        <v>4.4000000000000003E-3</v>
      </c>
      <c r="G65" s="9">
        <v>4.0000000000000001E-3</v>
      </c>
      <c r="H65" s="9">
        <v>3.8E-3</v>
      </c>
      <c r="I65" s="9">
        <v>3.8999999999999998E-3</v>
      </c>
      <c r="J65" s="9">
        <v>4.3E-3</v>
      </c>
      <c r="K65" s="9">
        <v>5.1000000000000004E-3</v>
      </c>
      <c r="L65" s="9">
        <v>6.1999999999999998E-3</v>
      </c>
      <c r="M65" s="9">
        <v>7.4999999999999997E-3</v>
      </c>
      <c r="N65" s="9">
        <v>8.9999999999999993E-3</v>
      </c>
      <c r="O65" s="9">
        <v>1.0699999999999999E-2</v>
      </c>
      <c r="P65" s="9">
        <v>1.2500000000000001E-2</v>
      </c>
      <c r="Q65" s="9">
        <v>1.43E-2</v>
      </c>
      <c r="R65" s="9">
        <v>1.6199999999999999E-2</v>
      </c>
      <c r="S65" s="9">
        <v>1.8100000000000002E-2</v>
      </c>
      <c r="T65" s="9">
        <v>1.9900000000000001E-2</v>
      </c>
      <c r="U65" s="9">
        <v>2.1700000000000001E-2</v>
      </c>
      <c r="V65" s="9">
        <v>2.3199999999999998E-2</v>
      </c>
      <c r="W65" s="9">
        <v>2.4500000000000001E-2</v>
      </c>
      <c r="X65" s="9">
        <v>2.5399999999999999E-2</v>
      </c>
      <c r="Y65" s="9">
        <v>2.5700000000000001E-2</v>
      </c>
      <c r="Z65" s="9">
        <v>2.5399999999999999E-2</v>
      </c>
      <c r="AA65" s="9">
        <v>2.4400000000000002E-2</v>
      </c>
      <c r="AB65" s="9">
        <v>2.2700000000000001E-2</v>
      </c>
      <c r="AC65" s="9">
        <v>2.0500000000000001E-2</v>
      </c>
      <c r="AD65" s="9">
        <v>1.7899999999999999E-2</v>
      </c>
      <c r="AE65" s="9">
        <v>1.5299999999999999E-2</v>
      </c>
      <c r="AF65" s="9">
        <v>1.29E-2</v>
      </c>
      <c r="AG65" s="9">
        <v>1.0699999999999999E-2</v>
      </c>
      <c r="AH65" s="9">
        <v>8.9999999999999993E-3</v>
      </c>
      <c r="AI65" s="9">
        <v>7.7999999999999996E-3</v>
      </c>
      <c r="AJ65" s="9">
        <v>7.1000000000000004E-3</v>
      </c>
      <c r="AK65" s="9">
        <v>6.7999999999999996E-3</v>
      </c>
      <c r="AL65" s="9">
        <v>6.7999999999999996E-3</v>
      </c>
      <c r="AM65" s="9">
        <v>6.7999999999999996E-3</v>
      </c>
      <c r="AN65" s="9">
        <v>6.4000000000000003E-3</v>
      </c>
      <c r="AO65" s="9">
        <v>5.5999999999999999E-3</v>
      </c>
      <c r="AP65" s="9">
        <v>4.3E-3</v>
      </c>
      <c r="AQ65" s="9">
        <v>2.5000000000000001E-3</v>
      </c>
      <c r="AR65" s="9">
        <v>5.9999999999999995E-4</v>
      </c>
      <c r="AS65" s="9">
        <v>-1.1000000000000001E-3</v>
      </c>
      <c r="AT65" s="9">
        <v>-2.5000000000000001E-3</v>
      </c>
      <c r="AU65" s="9">
        <v>-3.3E-3</v>
      </c>
      <c r="AV65" s="9">
        <v>-3.3E-3</v>
      </c>
      <c r="AW65" s="9">
        <v>-2.5000000000000001E-3</v>
      </c>
      <c r="AX65" s="9">
        <v>-8.0000000000000004E-4</v>
      </c>
      <c r="AY65" s="9">
        <v>1.6000000000000001E-3</v>
      </c>
      <c r="AZ65" s="9">
        <v>4.5999999999999999E-3</v>
      </c>
      <c r="BA65" s="9">
        <v>7.7000000000000002E-3</v>
      </c>
      <c r="BB65" s="9">
        <v>1.06E-2</v>
      </c>
      <c r="BC65" s="9">
        <v>1.2999999999999999E-2</v>
      </c>
      <c r="BD65" s="9">
        <v>1.46E-2</v>
      </c>
      <c r="BE65" s="9">
        <v>1.5299999999999999E-2</v>
      </c>
      <c r="BF65" s="9">
        <v>1.52E-2</v>
      </c>
      <c r="BG65" s="9">
        <v>1.43E-2</v>
      </c>
      <c r="BH65" s="9">
        <v>1.29E-2</v>
      </c>
      <c r="BI65" s="9">
        <v>1.0999999999999999E-2</v>
      </c>
      <c r="BJ65" s="9">
        <v>9.1000000000000004E-3</v>
      </c>
      <c r="BK65" s="9">
        <v>7.1999999999999998E-3</v>
      </c>
      <c r="BL65" s="9">
        <v>5.5999999999999999E-3</v>
      </c>
      <c r="BM65" s="9">
        <v>4.3E-3</v>
      </c>
      <c r="BN65" s="9">
        <v>3.0999999999999999E-3</v>
      </c>
      <c r="BO65" s="9">
        <v>2.2000000000000001E-3</v>
      </c>
      <c r="BP65" s="10">
        <v>2.5000000000000001E-3</v>
      </c>
      <c r="BQ65" s="10">
        <v>3.0999999999999999E-3</v>
      </c>
      <c r="BR65" s="10">
        <v>3.8E-3</v>
      </c>
      <c r="BS65" s="10">
        <v>4.5999999999999999E-3</v>
      </c>
      <c r="BT65" s="10">
        <v>5.4000000000000003E-3</v>
      </c>
      <c r="BU65" s="10">
        <v>6.1999999999999998E-3</v>
      </c>
      <c r="BV65" s="10">
        <v>7.0000000000000001E-3</v>
      </c>
      <c r="BW65" s="10">
        <v>7.6E-3</v>
      </c>
      <c r="BX65" s="10">
        <v>8.0000000000000002E-3</v>
      </c>
      <c r="BY65" s="10">
        <v>8.3000000000000001E-3</v>
      </c>
      <c r="BZ65" s="10">
        <v>8.3999999999999995E-3</v>
      </c>
      <c r="CA65" s="10">
        <v>8.3999999999999995E-3</v>
      </c>
      <c r="CB65" s="10">
        <v>8.3999999999999995E-3</v>
      </c>
      <c r="CC65" s="10">
        <v>8.3999999999999995E-3</v>
      </c>
      <c r="CD65" s="10">
        <v>8.5000000000000006E-3</v>
      </c>
      <c r="CE65" s="10">
        <v>8.6E-3</v>
      </c>
      <c r="CF65" s="10">
        <v>8.8000000000000005E-3</v>
      </c>
      <c r="CG65" s="10">
        <v>8.9999999999999993E-3</v>
      </c>
      <c r="CH65" s="10">
        <v>9.2999999999999992E-3</v>
      </c>
      <c r="CI65" s="10">
        <v>9.5999999999999992E-3</v>
      </c>
    </row>
    <row r="66" spans="1:87" x14ac:dyDescent="0.2">
      <c r="A66" s="5">
        <v>84</v>
      </c>
      <c r="B66" s="9">
        <v>5.1000000000000004E-3</v>
      </c>
      <c r="C66" s="9">
        <v>4.4999999999999997E-3</v>
      </c>
      <c r="D66" s="9">
        <v>3.8E-3</v>
      </c>
      <c r="E66" s="9">
        <v>3.3E-3</v>
      </c>
      <c r="F66" s="9">
        <v>2.8E-3</v>
      </c>
      <c r="G66" s="9">
        <v>2.5000000000000001E-3</v>
      </c>
      <c r="H66" s="9">
        <v>2.3999999999999998E-3</v>
      </c>
      <c r="I66" s="9">
        <v>2.7000000000000001E-3</v>
      </c>
      <c r="J66" s="9">
        <v>3.3E-3</v>
      </c>
      <c r="K66" s="9">
        <v>4.1999999999999997E-3</v>
      </c>
      <c r="L66" s="9">
        <v>5.4000000000000003E-3</v>
      </c>
      <c r="M66" s="9">
        <v>6.8999999999999999E-3</v>
      </c>
      <c r="N66" s="9">
        <v>8.6E-3</v>
      </c>
      <c r="O66" s="9">
        <v>1.04E-2</v>
      </c>
      <c r="P66" s="9">
        <v>1.24E-2</v>
      </c>
      <c r="Q66" s="9">
        <v>1.44E-2</v>
      </c>
      <c r="R66" s="9">
        <v>1.6400000000000001E-2</v>
      </c>
      <c r="S66" s="9">
        <v>1.83E-2</v>
      </c>
      <c r="T66" s="9">
        <v>2.01E-2</v>
      </c>
      <c r="U66" s="9">
        <v>2.18E-2</v>
      </c>
      <c r="V66" s="9">
        <v>2.3199999999999998E-2</v>
      </c>
      <c r="W66" s="9">
        <v>2.4400000000000002E-2</v>
      </c>
      <c r="X66" s="9">
        <v>2.5100000000000001E-2</v>
      </c>
      <c r="Y66" s="9">
        <v>2.53E-2</v>
      </c>
      <c r="Z66" s="9">
        <v>2.5000000000000001E-2</v>
      </c>
      <c r="AA66" s="9">
        <v>2.3900000000000001E-2</v>
      </c>
      <c r="AB66" s="9">
        <v>2.23E-2</v>
      </c>
      <c r="AC66" s="9">
        <v>2.0199999999999999E-2</v>
      </c>
      <c r="AD66" s="9">
        <v>1.78E-2</v>
      </c>
      <c r="AE66" s="9">
        <v>1.5299999999999999E-2</v>
      </c>
      <c r="AF66" s="9">
        <v>1.2999999999999999E-2</v>
      </c>
      <c r="AG66" s="9">
        <v>1.09E-2</v>
      </c>
      <c r="AH66" s="9">
        <v>9.2999999999999992E-3</v>
      </c>
      <c r="AI66" s="9">
        <v>8.0000000000000002E-3</v>
      </c>
      <c r="AJ66" s="9">
        <v>7.3000000000000001E-3</v>
      </c>
      <c r="AK66" s="9">
        <v>6.8999999999999999E-3</v>
      </c>
      <c r="AL66" s="9">
        <v>6.7999999999999996E-3</v>
      </c>
      <c r="AM66" s="9">
        <v>6.6E-3</v>
      </c>
      <c r="AN66" s="9">
        <v>6.1000000000000004E-3</v>
      </c>
      <c r="AO66" s="9">
        <v>5.1999999999999998E-3</v>
      </c>
      <c r="AP66" s="9">
        <v>3.8E-3</v>
      </c>
      <c r="AQ66" s="9">
        <v>2E-3</v>
      </c>
      <c r="AR66" s="9">
        <v>0</v>
      </c>
      <c r="AS66" s="9">
        <v>-1.8E-3</v>
      </c>
      <c r="AT66" s="9">
        <v>-3.0999999999999999E-3</v>
      </c>
      <c r="AU66" s="9">
        <v>-3.8999999999999998E-3</v>
      </c>
      <c r="AV66" s="9">
        <v>-3.8999999999999998E-3</v>
      </c>
      <c r="AW66" s="9">
        <v>-3.0999999999999999E-3</v>
      </c>
      <c r="AX66" s="9">
        <v>-1.4E-3</v>
      </c>
      <c r="AY66" s="9">
        <v>1E-3</v>
      </c>
      <c r="AZ66" s="9">
        <v>3.8999999999999998E-3</v>
      </c>
      <c r="BA66" s="9">
        <v>7.0000000000000001E-3</v>
      </c>
      <c r="BB66" s="9">
        <v>0.01</v>
      </c>
      <c r="BC66" s="9">
        <v>1.24E-2</v>
      </c>
      <c r="BD66" s="9">
        <v>1.41E-2</v>
      </c>
      <c r="BE66" s="9">
        <v>1.49E-2</v>
      </c>
      <c r="BF66" s="9">
        <v>1.4800000000000001E-2</v>
      </c>
      <c r="BG66" s="9">
        <v>1.4E-2</v>
      </c>
      <c r="BH66" s="9">
        <v>1.26E-2</v>
      </c>
      <c r="BI66" s="9">
        <v>1.0800000000000001E-2</v>
      </c>
      <c r="BJ66" s="9">
        <v>8.8999999999999999E-3</v>
      </c>
      <c r="BK66" s="9">
        <v>7.1000000000000004E-3</v>
      </c>
      <c r="BL66" s="9">
        <v>5.4999999999999997E-3</v>
      </c>
      <c r="BM66" s="9">
        <v>4.0000000000000001E-3</v>
      </c>
      <c r="BN66" s="9">
        <v>2.8E-3</v>
      </c>
      <c r="BO66" s="9">
        <v>1.8E-3</v>
      </c>
      <c r="BP66" s="10">
        <v>2.0999999999999999E-3</v>
      </c>
      <c r="BQ66" s="10">
        <v>2.5999999999999999E-3</v>
      </c>
      <c r="BR66" s="10">
        <v>3.3E-3</v>
      </c>
      <c r="BS66" s="10">
        <v>4.1000000000000003E-3</v>
      </c>
      <c r="BT66" s="10">
        <v>4.8999999999999998E-3</v>
      </c>
      <c r="BU66" s="10">
        <v>5.7000000000000002E-3</v>
      </c>
      <c r="BV66" s="10">
        <v>6.4000000000000003E-3</v>
      </c>
      <c r="BW66" s="10">
        <v>7.1000000000000004E-3</v>
      </c>
      <c r="BX66" s="10">
        <v>7.4999999999999997E-3</v>
      </c>
      <c r="BY66" s="10">
        <v>7.7999999999999996E-3</v>
      </c>
      <c r="BZ66" s="10">
        <v>7.9000000000000008E-3</v>
      </c>
      <c r="CA66" s="10">
        <v>8.0000000000000002E-3</v>
      </c>
      <c r="CB66" s="10">
        <v>8.0000000000000002E-3</v>
      </c>
      <c r="CC66" s="10">
        <v>8.0999999999999996E-3</v>
      </c>
      <c r="CD66" s="10">
        <v>8.0999999999999996E-3</v>
      </c>
      <c r="CE66" s="10">
        <v>8.2000000000000007E-3</v>
      </c>
      <c r="CF66" s="10">
        <v>8.3999999999999995E-3</v>
      </c>
      <c r="CG66" s="10">
        <v>8.6E-3</v>
      </c>
      <c r="CH66" s="10">
        <v>8.8999999999999999E-3</v>
      </c>
      <c r="CI66" s="10">
        <v>9.1000000000000004E-3</v>
      </c>
    </row>
    <row r="67" spans="1:87" x14ac:dyDescent="0.2">
      <c r="A67" s="5">
        <v>85</v>
      </c>
      <c r="B67" s="9">
        <v>2.8999999999999998E-3</v>
      </c>
      <c r="C67" s="9">
        <v>2.3999999999999998E-3</v>
      </c>
      <c r="D67" s="9">
        <v>2E-3</v>
      </c>
      <c r="E67" s="9">
        <v>1.5E-3</v>
      </c>
      <c r="F67" s="9">
        <v>1.1999999999999999E-3</v>
      </c>
      <c r="G67" s="9">
        <v>1E-3</v>
      </c>
      <c r="H67" s="9">
        <v>1.1000000000000001E-3</v>
      </c>
      <c r="I67" s="9">
        <v>1.5E-3</v>
      </c>
      <c r="J67" s="9">
        <v>2.2000000000000001E-3</v>
      </c>
      <c r="K67" s="9">
        <v>3.3E-3</v>
      </c>
      <c r="L67" s="9">
        <v>4.5999999999999999E-3</v>
      </c>
      <c r="M67" s="9">
        <v>6.3E-3</v>
      </c>
      <c r="N67" s="9">
        <v>8.0999999999999996E-3</v>
      </c>
      <c r="O67" s="9">
        <v>1.0200000000000001E-2</v>
      </c>
      <c r="P67" s="9">
        <v>1.23E-2</v>
      </c>
      <c r="Q67" s="9">
        <v>1.44E-2</v>
      </c>
      <c r="R67" s="9">
        <v>1.6500000000000001E-2</v>
      </c>
      <c r="S67" s="9">
        <v>1.8499999999999999E-2</v>
      </c>
      <c r="T67" s="9">
        <v>2.0299999999999999E-2</v>
      </c>
      <c r="U67" s="9">
        <v>2.18E-2</v>
      </c>
      <c r="V67" s="9">
        <v>2.3099999999999999E-2</v>
      </c>
      <c r="W67" s="9">
        <v>2.41E-2</v>
      </c>
      <c r="X67" s="9">
        <v>2.47E-2</v>
      </c>
      <c r="Y67" s="9">
        <v>2.4799999999999999E-2</v>
      </c>
      <c r="Z67" s="9">
        <v>2.4400000000000002E-2</v>
      </c>
      <c r="AA67" s="9">
        <v>2.3400000000000001E-2</v>
      </c>
      <c r="AB67" s="9">
        <v>2.18E-2</v>
      </c>
      <c r="AC67" s="9">
        <v>1.9800000000000002E-2</v>
      </c>
      <c r="AD67" s="9">
        <v>1.7500000000000002E-2</v>
      </c>
      <c r="AE67" s="9">
        <v>1.52E-2</v>
      </c>
      <c r="AF67" s="9">
        <v>1.2999999999999999E-2</v>
      </c>
      <c r="AG67" s="9">
        <v>1.11E-2</v>
      </c>
      <c r="AH67" s="9">
        <v>9.4000000000000004E-3</v>
      </c>
      <c r="AI67" s="9">
        <v>8.2000000000000007E-3</v>
      </c>
      <c r="AJ67" s="9">
        <v>7.4000000000000003E-3</v>
      </c>
      <c r="AK67" s="9">
        <v>7.0000000000000001E-3</v>
      </c>
      <c r="AL67" s="9">
        <v>6.7000000000000002E-3</v>
      </c>
      <c r="AM67" s="9">
        <v>6.3E-3</v>
      </c>
      <c r="AN67" s="9">
        <v>5.7000000000000002E-3</v>
      </c>
      <c r="AO67" s="9">
        <v>4.7000000000000002E-3</v>
      </c>
      <c r="AP67" s="9">
        <v>3.2000000000000002E-3</v>
      </c>
      <c r="AQ67" s="9">
        <v>1.2999999999999999E-3</v>
      </c>
      <c r="AR67" s="9">
        <v>-5.9999999999999995E-4</v>
      </c>
      <c r="AS67" s="9">
        <v>-2.3999999999999998E-3</v>
      </c>
      <c r="AT67" s="9">
        <v>-3.8E-3</v>
      </c>
      <c r="AU67" s="9">
        <v>-4.4999999999999997E-3</v>
      </c>
      <c r="AV67" s="9">
        <v>-4.5999999999999999E-3</v>
      </c>
      <c r="AW67" s="9">
        <v>-3.8E-3</v>
      </c>
      <c r="AX67" s="9">
        <v>-2.0999999999999999E-3</v>
      </c>
      <c r="AY67" s="9">
        <v>2.9999999999999997E-4</v>
      </c>
      <c r="AZ67" s="9">
        <v>3.2000000000000002E-3</v>
      </c>
      <c r="BA67" s="9">
        <v>6.3E-3</v>
      </c>
      <c r="BB67" s="9">
        <v>9.2999999999999992E-3</v>
      </c>
      <c r="BC67" s="9">
        <v>1.17E-2</v>
      </c>
      <c r="BD67" s="9">
        <v>1.35E-2</v>
      </c>
      <c r="BE67" s="9">
        <v>1.44E-2</v>
      </c>
      <c r="BF67" s="9">
        <v>1.44E-2</v>
      </c>
      <c r="BG67" s="9">
        <v>1.37E-2</v>
      </c>
      <c r="BH67" s="9">
        <v>1.24E-2</v>
      </c>
      <c r="BI67" s="9">
        <v>1.0699999999999999E-2</v>
      </c>
      <c r="BJ67" s="9">
        <v>8.8000000000000005E-3</v>
      </c>
      <c r="BK67" s="9">
        <v>7.0000000000000001E-3</v>
      </c>
      <c r="BL67" s="9">
        <v>5.4000000000000003E-3</v>
      </c>
      <c r="BM67" s="9">
        <v>3.8999999999999998E-3</v>
      </c>
      <c r="BN67" s="9">
        <v>2.5999999999999999E-3</v>
      </c>
      <c r="BO67" s="9">
        <v>1.4E-3</v>
      </c>
      <c r="BP67" s="10">
        <v>1.6999999999999999E-3</v>
      </c>
      <c r="BQ67" s="10">
        <v>2.2000000000000001E-3</v>
      </c>
      <c r="BR67" s="10">
        <v>2.8E-3</v>
      </c>
      <c r="BS67" s="10">
        <v>3.5999999999999999E-3</v>
      </c>
      <c r="BT67" s="10">
        <v>4.4000000000000003E-3</v>
      </c>
      <c r="BU67" s="10">
        <v>5.1999999999999998E-3</v>
      </c>
      <c r="BV67" s="10">
        <v>5.8999999999999999E-3</v>
      </c>
      <c r="BW67" s="10">
        <v>6.4999999999999997E-3</v>
      </c>
      <c r="BX67" s="10">
        <v>7.0000000000000001E-3</v>
      </c>
      <c r="BY67" s="10">
        <v>7.1999999999999998E-3</v>
      </c>
      <c r="BZ67" s="10">
        <v>7.4000000000000003E-3</v>
      </c>
      <c r="CA67" s="10">
        <v>7.4999999999999997E-3</v>
      </c>
      <c r="CB67" s="10">
        <v>7.6E-3</v>
      </c>
      <c r="CC67" s="10">
        <v>7.7000000000000002E-3</v>
      </c>
      <c r="CD67" s="10">
        <v>7.7000000000000002E-3</v>
      </c>
      <c r="CE67" s="10">
        <v>7.7999999999999996E-3</v>
      </c>
      <c r="CF67" s="10">
        <v>8.0000000000000002E-3</v>
      </c>
      <c r="CG67" s="10">
        <v>8.2000000000000007E-3</v>
      </c>
      <c r="CH67" s="10">
        <v>8.3999999999999995E-3</v>
      </c>
      <c r="CI67" s="10">
        <v>8.6999999999999994E-3</v>
      </c>
    </row>
    <row r="68" spans="1:87" x14ac:dyDescent="0.2">
      <c r="A68" s="5">
        <v>86</v>
      </c>
      <c r="B68" s="9">
        <v>6.9999999999999999E-4</v>
      </c>
      <c r="C68" s="9">
        <v>4.0000000000000002E-4</v>
      </c>
      <c r="D68" s="9">
        <v>1E-4</v>
      </c>
      <c r="E68" s="9">
        <v>-2.0000000000000001E-4</v>
      </c>
      <c r="F68" s="9">
        <v>-2.9999999999999997E-4</v>
      </c>
      <c r="G68" s="9">
        <v>-2.9999999999999997E-4</v>
      </c>
      <c r="H68" s="9">
        <v>-1E-4</v>
      </c>
      <c r="I68" s="9">
        <v>5.0000000000000001E-4</v>
      </c>
      <c r="J68" s="9">
        <v>1.2999999999999999E-3</v>
      </c>
      <c r="K68" s="9">
        <v>2.5000000000000001E-3</v>
      </c>
      <c r="L68" s="9">
        <v>4.0000000000000001E-3</v>
      </c>
      <c r="M68" s="9">
        <v>5.7000000000000002E-3</v>
      </c>
      <c r="N68" s="9">
        <v>7.7000000000000002E-3</v>
      </c>
      <c r="O68" s="9">
        <v>9.9000000000000008E-3</v>
      </c>
      <c r="P68" s="9">
        <v>1.2200000000000001E-2</v>
      </c>
      <c r="Q68" s="9">
        <v>1.44E-2</v>
      </c>
      <c r="R68" s="9">
        <v>1.66E-2</v>
      </c>
      <c r="S68" s="9">
        <v>1.8599999999999998E-2</v>
      </c>
      <c r="T68" s="9">
        <v>2.0299999999999999E-2</v>
      </c>
      <c r="U68" s="9">
        <v>2.18E-2</v>
      </c>
      <c r="V68" s="9">
        <v>2.3E-2</v>
      </c>
      <c r="W68" s="9">
        <v>2.3800000000000002E-2</v>
      </c>
      <c r="X68" s="9">
        <v>2.4299999999999999E-2</v>
      </c>
      <c r="Y68" s="9">
        <v>2.4299999999999999E-2</v>
      </c>
      <c r="Z68" s="9">
        <v>2.3699999999999999E-2</v>
      </c>
      <c r="AA68" s="9">
        <v>2.2700000000000001E-2</v>
      </c>
      <c r="AB68" s="9">
        <v>2.12E-2</v>
      </c>
      <c r="AC68" s="9">
        <v>1.9300000000000001E-2</v>
      </c>
      <c r="AD68" s="9">
        <v>1.7100000000000001E-2</v>
      </c>
      <c r="AE68" s="9">
        <v>1.4999999999999999E-2</v>
      </c>
      <c r="AF68" s="9">
        <v>1.29E-2</v>
      </c>
      <c r="AG68" s="9">
        <v>1.0999999999999999E-2</v>
      </c>
      <c r="AH68" s="9">
        <v>9.4000000000000004E-3</v>
      </c>
      <c r="AI68" s="9">
        <v>8.2000000000000007E-3</v>
      </c>
      <c r="AJ68" s="9">
        <v>7.4000000000000003E-3</v>
      </c>
      <c r="AK68" s="9">
        <v>6.7999999999999996E-3</v>
      </c>
      <c r="AL68" s="9">
        <v>6.4000000000000003E-3</v>
      </c>
      <c r="AM68" s="9">
        <v>6.0000000000000001E-3</v>
      </c>
      <c r="AN68" s="9">
        <v>5.1999999999999998E-3</v>
      </c>
      <c r="AO68" s="9">
        <v>4.1000000000000003E-3</v>
      </c>
      <c r="AP68" s="9">
        <v>2.5999999999999999E-3</v>
      </c>
      <c r="AQ68" s="9">
        <v>6.9999999999999999E-4</v>
      </c>
      <c r="AR68" s="9">
        <v>-1.1999999999999999E-3</v>
      </c>
      <c r="AS68" s="9">
        <v>-3.0000000000000001E-3</v>
      </c>
      <c r="AT68" s="9">
        <v>-4.4000000000000003E-3</v>
      </c>
      <c r="AU68" s="9">
        <v>-5.1000000000000004E-3</v>
      </c>
      <c r="AV68" s="9">
        <v>-5.1999999999999998E-3</v>
      </c>
      <c r="AW68" s="9">
        <v>-4.4000000000000003E-3</v>
      </c>
      <c r="AX68" s="9">
        <v>-2.7000000000000001E-3</v>
      </c>
      <c r="AY68" s="9">
        <v>-4.0000000000000002E-4</v>
      </c>
      <c r="AZ68" s="9">
        <v>2.5000000000000001E-3</v>
      </c>
      <c r="BA68" s="9">
        <v>5.5999999999999999E-3</v>
      </c>
      <c r="BB68" s="9">
        <v>8.5000000000000006E-3</v>
      </c>
      <c r="BC68" s="9">
        <v>1.0999999999999999E-2</v>
      </c>
      <c r="BD68" s="9">
        <v>1.2800000000000001E-2</v>
      </c>
      <c r="BE68" s="9">
        <v>1.37E-2</v>
      </c>
      <c r="BF68" s="9">
        <v>1.3899999999999999E-2</v>
      </c>
      <c r="BG68" s="9">
        <v>1.3299999999999999E-2</v>
      </c>
      <c r="BH68" s="9">
        <v>1.21E-2</v>
      </c>
      <c r="BI68" s="9">
        <v>1.0500000000000001E-2</v>
      </c>
      <c r="BJ68" s="9">
        <v>8.8000000000000005E-3</v>
      </c>
      <c r="BK68" s="9">
        <v>7.0000000000000001E-3</v>
      </c>
      <c r="BL68" s="9">
        <v>5.3E-3</v>
      </c>
      <c r="BM68" s="9">
        <v>3.8E-3</v>
      </c>
      <c r="BN68" s="9">
        <v>2.5000000000000001E-3</v>
      </c>
      <c r="BO68" s="9">
        <v>1.1999999999999999E-3</v>
      </c>
      <c r="BP68" s="10">
        <v>1.4E-3</v>
      </c>
      <c r="BQ68" s="10">
        <v>1.8E-3</v>
      </c>
      <c r="BR68" s="10">
        <v>2.3999999999999998E-3</v>
      </c>
      <c r="BS68" s="10">
        <v>3.0999999999999999E-3</v>
      </c>
      <c r="BT68" s="10">
        <v>3.8999999999999998E-3</v>
      </c>
      <c r="BU68" s="10">
        <v>4.7000000000000002E-3</v>
      </c>
      <c r="BV68" s="10">
        <v>5.4000000000000003E-3</v>
      </c>
      <c r="BW68" s="10">
        <v>6.0000000000000001E-3</v>
      </c>
      <c r="BX68" s="10">
        <v>6.4999999999999997E-3</v>
      </c>
      <c r="BY68" s="10">
        <v>6.7999999999999996E-3</v>
      </c>
      <c r="BZ68" s="10">
        <v>6.8999999999999999E-3</v>
      </c>
      <c r="CA68" s="10">
        <v>7.0000000000000001E-3</v>
      </c>
      <c r="CB68" s="10">
        <v>7.1000000000000004E-3</v>
      </c>
      <c r="CC68" s="10">
        <v>7.1999999999999998E-3</v>
      </c>
      <c r="CD68" s="10">
        <v>7.3000000000000001E-3</v>
      </c>
      <c r="CE68" s="10">
        <v>7.4000000000000003E-3</v>
      </c>
      <c r="CF68" s="10">
        <v>7.6E-3</v>
      </c>
      <c r="CG68" s="10">
        <v>7.7000000000000002E-3</v>
      </c>
      <c r="CH68" s="10">
        <v>8.0000000000000002E-3</v>
      </c>
      <c r="CI68" s="10">
        <v>8.2000000000000007E-3</v>
      </c>
    </row>
    <row r="69" spans="1:87" x14ac:dyDescent="0.2">
      <c r="A69" s="5">
        <v>87</v>
      </c>
      <c r="B69" s="9">
        <v>-1.4E-3</v>
      </c>
      <c r="C69" s="9">
        <v>-1.6000000000000001E-3</v>
      </c>
      <c r="D69" s="9">
        <v>-1.6999999999999999E-3</v>
      </c>
      <c r="E69" s="9">
        <v>-1.6999999999999999E-3</v>
      </c>
      <c r="F69" s="9">
        <v>-1.6999999999999999E-3</v>
      </c>
      <c r="G69" s="9">
        <v>-1.5E-3</v>
      </c>
      <c r="H69" s="9">
        <v>-1.1000000000000001E-3</v>
      </c>
      <c r="I69" s="9">
        <v>-4.0000000000000002E-4</v>
      </c>
      <c r="J69" s="9">
        <v>5.9999999999999995E-4</v>
      </c>
      <c r="K69" s="9">
        <v>1.9E-3</v>
      </c>
      <c r="L69" s="9">
        <v>3.3999999999999998E-3</v>
      </c>
      <c r="M69" s="9">
        <v>5.3E-3</v>
      </c>
      <c r="N69" s="9">
        <v>7.4000000000000003E-3</v>
      </c>
      <c r="O69" s="9">
        <v>9.7000000000000003E-3</v>
      </c>
      <c r="P69" s="9">
        <v>1.21E-2</v>
      </c>
      <c r="Q69" s="9">
        <v>1.44E-2</v>
      </c>
      <c r="R69" s="9">
        <v>1.66E-2</v>
      </c>
      <c r="S69" s="9">
        <v>1.8599999999999998E-2</v>
      </c>
      <c r="T69" s="9">
        <v>2.0299999999999999E-2</v>
      </c>
      <c r="U69" s="9">
        <v>2.1700000000000001E-2</v>
      </c>
      <c r="V69" s="9">
        <v>2.2700000000000001E-2</v>
      </c>
      <c r="W69" s="9">
        <v>2.3400000000000001E-2</v>
      </c>
      <c r="X69" s="9">
        <v>2.3699999999999999E-2</v>
      </c>
      <c r="Y69" s="9">
        <v>2.3599999999999999E-2</v>
      </c>
      <c r="Z69" s="9">
        <v>2.3E-2</v>
      </c>
      <c r="AA69" s="9">
        <v>2.1899999999999999E-2</v>
      </c>
      <c r="AB69" s="9">
        <v>2.0400000000000001E-2</v>
      </c>
      <c r="AC69" s="9">
        <v>1.8599999999999998E-2</v>
      </c>
      <c r="AD69" s="9">
        <v>1.66E-2</v>
      </c>
      <c r="AE69" s="9">
        <v>1.46E-2</v>
      </c>
      <c r="AF69" s="9">
        <v>1.26E-2</v>
      </c>
      <c r="AG69" s="9">
        <v>1.09E-2</v>
      </c>
      <c r="AH69" s="9">
        <v>9.2999999999999992E-3</v>
      </c>
      <c r="AI69" s="9">
        <v>8.0999999999999996E-3</v>
      </c>
      <c r="AJ69" s="9">
        <v>7.3000000000000001E-3</v>
      </c>
      <c r="AK69" s="9">
        <v>6.6E-3</v>
      </c>
      <c r="AL69" s="9">
        <v>6.1000000000000004E-3</v>
      </c>
      <c r="AM69" s="9">
        <v>5.4999999999999997E-3</v>
      </c>
      <c r="AN69" s="9">
        <v>4.7000000000000002E-3</v>
      </c>
      <c r="AO69" s="9">
        <v>3.5000000000000001E-3</v>
      </c>
      <c r="AP69" s="9">
        <v>1.9E-3</v>
      </c>
      <c r="AQ69" s="9">
        <v>1E-4</v>
      </c>
      <c r="AR69" s="9">
        <v>-1.9E-3</v>
      </c>
      <c r="AS69" s="9">
        <v>-3.5999999999999999E-3</v>
      </c>
      <c r="AT69" s="9">
        <v>-4.8999999999999998E-3</v>
      </c>
      <c r="AU69" s="9">
        <v>-5.7000000000000002E-3</v>
      </c>
      <c r="AV69" s="9">
        <v>-5.7000000000000002E-3</v>
      </c>
      <c r="AW69" s="9">
        <v>-4.8999999999999998E-3</v>
      </c>
      <c r="AX69" s="9">
        <v>-3.3E-3</v>
      </c>
      <c r="AY69" s="9">
        <v>-1E-3</v>
      </c>
      <c r="AZ69" s="9">
        <v>1.8E-3</v>
      </c>
      <c r="BA69" s="9">
        <v>4.7999999999999996E-3</v>
      </c>
      <c r="BB69" s="9">
        <v>7.7000000000000002E-3</v>
      </c>
      <c r="BC69" s="9">
        <v>1.01E-2</v>
      </c>
      <c r="BD69" s="9">
        <v>1.2E-2</v>
      </c>
      <c r="BE69" s="9">
        <v>1.2999999999999999E-2</v>
      </c>
      <c r="BF69" s="9">
        <v>1.3299999999999999E-2</v>
      </c>
      <c r="BG69" s="9">
        <v>1.29E-2</v>
      </c>
      <c r="BH69" s="9">
        <v>1.18E-2</v>
      </c>
      <c r="BI69" s="9">
        <v>1.04E-2</v>
      </c>
      <c r="BJ69" s="9">
        <v>8.6999999999999994E-3</v>
      </c>
      <c r="BK69" s="9">
        <v>7.0000000000000001E-3</v>
      </c>
      <c r="BL69" s="9">
        <v>5.4000000000000003E-3</v>
      </c>
      <c r="BM69" s="9">
        <v>3.8E-3</v>
      </c>
      <c r="BN69" s="9">
        <v>2.3999999999999998E-3</v>
      </c>
      <c r="BO69" s="9">
        <v>1E-3</v>
      </c>
      <c r="BP69" s="10">
        <v>1.1999999999999999E-3</v>
      </c>
      <c r="BQ69" s="10">
        <v>1.6000000000000001E-3</v>
      </c>
      <c r="BR69" s="10">
        <v>2.0999999999999999E-3</v>
      </c>
      <c r="BS69" s="10">
        <v>2.8E-3</v>
      </c>
      <c r="BT69" s="10">
        <v>3.5000000000000001E-3</v>
      </c>
      <c r="BU69" s="10">
        <v>4.1999999999999997E-3</v>
      </c>
      <c r="BV69" s="10">
        <v>4.8999999999999998E-3</v>
      </c>
      <c r="BW69" s="10">
        <v>5.4999999999999997E-3</v>
      </c>
      <c r="BX69" s="10">
        <v>6.0000000000000001E-3</v>
      </c>
      <c r="BY69" s="10">
        <v>6.3E-3</v>
      </c>
      <c r="BZ69" s="10">
        <v>6.4000000000000003E-3</v>
      </c>
      <c r="CA69" s="10">
        <v>6.4999999999999997E-3</v>
      </c>
      <c r="CB69" s="10">
        <v>6.6E-3</v>
      </c>
      <c r="CC69" s="10">
        <v>6.7999999999999996E-3</v>
      </c>
      <c r="CD69" s="10">
        <v>6.8999999999999999E-3</v>
      </c>
      <c r="CE69" s="10">
        <v>7.0000000000000001E-3</v>
      </c>
      <c r="CF69" s="10">
        <v>7.1000000000000004E-3</v>
      </c>
      <c r="CG69" s="10">
        <v>7.3000000000000001E-3</v>
      </c>
      <c r="CH69" s="10">
        <v>7.4999999999999997E-3</v>
      </c>
      <c r="CI69" s="10">
        <v>7.7000000000000002E-3</v>
      </c>
    </row>
    <row r="70" spans="1:87" x14ac:dyDescent="0.2">
      <c r="A70" s="5">
        <v>88</v>
      </c>
      <c r="B70" s="9">
        <v>-3.5000000000000001E-3</v>
      </c>
      <c r="C70" s="9">
        <v>-3.5000000000000001E-3</v>
      </c>
      <c r="D70" s="9">
        <v>-3.3999999999999998E-3</v>
      </c>
      <c r="E70" s="9">
        <v>-3.2000000000000002E-3</v>
      </c>
      <c r="F70" s="9">
        <v>-3.0000000000000001E-3</v>
      </c>
      <c r="G70" s="9">
        <v>-2.5999999999999999E-3</v>
      </c>
      <c r="H70" s="9">
        <v>-2E-3</v>
      </c>
      <c r="I70" s="9">
        <v>-1.1999999999999999E-3</v>
      </c>
      <c r="J70" s="9">
        <v>0</v>
      </c>
      <c r="K70" s="9">
        <v>1.2999999999999999E-3</v>
      </c>
      <c r="L70" s="9">
        <v>3.0000000000000001E-3</v>
      </c>
      <c r="M70" s="9">
        <v>5.0000000000000001E-3</v>
      </c>
      <c r="N70" s="9">
        <v>7.1999999999999998E-3</v>
      </c>
      <c r="O70" s="9">
        <v>9.4999999999999998E-3</v>
      </c>
      <c r="P70" s="9">
        <v>1.2E-2</v>
      </c>
      <c r="Q70" s="9">
        <v>1.43E-2</v>
      </c>
      <c r="R70" s="9">
        <v>1.66E-2</v>
      </c>
      <c r="S70" s="9">
        <v>1.8499999999999999E-2</v>
      </c>
      <c r="T70" s="9">
        <v>2.0199999999999999E-2</v>
      </c>
      <c r="U70" s="9">
        <v>2.1499999999999998E-2</v>
      </c>
      <c r="V70" s="9">
        <v>2.24E-2</v>
      </c>
      <c r="W70" s="9">
        <v>2.29E-2</v>
      </c>
      <c r="X70" s="9">
        <v>2.3099999999999999E-2</v>
      </c>
      <c r="Y70" s="9">
        <v>2.29E-2</v>
      </c>
      <c r="Z70" s="9">
        <v>2.2200000000000001E-2</v>
      </c>
      <c r="AA70" s="9">
        <v>2.1100000000000001E-2</v>
      </c>
      <c r="AB70" s="9">
        <v>1.9699999999999999E-2</v>
      </c>
      <c r="AC70" s="9">
        <v>1.7899999999999999E-2</v>
      </c>
      <c r="AD70" s="9">
        <v>1.61E-2</v>
      </c>
      <c r="AE70" s="9">
        <v>1.41E-2</v>
      </c>
      <c r="AF70" s="9">
        <v>1.23E-2</v>
      </c>
      <c r="AG70" s="9">
        <v>1.06E-2</v>
      </c>
      <c r="AH70" s="9">
        <v>9.1000000000000004E-3</v>
      </c>
      <c r="AI70" s="9">
        <v>7.9000000000000008E-3</v>
      </c>
      <c r="AJ70" s="9">
        <v>7.0000000000000001E-3</v>
      </c>
      <c r="AK70" s="9">
        <v>6.3E-3</v>
      </c>
      <c r="AL70" s="9">
        <v>5.7000000000000002E-3</v>
      </c>
      <c r="AM70" s="9">
        <v>5.0000000000000001E-3</v>
      </c>
      <c r="AN70" s="9">
        <v>4.1000000000000003E-3</v>
      </c>
      <c r="AO70" s="9">
        <v>2.8999999999999998E-3</v>
      </c>
      <c r="AP70" s="9">
        <v>1.2999999999999999E-3</v>
      </c>
      <c r="AQ70" s="9">
        <v>-5.9999999999999995E-4</v>
      </c>
      <c r="AR70" s="9">
        <v>-2.5000000000000001E-3</v>
      </c>
      <c r="AS70" s="9">
        <v>-4.1999999999999997E-3</v>
      </c>
      <c r="AT70" s="9">
        <v>-5.4999999999999997E-3</v>
      </c>
      <c r="AU70" s="9">
        <v>-6.1999999999999998E-3</v>
      </c>
      <c r="AV70" s="9">
        <v>-6.1999999999999998E-3</v>
      </c>
      <c r="AW70" s="9">
        <v>-5.4999999999999997E-3</v>
      </c>
      <c r="AX70" s="9">
        <v>-3.8999999999999998E-3</v>
      </c>
      <c r="AY70" s="9">
        <v>-1.6999999999999999E-3</v>
      </c>
      <c r="AZ70" s="9">
        <v>1E-3</v>
      </c>
      <c r="BA70" s="9">
        <v>3.8999999999999998E-3</v>
      </c>
      <c r="BB70" s="9">
        <v>6.7999999999999996E-3</v>
      </c>
      <c r="BC70" s="9">
        <v>9.1999999999999998E-3</v>
      </c>
      <c r="BD70" s="9">
        <v>1.11E-2</v>
      </c>
      <c r="BE70" s="9">
        <v>1.23E-2</v>
      </c>
      <c r="BF70" s="9">
        <v>1.2699999999999999E-2</v>
      </c>
      <c r="BG70" s="9">
        <v>1.24E-2</v>
      </c>
      <c r="BH70" s="9">
        <v>1.15E-2</v>
      </c>
      <c r="BI70" s="9">
        <v>1.0200000000000001E-2</v>
      </c>
      <c r="BJ70" s="9">
        <v>8.6E-3</v>
      </c>
      <c r="BK70" s="9">
        <v>7.0000000000000001E-3</v>
      </c>
      <c r="BL70" s="9">
        <v>5.4000000000000003E-3</v>
      </c>
      <c r="BM70" s="9">
        <v>3.8E-3</v>
      </c>
      <c r="BN70" s="9">
        <v>2.3E-3</v>
      </c>
      <c r="BO70" s="9">
        <v>8.9999999999999998E-4</v>
      </c>
      <c r="BP70" s="10">
        <v>1E-3</v>
      </c>
      <c r="BQ70" s="10">
        <v>1.4E-3</v>
      </c>
      <c r="BR70" s="10">
        <v>1.9E-3</v>
      </c>
      <c r="BS70" s="10">
        <v>2.5000000000000001E-3</v>
      </c>
      <c r="BT70" s="10">
        <v>3.0999999999999999E-3</v>
      </c>
      <c r="BU70" s="10">
        <v>3.8E-3</v>
      </c>
      <c r="BV70" s="10">
        <v>4.4999999999999997E-3</v>
      </c>
      <c r="BW70" s="10">
        <v>5.1000000000000004E-3</v>
      </c>
      <c r="BX70" s="10">
        <v>5.4999999999999997E-3</v>
      </c>
      <c r="BY70" s="10">
        <v>5.7999999999999996E-3</v>
      </c>
      <c r="BZ70" s="10">
        <v>5.8999999999999999E-3</v>
      </c>
      <c r="CA70" s="10">
        <v>6.1000000000000004E-3</v>
      </c>
      <c r="CB70" s="10">
        <v>6.1000000000000004E-3</v>
      </c>
      <c r="CC70" s="10">
        <v>6.3E-3</v>
      </c>
      <c r="CD70" s="10">
        <v>6.4000000000000003E-3</v>
      </c>
      <c r="CE70" s="10">
        <v>6.4999999999999997E-3</v>
      </c>
      <c r="CF70" s="10">
        <v>6.7000000000000002E-3</v>
      </c>
      <c r="CG70" s="10">
        <v>6.7999999999999996E-3</v>
      </c>
      <c r="CH70" s="10">
        <v>7.0000000000000001E-3</v>
      </c>
      <c r="CI70" s="10">
        <v>7.3000000000000001E-3</v>
      </c>
    </row>
    <row r="71" spans="1:87" x14ac:dyDescent="0.2">
      <c r="A71" s="5">
        <v>89</v>
      </c>
      <c r="B71" s="9">
        <v>-5.5999999999999999E-3</v>
      </c>
      <c r="C71" s="9">
        <v>-5.3E-3</v>
      </c>
      <c r="D71" s="9">
        <v>-5.0000000000000001E-3</v>
      </c>
      <c r="E71" s="9">
        <v>-4.5999999999999999E-3</v>
      </c>
      <c r="F71" s="9">
        <v>-4.1000000000000003E-3</v>
      </c>
      <c r="G71" s="9">
        <v>-3.5000000000000001E-3</v>
      </c>
      <c r="H71" s="9">
        <v>-2.8E-3</v>
      </c>
      <c r="I71" s="9">
        <v>-1.8E-3</v>
      </c>
      <c r="J71" s="9">
        <v>-5.0000000000000001E-4</v>
      </c>
      <c r="K71" s="9">
        <v>1E-3</v>
      </c>
      <c r="L71" s="9">
        <v>2.8E-3</v>
      </c>
      <c r="M71" s="9">
        <v>4.7999999999999996E-3</v>
      </c>
      <c r="N71" s="9">
        <v>7.1000000000000004E-3</v>
      </c>
      <c r="O71" s="9">
        <v>9.4999999999999998E-3</v>
      </c>
      <c r="P71" s="9">
        <v>1.1900000000000001E-2</v>
      </c>
      <c r="Q71" s="9">
        <v>1.43E-2</v>
      </c>
      <c r="R71" s="9">
        <v>1.6400000000000001E-2</v>
      </c>
      <c r="S71" s="9">
        <v>1.84E-2</v>
      </c>
      <c r="T71" s="9">
        <v>0.02</v>
      </c>
      <c r="U71" s="9">
        <v>2.12E-2</v>
      </c>
      <c r="V71" s="9">
        <v>2.1999999999999999E-2</v>
      </c>
      <c r="W71" s="9">
        <v>2.24E-2</v>
      </c>
      <c r="X71" s="9">
        <v>2.24E-2</v>
      </c>
      <c r="Y71" s="9">
        <v>2.2100000000000002E-2</v>
      </c>
      <c r="Z71" s="9">
        <v>2.1299999999999999E-2</v>
      </c>
      <c r="AA71" s="9">
        <v>2.0199999999999999E-2</v>
      </c>
      <c r="AB71" s="9">
        <v>1.8800000000000001E-2</v>
      </c>
      <c r="AC71" s="9">
        <v>1.72E-2</v>
      </c>
      <c r="AD71" s="9">
        <v>1.54E-2</v>
      </c>
      <c r="AE71" s="9">
        <v>1.3599999999999999E-2</v>
      </c>
      <c r="AF71" s="9">
        <v>1.18E-2</v>
      </c>
      <c r="AG71" s="9">
        <v>1.0200000000000001E-2</v>
      </c>
      <c r="AH71" s="9">
        <v>8.8000000000000005E-3</v>
      </c>
      <c r="AI71" s="9">
        <v>7.6E-3</v>
      </c>
      <c r="AJ71" s="9">
        <v>6.6E-3</v>
      </c>
      <c r="AK71" s="9">
        <v>5.7999999999999996E-3</v>
      </c>
      <c r="AL71" s="9">
        <v>5.1000000000000004E-3</v>
      </c>
      <c r="AM71" s="9">
        <v>4.4000000000000003E-3</v>
      </c>
      <c r="AN71" s="9">
        <v>3.3999999999999998E-3</v>
      </c>
      <c r="AO71" s="9">
        <v>2.0999999999999999E-3</v>
      </c>
      <c r="AP71" s="9">
        <v>5.9999999999999995E-4</v>
      </c>
      <c r="AQ71" s="9">
        <v>-1.1999999999999999E-3</v>
      </c>
      <c r="AR71" s="9">
        <v>-3.0999999999999999E-3</v>
      </c>
      <c r="AS71" s="9">
        <v>-4.7000000000000002E-3</v>
      </c>
      <c r="AT71" s="9">
        <v>-5.8999999999999999E-3</v>
      </c>
      <c r="AU71" s="9">
        <v>-6.6E-3</v>
      </c>
      <c r="AV71" s="9">
        <v>-6.6E-3</v>
      </c>
      <c r="AW71" s="9">
        <v>-5.8999999999999999E-3</v>
      </c>
      <c r="AX71" s="9">
        <v>-4.4999999999999997E-3</v>
      </c>
      <c r="AY71" s="9">
        <v>-2.3E-3</v>
      </c>
      <c r="AZ71" s="9">
        <v>2.9999999999999997E-4</v>
      </c>
      <c r="BA71" s="9">
        <v>3.0999999999999999E-3</v>
      </c>
      <c r="BB71" s="9">
        <v>5.8999999999999999E-3</v>
      </c>
      <c r="BC71" s="9">
        <v>8.3000000000000001E-3</v>
      </c>
      <c r="BD71" s="9">
        <v>1.0200000000000001E-2</v>
      </c>
      <c r="BE71" s="9">
        <v>1.14E-2</v>
      </c>
      <c r="BF71" s="9">
        <v>1.1900000000000001E-2</v>
      </c>
      <c r="BG71" s="9">
        <v>1.18E-2</v>
      </c>
      <c r="BH71" s="9">
        <v>1.11E-2</v>
      </c>
      <c r="BI71" s="9">
        <v>9.9000000000000008E-3</v>
      </c>
      <c r="BJ71" s="9">
        <v>8.5000000000000006E-3</v>
      </c>
      <c r="BK71" s="9">
        <v>7.0000000000000001E-3</v>
      </c>
      <c r="BL71" s="9">
        <v>5.4000000000000003E-3</v>
      </c>
      <c r="BM71" s="9">
        <v>3.8999999999999998E-3</v>
      </c>
      <c r="BN71" s="9">
        <v>2.3E-3</v>
      </c>
      <c r="BO71" s="9">
        <v>8.9999999999999998E-4</v>
      </c>
      <c r="BP71" s="10">
        <v>1E-3</v>
      </c>
      <c r="BQ71" s="10">
        <v>1.1999999999999999E-3</v>
      </c>
      <c r="BR71" s="10">
        <v>1.6999999999999999E-3</v>
      </c>
      <c r="BS71" s="10">
        <v>2.2000000000000001E-3</v>
      </c>
      <c r="BT71" s="10">
        <v>2.8E-3</v>
      </c>
      <c r="BU71" s="10">
        <v>3.5000000000000001E-3</v>
      </c>
      <c r="BV71" s="10">
        <v>4.1000000000000003E-3</v>
      </c>
      <c r="BW71" s="10">
        <v>4.5999999999999999E-3</v>
      </c>
      <c r="BX71" s="10">
        <v>5.1000000000000004E-3</v>
      </c>
      <c r="BY71" s="10">
        <v>5.3E-3</v>
      </c>
      <c r="BZ71" s="10">
        <v>5.4999999999999997E-3</v>
      </c>
      <c r="CA71" s="10">
        <v>5.5999999999999999E-3</v>
      </c>
      <c r="CB71" s="10">
        <v>5.7000000000000002E-3</v>
      </c>
      <c r="CC71" s="10">
        <v>5.7999999999999996E-3</v>
      </c>
      <c r="CD71" s="10">
        <v>5.8999999999999999E-3</v>
      </c>
      <c r="CE71" s="10">
        <v>6.1000000000000004E-3</v>
      </c>
      <c r="CF71" s="10">
        <v>6.1999999999999998E-3</v>
      </c>
      <c r="CG71" s="10">
        <v>6.4000000000000003E-3</v>
      </c>
      <c r="CH71" s="10">
        <v>6.6E-3</v>
      </c>
      <c r="CI71" s="10">
        <v>6.7999999999999996E-3</v>
      </c>
    </row>
    <row r="72" spans="1:87" x14ac:dyDescent="0.2">
      <c r="A72" s="5">
        <v>90</v>
      </c>
      <c r="B72" s="9">
        <v>-7.6E-3</v>
      </c>
      <c r="C72" s="9">
        <v>-7.0000000000000001E-3</v>
      </c>
      <c r="D72" s="9">
        <v>-6.4999999999999997E-3</v>
      </c>
      <c r="E72" s="9">
        <v>-5.7999999999999996E-3</v>
      </c>
      <c r="F72" s="9">
        <v>-5.1000000000000004E-3</v>
      </c>
      <c r="G72" s="9">
        <v>-4.3E-3</v>
      </c>
      <c r="H72" s="9">
        <v>-3.3E-3</v>
      </c>
      <c r="I72" s="9">
        <v>-2.2000000000000001E-3</v>
      </c>
      <c r="J72" s="9">
        <v>-8.0000000000000004E-4</v>
      </c>
      <c r="K72" s="9">
        <v>8.0000000000000004E-4</v>
      </c>
      <c r="L72" s="9">
        <v>2.7000000000000001E-3</v>
      </c>
      <c r="M72" s="9">
        <v>4.7999999999999996E-3</v>
      </c>
      <c r="N72" s="9">
        <v>7.0000000000000001E-3</v>
      </c>
      <c r="O72" s="9">
        <v>9.4000000000000004E-3</v>
      </c>
      <c r="P72" s="9">
        <v>1.18E-2</v>
      </c>
      <c r="Q72" s="9">
        <v>1.4200000000000001E-2</v>
      </c>
      <c r="R72" s="9">
        <v>1.6299999999999999E-2</v>
      </c>
      <c r="S72" s="9">
        <v>1.8100000000000002E-2</v>
      </c>
      <c r="T72" s="9">
        <v>1.9599999999999999E-2</v>
      </c>
      <c r="U72" s="9">
        <v>2.07E-2</v>
      </c>
      <c r="V72" s="9">
        <v>2.1399999999999999E-2</v>
      </c>
      <c r="W72" s="9">
        <v>2.1700000000000001E-2</v>
      </c>
      <c r="X72" s="9">
        <v>2.1700000000000001E-2</v>
      </c>
      <c r="Y72" s="9">
        <v>2.12E-2</v>
      </c>
      <c r="Z72" s="9">
        <v>2.0400000000000001E-2</v>
      </c>
      <c r="AA72" s="9">
        <v>1.9300000000000001E-2</v>
      </c>
      <c r="AB72" s="9">
        <v>1.7899999999999999E-2</v>
      </c>
      <c r="AC72" s="9">
        <v>1.6299999999999999E-2</v>
      </c>
      <c r="AD72" s="9">
        <v>1.46E-2</v>
      </c>
      <c r="AE72" s="9">
        <v>1.29E-2</v>
      </c>
      <c r="AF72" s="9">
        <v>1.1299999999999999E-2</v>
      </c>
      <c r="AG72" s="9">
        <v>9.7000000000000003E-3</v>
      </c>
      <c r="AH72" s="9">
        <v>8.3000000000000001E-3</v>
      </c>
      <c r="AI72" s="9">
        <v>7.1000000000000004E-3</v>
      </c>
      <c r="AJ72" s="9">
        <v>6.1000000000000004E-3</v>
      </c>
      <c r="AK72" s="9">
        <v>5.3E-3</v>
      </c>
      <c r="AL72" s="9">
        <v>4.4999999999999997E-3</v>
      </c>
      <c r="AM72" s="9">
        <v>3.7000000000000002E-3</v>
      </c>
      <c r="AN72" s="9">
        <v>2.5999999999999999E-3</v>
      </c>
      <c r="AO72" s="9">
        <v>1.4E-3</v>
      </c>
      <c r="AP72" s="9">
        <v>-2.0000000000000001E-4</v>
      </c>
      <c r="AQ72" s="9">
        <v>-1.9E-3</v>
      </c>
      <c r="AR72" s="9">
        <v>-3.5999999999999999E-3</v>
      </c>
      <c r="AS72" s="9">
        <v>-5.1999999999999998E-3</v>
      </c>
      <c r="AT72" s="9">
        <v>-6.3E-3</v>
      </c>
      <c r="AU72" s="9">
        <v>-7.0000000000000001E-3</v>
      </c>
      <c r="AV72" s="9">
        <v>-7.0000000000000001E-3</v>
      </c>
      <c r="AW72" s="9">
        <v>-6.3E-3</v>
      </c>
      <c r="AX72" s="9">
        <v>-4.8999999999999998E-3</v>
      </c>
      <c r="AY72" s="9">
        <v>-2.8999999999999998E-3</v>
      </c>
      <c r="AZ72" s="9">
        <v>-4.0000000000000002E-4</v>
      </c>
      <c r="BA72" s="9">
        <v>2.3E-3</v>
      </c>
      <c r="BB72" s="9">
        <v>5.0000000000000001E-3</v>
      </c>
      <c r="BC72" s="9">
        <v>7.3000000000000001E-3</v>
      </c>
      <c r="BD72" s="9">
        <v>9.1999999999999998E-3</v>
      </c>
      <c r="BE72" s="9">
        <v>1.0500000000000001E-2</v>
      </c>
      <c r="BF72" s="9">
        <v>1.12E-2</v>
      </c>
      <c r="BG72" s="9">
        <v>1.12E-2</v>
      </c>
      <c r="BH72" s="9">
        <v>1.06E-2</v>
      </c>
      <c r="BI72" s="9">
        <v>9.5999999999999992E-3</v>
      </c>
      <c r="BJ72" s="9">
        <v>8.3000000000000001E-3</v>
      </c>
      <c r="BK72" s="9">
        <v>6.8999999999999999E-3</v>
      </c>
      <c r="BL72" s="9">
        <v>5.4000000000000003E-3</v>
      </c>
      <c r="BM72" s="9">
        <v>3.8999999999999998E-3</v>
      </c>
      <c r="BN72" s="9">
        <v>2.3999999999999998E-3</v>
      </c>
      <c r="BO72" s="9">
        <v>8.9999999999999998E-4</v>
      </c>
      <c r="BP72" s="10">
        <v>1E-3</v>
      </c>
      <c r="BQ72" s="10">
        <v>1.1999999999999999E-3</v>
      </c>
      <c r="BR72" s="10">
        <v>1.6000000000000001E-3</v>
      </c>
      <c r="BS72" s="10">
        <v>2E-3</v>
      </c>
      <c r="BT72" s="10">
        <v>2.5999999999999999E-3</v>
      </c>
      <c r="BU72" s="10">
        <v>3.0999999999999999E-3</v>
      </c>
      <c r="BV72" s="10">
        <v>3.7000000000000002E-3</v>
      </c>
      <c r="BW72" s="10">
        <v>4.1999999999999997E-3</v>
      </c>
      <c r="BX72" s="10">
        <v>4.5999999999999999E-3</v>
      </c>
      <c r="BY72" s="10">
        <v>4.8999999999999998E-3</v>
      </c>
      <c r="BZ72" s="10">
        <v>5.0000000000000001E-3</v>
      </c>
      <c r="CA72" s="10">
        <v>5.1999999999999998E-3</v>
      </c>
      <c r="CB72" s="10">
        <v>5.3E-3</v>
      </c>
      <c r="CC72" s="10">
        <v>5.4000000000000003E-3</v>
      </c>
      <c r="CD72" s="10">
        <v>5.4000000000000003E-3</v>
      </c>
      <c r="CE72" s="10">
        <v>5.5999999999999999E-3</v>
      </c>
      <c r="CF72" s="10">
        <v>5.7999999999999996E-3</v>
      </c>
      <c r="CG72" s="10">
        <v>5.8999999999999999E-3</v>
      </c>
      <c r="CH72" s="10">
        <v>6.1000000000000004E-3</v>
      </c>
      <c r="CI72" s="10">
        <v>6.3E-3</v>
      </c>
    </row>
    <row r="73" spans="1:87" x14ac:dyDescent="0.2">
      <c r="A73" s="5">
        <v>91</v>
      </c>
      <c r="B73" s="9">
        <v>-9.4999999999999998E-3</v>
      </c>
      <c r="C73" s="9">
        <v>-8.6999999999999994E-3</v>
      </c>
      <c r="D73" s="9">
        <v>-7.7999999999999996E-3</v>
      </c>
      <c r="E73" s="9">
        <v>-6.8999999999999999E-3</v>
      </c>
      <c r="F73" s="9">
        <v>-6.0000000000000001E-3</v>
      </c>
      <c r="G73" s="9">
        <v>-4.8999999999999998E-3</v>
      </c>
      <c r="H73" s="9">
        <v>-3.8E-3</v>
      </c>
      <c r="I73" s="9">
        <v>-2.3999999999999998E-3</v>
      </c>
      <c r="J73" s="9">
        <v>-8.9999999999999998E-4</v>
      </c>
      <c r="K73" s="9">
        <v>8.0000000000000004E-4</v>
      </c>
      <c r="L73" s="9">
        <v>2.7000000000000001E-3</v>
      </c>
      <c r="M73" s="9">
        <v>4.8999999999999998E-3</v>
      </c>
      <c r="N73" s="9">
        <v>7.1000000000000004E-3</v>
      </c>
      <c r="O73" s="9">
        <v>9.4999999999999998E-3</v>
      </c>
      <c r="P73" s="9">
        <v>1.18E-2</v>
      </c>
      <c r="Q73" s="9">
        <v>1.4E-2</v>
      </c>
      <c r="R73" s="9">
        <v>1.61E-2</v>
      </c>
      <c r="S73" s="9">
        <v>1.78E-2</v>
      </c>
      <c r="T73" s="9">
        <v>1.9199999999999998E-2</v>
      </c>
      <c r="U73" s="9">
        <v>2.0199999999999999E-2</v>
      </c>
      <c r="V73" s="9">
        <v>2.0799999999999999E-2</v>
      </c>
      <c r="W73" s="9">
        <v>2.1000000000000001E-2</v>
      </c>
      <c r="X73" s="9">
        <v>2.0799999999999999E-2</v>
      </c>
      <c r="Y73" s="9">
        <v>2.0299999999999999E-2</v>
      </c>
      <c r="Z73" s="9">
        <v>1.9400000000000001E-2</v>
      </c>
      <c r="AA73" s="9">
        <v>1.83E-2</v>
      </c>
      <c r="AB73" s="9">
        <v>1.6899999999999998E-2</v>
      </c>
      <c r="AC73" s="9">
        <v>1.54E-2</v>
      </c>
      <c r="AD73" s="9">
        <v>1.38E-2</v>
      </c>
      <c r="AE73" s="9">
        <v>1.2200000000000001E-2</v>
      </c>
      <c r="AF73" s="9">
        <v>1.06E-2</v>
      </c>
      <c r="AG73" s="9">
        <v>9.1000000000000004E-3</v>
      </c>
      <c r="AH73" s="9">
        <v>7.7999999999999996E-3</v>
      </c>
      <c r="AI73" s="9">
        <v>6.6E-3</v>
      </c>
      <c r="AJ73" s="9">
        <v>5.4999999999999997E-3</v>
      </c>
      <c r="AK73" s="9">
        <v>4.5999999999999999E-3</v>
      </c>
      <c r="AL73" s="9">
        <v>3.8E-3</v>
      </c>
      <c r="AM73" s="9">
        <v>2.8999999999999998E-3</v>
      </c>
      <c r="AN73" s="9">
        <v>1.8E-3</v>
      </c>
      <c r="AO73" s="9">
        <v>5.9999999999999995E-4</v>
      </c>
      <c r="AP73" s="9">
        <v>-8.9999999999999998E-4</v>
      </c>
      <c r="AQ73" s="9">
        <v>-2.5000000000000001E-3</v>
      </c>
      <c r="AR73" s="9">
        <v>-4.1999999999999997E-3</v>
      </c>
      <c r="AS73" s="9">
        <v>-5.5999999999999999E-3</v>
      </c>
      <c r="AT73" s="9">
        <v>-6.7000000000000002E-3</v>
      </c>
      <c r="AU73" s="9">
        <v>-7.3000000000000001E-3</v>
      </c>
      <c r="AV73" s="9">
        <v>-7.3000000000000001E-3</v>
      </c>
      <c r="AW73" s="9">
        <v>-6.7000000000000002E-3</v>
      </c>
      <c r="AX73" s="9">
        <v>-5.3E-3</v>
      </c>
      <c r="AY73" s="9">
        <v>-3.3999999999999998E-3</v>
      </c>
      <c r="AZ73" s="9">
        <v>-1.1000000000000001E-3</v>
      </c>
      <c r="BA73" s="9">
        <v>1.5E-3</v>
      </c>
      <c r="BB73" s="9">
        <v>4.0000000000000001E-3</v>
      </c>
      <c r="BC73" s="9">
        <v>6.3E-3</v>
      </c>
      <c r="BD73" s="9">
        <v>8.2000000000000007E-3</v>
      </c>
      <c r="BE73" s="9">
        <v>9.4999999999999998E-3</v>
      </c>
      <c r="BF73" s="9">
        <v>1.03E-2</v>
      </c>
      <c r="BG73" s="9">
        <v>1.0500000000000001E-2</v>
      </c>
      <c r="BH73" s="9">
        <v>1.01E-2</v>
      </c>
      <c r="BI73" s="9">
        <v>9.2999999999999992E-3</v>
      </c>
      <c r="BJ73" s="9">
        <v>8.0999999999999996E-3</v>
      </c>
      <c r="BK73" s="9">
        <v>6.7999999999999996E-3</v>
      </c>
      <c r="BL73" s="9">
        <v>5.4000000000000003E-3</v>
      </c>
      <c r="BM73" s="9">
        <v>4.0000000000000001E-3</v>
      </c>
      <c r="BN73" s="9">
        <v>2.5000000000000001E-3</v>
      </c>
      <c r="BO73" s="9">
        <v>1.1000000000000001E-3</v>
      </c>
      <c r="BP73" s="10">
        <v>1.1000000000000001E-3</v>
      </c>
      <c r="BQ73" s="10">
        <v>1.1999999999999999E-3</v>
      </c>
      <c r="BR73" s="10">
        <v>1.5E-3</v>
      </c>
      <c r="BS73" s="10">
        <v>1.9E-3</v>
      </c>
      <c r="BT73" s="10">
        <v>2.3999999999999998E-3</v>
      </c>
      <c r="BU73" s="10">
        <v>2.8999999999999998E-3</v>
      </c>
      <c r="BV73" s="10">
        <v>3.3999999999999998E-3</v>
      </c>
      <c r="BW73" s="10">
        <v>3.8E-3</v>
      </c>
      <c r="BX73" s="10">
        <v>4.1999999999999997E-3</v>
      </c>
      <c r="BY73" s="10">
        <v>4.4000000000000003E-3</v>
      </c>
      <c r="BZ73" s="10">
        <v>4.5999999999999999E-3</v>
      </c>
      <c r="CA73" s="10">
        <v>4.7999999999999996E-3</v>
      </c>
      <c r="CB73" s="10">
        <v>4.8999999999999998E-3</v>
      </c>
      <c r="CC73" s="10">
        <v>5.0000000000000001E-3</v>
      </c>
      <c r="CD73" s="10">
        <v>5.1000000000000004E-3</v>
      </c>
      <c r="CE73" s="10">
        <v>5.1000000000000004E-3</v>
      </c>
      <c r="CF73" s="10">
        <v>5.3E-3</v>
      </c>
      <c r="CG73" s="10">
        <v>5.4999999999999997E-3</v>
      </c>
      <c r="CH73" s="10">
        <v>5.5999999999999999E-3</v>
      </c>
      <c r="CI73" s="10">
        <v>5.8999999999999999E-3</v>
      </c>
    </row>
    <row r="74" spans="1:87" x14ac:dyDescent="0.2">
      <c r="A74" s="5">
        <v>92</v>
      </c>
      <c r="B74" s="9">
        <v>-1.1299999999999999E-2</v>
      </c>
      <c r="C74" s="9">
        <v>-1.0200000000000001E-2</v>
      </c>
      <c r="D74" s="9">
        <v>-8.9999999999999993E-3</v>
      </c>
      <c r="E74" s="9">
        <v>-7.9000000000000008E-3</v>
      </c>
      <c r="F74" s="9">
        <v>-6.7000000000000002E-3</v>
      </c>
      <c r="G74" s="9">
        <v>-5.4000000000000003E-3</v>
      </c>
      <c r="H74" s="9">
        <v>-4.0000000000000001E-3</v>
      </c>
      <c r="I74" s="9">
        <v>-2.5000000000000001E-3</v>
      </c>
      <c r="J74" s="9">
        <v>-8.0000000000000004E-4</v>
      </c>
      <c r="K74" s="9">
        <v>1E-3</v>
      </c>
      <c r="L74" s="9">
        <v>3.0000000000000001E-3</v>
      </c>
      <c r="M74" s="9">
        <v>5.1000000000000004E-3</v>
      </c>
      <c r="N74" s="9">
        <v>7.3000000000000001E-3</v>
      </c>
      <c r="O74" s="9">
        <v>9.5999999999999992E-3</v>
      </c>
      <c r="P74" s="9">
        <v>1.18E-2</v>
      </c>
      <c r="Q74" s="9">
        <v>1.3899999999999999E-2</v>
      </c>
      <c r="R74" s="9">
        <v>1.5800000000000002E-2</v>
      </c>
      <c r="S74" s="9">
        <v>1.7399999999999999E-2</v>
      </c>
      <c r="T74" s="9">
        <v>1.8700000000000001E-2</v>
      </c>
      <c r="U74" s="9">
        <v>1.95E-2</v>
      </c>
      <c r="V74" s="9">
        <v>0.02</v>
      </c>
      <c r="W74" s="9">
        <v>2.01E-2</v>
      </c>
      <c r="X74" s="9">
        <v>1.9900000000000001E-2</v>
      </c>
      <c r="Y74" s="9">
        <v>1.9300000000000001E-2</v>
      </c>
      <c r="Z74" s="9">
        <v>1.84E-2</v>
      </c>
      <c r="AA74" s="9">
        <v>1.7299999999999999E-2</v>
      </c>
      <c r="AB74" s="9">
        <v>1.5900000000000001E-2</v>
      </c>
      <c r="AC74" s="9">
        <v>1.4500000000000001E-2</v>
      </c>
      <c r="AD74" s="9">
        <v>1.2999999999999999E-2</v>
      </c>
      <c r="AE74" s="9">
        <v>1.14E-2</v>
      </c>
      <c r="AF74" s="9">
        <v>9.9000000000000008E-3</v>
      </c>
      <c r="AG74" s="9">
        <v>8.5000000000000006E-3</v>
      </c>
      <c r="AH74" s="9">
        <v>7.1000000000000004E-3</v>
      </c>
      <c r="AI74" s="9">
        <v>5.8999999999999999E-3</v>
      </c>
      <c r="AJ74" s="9">
        <v>4.7999999999999996E-3</v>
      </c>
      <c r="AK74" s="9">
        <v>3.8999999999999998E-3</v>
      </c>
      <c r="AL74" s="9">
        <v>3.0000000000000001E-3</v>
      </c>
      <c r="AM74" s="9">
        <v>2E-3</v>
      </c>
      <c r="AN74" s="9">
        <v>1E-3</v>
      </c>
      <c r="AO74" s="9">
        <v>-2.9999999999999997E-4</v>
      </c>
      <c r="AP74" s="9">
        <v>-1.6999999999999999E-3</v>
      </c>
      <c r="AQ74" s="9">
        <v>-3.2000000000000002E-3</v>
      </c>
      <c r="AR74" s="9">
        <v>-4.7000000000000002E-3</v>
      </c>
      <c r="AS74" s="9">
        <v>-6.0000000000000001E-3</v>
      </c>
      <c r="AT74" s="9">
        <v>-7.0000000000000001E-3</v>
      </c>
      <c r="AU74" s="9">
        <v>-7.4999999999999997E-3</v>
      </c>
      <c r="AV74" s="9">
        <v>-7.4999999999999997E-3</v>
      </c>
      <c r="AW74" s="9">
        <v>-6.8999999999999999E-3</v>
      </c>
      <c r="AX74" s="9">
        <v>-5.7000000000000002E-3</v>
      </c>
      <c r="AY74" s="9">
        <v>-3.8999999999999998E-3</v>
      </c>
      <c r="AZ74" s="9">
        <v>-1.6999999999999999E-3</v>
      </c>
      <c r="BA74" s="9">
        <v>6.9999999999999999E-4</v>
      </c>
      <c r="BB74" s="9">
        <v>3.0999999999999999E-3</v>
      </c>
      <c r="BC74" s="9">
        <v>5.3E-3</v>
      </c>
      <c r="BD74" s="9">
        <v>7.1999999999999998E-3</v>
      </c>
      <c r="BE74" s="9">
        <v>8.5000000000000006E-3</v>
      </c>
      <c r="BF74" s="9">
        <v>9.4000000000000004E-3</v>
      </c>
      <c r="BG74" s="9">
        <v>9.7000000000000003E-3</v>
      </c>
      <c r="BH74" s="9">
        <v>9.4999999999999998E-3</v>
      </c>
      <c r="BI74" s="9">
        <v>8.8000000000000005E-3</v>
      </c>
      <c r="BJ74" s="9">
        <v>7.9000000000000008E-3</v>
      </c>
      <c r="BK74" s="9">
        <v>6.7000000000000002E-3</v>
      </c>
      <c r="BL74" s="9">
        <v>5.4000000000000003E-3</v>
      </c>
      <c r="BM74" s="9">
        <v>4.1000000000000003E-3</v>
      </c>
      <c r="BN74" s="9">
        <v>2.7000000000000001E-3</v>
      </c>
      <c r="BO74" s="9">
        <v>1.4E-3</v>
      </c>
      <c r="BP74" s="10">
        <v>1.2999999999999999E-3</v>
      </c>
      <c r="BQ74" s="10">
        <v>1.4E-3</v>
      </c>
      <c r="BR74" s="10">
        <v>1.6000000000000001E-3</v>
      </c>
      <c r="BS74" s="10">
        <v>1.9E-3</v>
      </c>
      <c r="BT74" s="10">
        <v>2.2000000000000001E-3</v>
      </c>
      <c r="BU74" s="10">
        <v>2.5999999999999999E-3</v>
      </c>
      <c r="BV74" s="10">
        <v>3.0999999999999999E-3</v>
      </c>
      <c r="BW74" s="10">
        <v>3.5000000000000001E-3</v>
      </c>
      <c r="BX74" s="10">
        <v>3.8E-3</v>
      </c>
      <c r="BY74" s="10">
        <v>4.0000000000000001E-3</v>
      </c>
      <c r="BZ74" s="10">
        <v>4.1999999999999997E-3</v>
      </c>
      <c r="CA74" s="10">
        <v>4.3E-3</v>
      </c>
      <c r="CB74" s="10">
        <v>4.4999999999999997E-3</v>
      </c>
      <c r="CC74" s="10">
        <v>4.5999999999999999E-3</v>
      </c>
      <c r="CD74" s="10">
        <v>4.7000000000000002E-3</v>
      </c>
      <c r="CE74" s="10">
        <v>4.7999999999999996E-3</v>
      </c>
      <c r="CF74" s="10">
        <v>4.7999999999999996E-3</v>
      </c>
      <c r="CG74" s="10">
        <v>5.0000000000000001E-3</v>
      </c>
      <c r="CH74" s="10">
        <v>5.1999999999999998E-3</v>
      </c>
      <c r="CI74" s="10">
        <v>5.4000000000000003E-3</v>
      </c>
    </row>
    <row r="75" spans="1:87" x14ac:dyDescent="0.2">
      <c r="A75" s="5">
        <v>93</v>
      </c>
      <c r="B75" s="9">
        <v>-1.2999999999999999E-2</v>
      </c>
      <c r="C75" s="9">
        <v>-1.1599999999999999E-2</v>
      </c>
      <c r="D75" s="9">
        <v>-1.01E-2</v>
      </c>
      <c r="E75" s="9">
        <v>-8.6999999999999994E-3</v>
      </c>
      <c r="F75" s="9">
        <v>-7.1999999999999998E-3</v>
      </c>
      <c r="G75" s="9">
        <v>-5.7000000000000002E-3</v>
      </c>
      <c r="H75" s="9">
        <v>-4.1000000000000003E-3</v>
      </c>
      <c r="I75" s="9">
        <v>-2.3999999999999998E-3</v>
      </c>
      <c r="J75" s="9">
        <v>-5.9999999999999995E-4</v>
      </c>
      <c r="K75" s="9">
        <v>1.2999999999999999E-3</v>
      </c>
      <c r="L75" s="9">
        <v>3.3999999999999998E-3</v>
      </c>
      <c r="M75" s="9">
        <v>5.4999999999999997E-3</v>
      </c>
      <c r="N75" s="9">
        <v>7.6E-3</v>
      </c>
      <c r="O75" s="9">
        <v>9.7999999999999997E-3</v>
      </c>
      <c r="P75" s="9">
        <v>1.18E-2</v>
      </c>
      <c r="Q75" s="9">
        <v>1.38E-2</v>
      </c>
      <c r="R75" s="9">
        <v>1.55E-2</v>
      </c>
      <c r="S75" s="9">
        <v>1.6899999999999998E-2</v>
      </c>
      <c r="T75" s="9">
        <v>1.7999999999999999E-2</v>
      </c>
      <c r="U75" s="9">
        <v>1.8800000000000001E-2</v>
      </c>
      <c r="V75" s="9">
        <v>1.9099999999999999E-2</v>
      </c>
      <c r="W75" s="9">
        <v>1.9099999999999999E-2</v>
      </c>
      <c r="X75" s="9">
        <v>1.8800000000000001E-2</v>
      </c>
      <c r="Y75" s="9">
        <v>1.8200000000000001E-2</v>
      </c>
      <c r="Z75" s="9">
        <v>1.7299999999999999E-2</v>
      </c>
      <c r="AA75" s="9">
        <v>1.6199999999999999E-2</v>
      </c>
      <c r="AB75" s="9">
        <v>1.49E-2</v>
      </c>
      <c r="AC75" s="9">
        <v>1.35E-2</v>
      </c>
      <c r="AD75" s="9">
        <v>1.2E-2</v>
      </c>
      <c r="AE75" s="9">
        <v>1.06E-2</v>
      </c>
      <c r="AF75" s="9">
        <v>9.1000000000000004E-3</v>
      </c>
      <c r="AG75" s="9">
        <v>7.7000000000000002E-3</v>
      </c>
      <c r="AH75" s="9">
        <v>6.4000000000000003E-3</v>
      </c>
      <c r="AI75" s="9">
        <v>5.1000000000000004E-3</v>
      </c>
      <c r="AJ75" s="9">
        <v>4.0000000000000001E-3</v>
      </c>
      <c r="AK75" s="9">
        <v>3.0000000000000001E-3</v>
      </c>
      <c r="AL75" s="9">
        <v>2.0999999999999999E-3</v>
      </c>
      <c r="AM75" s="9">
        <v>1.1000000000000001E-3</v>
      </c>
      <c r="AN75" s="9">
        <v>1E-4</v>
      </c>
      <c r="AO75" s="9">
        <v>-1.1000000000000001E-3</v>
      </c>
      <c r="AP75" s="9">
        <v>-2.3999999999999998E-3</v>
      </c>
      <c r="AQ75" s="9">
        <v>-3.8E-3</v>
      </c>
      <c r="AR75" s="9">
        <v>-5.1999999999999998E-3</v>
      </c>
      <c r="AS75" s="9">
        <v>-6.4000000000000003E-3</v>
      </c>
      <c r="AT75" s="9">
        <v>-7.1999999999999998E-3</v>
      </c>
      <c r="AU75" s="9">
        <v>-7.7000000000000002E-3</v>
      </c>
      <c r="AV75" s="9">
        <v>-7.7000000000000002E-3</v>
      </c>
      <c r="AW75" s="9">
        <v>-7.1000000000000004E-3</v>
      </c>
      <c r="AX75" s="9">
        <v>-5.8999999999999999E-3</v>
      </c>
      <c r="AY75" s="9">
        <v>-4.3E-3</v>
      </c>
      <c r="AZ75" s="9">
        <v>-2.3E-3</v>
      </c>
      <c r="BA75" s="9">
        <v>0</v>
      </c>
      <c r="BB75" s="9">
        <v>2.2000000000000001E-3</v>
      </c>
      <c r="BC75" s="9">
        <v>4.3E-3</v>
      </c>
      <c r="BD75" s="9">
        <v>6.1000000000000004E-3</v>
      </c>
      <c r="BE75" s="9">
        <v>7.4999999999999997E-3</v>
      </c>
      <c r="BF75" s="9">
        <v>8.3999999999999995E-3</v>
      </c>
      <c r="BG75" s="9">
        <v>8.8000000000000005E-3</v>
      </c>
      <c r="BH75" s="9">
        <v>8.8000000000000005E-3</v>
      </c>
      <c r="BI75" s="9">
        <v>8.3000000000000001E-3</v>
      </c>
      <c r="BJ75" s="9">
        <v>7.4999999999999997E-3</v>
      </c>
      <c r="BK75" s="9">
        <v>6.4999999999999997E-3</v>
      </c>
      <c r="BL75" s="9">
        <v>5.4000000000000003E-3</v>
      </c>
      <c r="BM75" s="9">
        <v>4.1999999999999997E-3</v>
      </c>
      <c r="BN75" s="9">
        <v>3.0000000000000001E-3</v>
      </c>
      <c r="BO75" s="9">
        <v>1.6999999999999999E-3</v>
      </c>
      <c r="BP75" s="10">
        <v>1.6000000000000001E-3</v>
      </c>
      <c r="BQ75" s="10">
        <v>1.6000000000000001E-3</v>
      </c>
      <c r="BR75" s="10">
        <v>1.6999999999999999E-3</v>
      </c>
      <c r="BS75" s="10">
        <v>1.9E-3</v>
      </c>
      <c r="BT75" s="10">
        <v>2.0999999999999999E-3</v>
      </c>
      <c r="BU75" s="10">
        <v>2.5000000000000001E-3</v>
      </c>
      <c r="BV75" s="10">
        <v>2.8E-3</v>
      </c>
      <c r="BW75" s="10">
        <v>3.0999999999999999E-3</v>
      </c>
      <c r="BX75" s="10">
        <v>3.3999999999999998E-3</v>
      </c>
      <c r="BY75" s="10">
        <v>3.5999999999999999E-3</v>
      </c>
      <c r="BZ75" s="10">
        <v>3.8E-3</v>
      </c>
      <c r="CA75" s="10">
        <v>3.8999999999999998E-3</v>
      </c>
      <c r="CB75" s="10">
        <v>4.1000000000000003E-3</v>
      </c>
      <c r="CC75" s="10">
        <v>4.1999999999999997E-3</v>
      </c>
      <c r="CD75" s="10">
        <v>4.3E-3</v>
      </c>
      <c r="CE75" s="10">
        <v>4.4000000000000003E-3</v>
      </c>
      <c r="CF75" s="10">
        <v>4.4999999999999997E-3</v>
      </c>
      <c r="CG75" s="10">
        <v>4.4999999999999997E-3</v>
      </c>
      <c r="CH75" s="10">
        <v>4.7000000000000002E-3</v>
      </c>
      <c r="CI75" s="10">
        <v>4.8999999999999998E-3</v>
      </c>
    </row>
    <row r="76" spans="1:87" x14ac:dyDescent="0.2">
      <c r="A76" s="5">
        <v>94</v>
      </c>
      <c r="B76" s="9">
        <v>-1.46E-2</v>
      </c>
      <c r="C76" s="9">
        <v>-1.2800000000000001E-2</v>
      </c>
      <c r="D76" s="9">
        <v>-1.11E-2</v>
      </c>
      <c r="E76" s="9">
        <v>-9.4000000000000004E-3</v>
      </c>
      <c r="F76" s="9">
        <v>-7.6E-3</v>
      </c>
      <c r="G76" s="9">
        <v>-5.7999999999999996E-3</v>
      </c>
      <c r="H76" s="9">
        <v>-4.0000000000000001E-3</v>
      </c>
      <c r="I76" s="9">
        <v>-2.0999999999999999E-3</v>
      </c>
      <c r="J76" s="9">
        <v>-1E-4</v>
      </c>
      <c r="K76" s="9">
        <v>1.9E-3</v>
      </c>
      <c r="L76" s="9">
        <v>3.8999999999999998E-3</v>
      </c>
      <c r="M76" s="9">
        <v>5.8999999999999999E-3</v>
      </c>
      <c r="N76" s="9">
        <v>8.0000000000000002E-3</v>
      </c>
      <c r="O76" s="9">
        <v>0.01</v>
      </c>
      <c r="P76" s="9">
        <v>1.1900000000000001E-2</v>
      </c>
      <c r="Q76" s="9">
        <v>1.3599999999999999E-2</v>
      </c>
      <c r="R76" s="9">
        <v>1.5100000000000001E-2</v>
      </c>
      <c r="S76" s="9">
        <v>1.6400000000000001E-2</v>
      </c>
      <c r="T76" s="9">
        <v>1.7299999999999999E-2</v>
      </c>
      <c r="U76" s="9">
        <v>1.7899999999999999E-2</v>
      </c>
      <c r="V76" s="9">
        <v>1.8100000000000002E-2</v>
      </c>
      <c r="W76" s="9">
        <v>1.8100000000000002E-2</v>
      </c>
      <c r="X76" s="9">
        <v>1.77E-2</v>
      </c>
      <c r="Y76" s="9">
        <v>1.7000000000000001E-2</v>
      </c>
      <c r="Z76" s="9">
        <v>1.61E-2</v>
      </c>
      <c r="AA76" s="9">
        <v>1.4999999999999999E-2</v>
      </c>
      <c r="AB76" s="9">
        <v>1.38E-2</v>
      </c>
      <c r="AC76" s="9">
        <v>1.2500000000000001E-2</v>
      </c>
      <c r="AD76" s="9">
        <v>1.11E-2</v>
      </c>
      <c r="AE76" s="9">
        <v>9.5999999999999992E-3</v>
      </c>
      <c r="AF76" s="9">
        <v>8.2000000000000007E-3</v>
      </c>
      <c r="AG76" s="9">
        <v>6.7999999999999996E-3</v>
      </c>
      <c r="AH76" s="9">
        <v>5.4999999999999997E-3</v>
      </c>
      <c r="AI76" s="9">
        <v>4.3E-3</v>
      </c>
      <c r="AJ76" s="9">
        <v>3.0999999999999999E-3</v>
      </c>
      <c r="AK76" s="9">
        <v>2.0999999999999999E-3</v>
      </c>
      <c r="AL76" s="9">
        <v>1.1000000000000001E-3</v>
      </c>
      <c r="AM76" s="9">
        <v>1E-4</v>
      </c>
      <c r="AN76" s="9">
        <v>-8.9999999999999998E-4</v>
      </c>
      <c r="AO76" s="9">
        <v>-2E-3</v>
      </c>
      <c r="AP76" s="9">
        <v>-3.2000000000000002E-3</v>
      </c>
      <c r="AQ76" s="9">
        <v>-4.4999999999999997E-3</v>
      </c>
      <c r="AR76" s="9">
        <v>-5.7000000000000002E-3</v>
      </c>
      <c r="AS76" s="9">
        <v>-6.7000000000000002E-3</v>
      </c>
      <c r="AT76" s="9">
        <v>-7.4000000000000003E-3</v>
      </c>
      <c r="AU76" s="9">
        <v>-7.7999999999999996E-3</v>
      </c>
      <c r="AV76" s="9">
        <v>-7.7000000000000002E-3</v>
      </c>
      <c r="AW76" s="9">
        <v>-7.1999999999999998E-3</v>
      </c>
      <c r="AX76" s="9">
        <v>-6.1000000000000004E-3</v>
      </c>
      <c r="AY76" s="9">
        <v>-4.5999999999999999E-3</v>
      </c>
      <c r="AZ76" s="9">
        <v>-2.8E-3</v>
      </c>
      <c r="BA76" s="9">
        <v>-6.9999999999999999E-4</v>
      </c>
      <c r="BB76" s="9">
        <v>1.2999999999999999E-3</v>
      </c>
      <c r="BC76" s="9">
        <v>3.3E-3</v>
      </c>
      <c r="BD76" s="9">
        <v>5.0000000000000001E-3</v>
      </c>
      <c r="BE76" s="9">
        <v>6.4000000000000003E-3</v>
      </c>
      <c r="BF76" s="9">
        <v>7.4000000000000003E-3</v>
      </c>
      <c r="BG76" s="9">
        <v>7.9000000000000008E-3</v>
      </c>
      <c r="BH76" s="9">
        <v>8.0000000000000002E-3</v>
      </c>
      <c r="BI76" s="9">
        <v>7.7000000000000002E-3</v>
      </c>
      <c r="BJ76" s="9">
        <v>7.1000000000000004E-3</v>
      </c>
      <c r="BK76" s="9">
        <v>6.3E-3</v>
      </c>
      <c r="BL76" s="9">
        <v>5.4000000000000003E-3</v>
      </c>
      <c r="BM76" s="9">
        <v>4.4000000000000003E-3</v>
      </c>
      <c r="BN76" s="9">
        <v>3.3E-3</v>
      </c>
      <c r="BO76" s="9">
        <v>2.2000000000000001E-3</v>
      </c>
      <c r="BP76" s="10">
        <v>2E-3</v>
      </c>
      <c r="BQ76" s="10">
        <v>1.9E-3</v>
      </c>
      <c r="BR76" s="10">
        <v>1.9E-3</v>
      </c>
      <c r="BS76" s="10">
        <v>2E-3</v>
      </c>
      <c r="BT76" s="10">
        <v>2.0999999999999999E-3</v>
      </c>
      <c r="BU76" s="10">
        <v>2.3E-3</v>
      </c>
      <c r="BV76" s="10">
        <v>2.5999999999999999E-3</v>
      </c>
      <c r="BW76" s="10">
        <v>2.8E-3</v>
      </c>
      <c r="BX76" s="10">
        <v>3.0000000000000001E-3</v>
      </c>
      <c r="BY76" s="10">
        <v>3.2000000000000002E-3</v>
      </c>
      <c r="BZ76" s="10">
        <v>3.3999999999999998E-3</v>
      </c>
      <c r="CA76" s="10">
        <v>3.5000000000000001E-3</v>
      </c>
      <c r="CB76" s="10">
        <v>3.7000000000000002E-3</v>
      </c>
      <c r="CC76" s="10">
        <v>3.8E-3</v>
      </c>
      <c r="CD76" s="10">
        <v>3.8999999999999998E-3</v>
      </c>
      <c r="CE76" s="10">
        <v>4.0000000000000001E-3</v>
      </c>
      <c r="CF76" s="10">
        <v>4.1000000000000003E-3</v>
      </c>
      <c r="CG76" s="10">
        <v>4.1999999999999997E-3</v>
      </c>
      <c r="CH76" s="10">
        <v>4.1999999999999997E-3</v>
      </c>
      <c r="CI76" s="10">
        <v>4.4999999999999997E-3</v>
      </c>
    </row>
    <row r="77" spans="1:87" x14ac:dyDescent="0.2">
      <c r="A77" s="5">
        <v>95</v>
      </c>
      <c r="B77" s="9">
        <v>-1.6E-2</v>
      </c>
      <c r="C77" s="9">
        <v>-1.4E-2</v>
      </c>
      <c r="D77" s="9">
        <v>-1.1900000000000001E-2</v>
      </c>
      <c r="E77" s="9">
        <v>-9.9000000000000008E-3</v>
      </c>
      <c r="F77" s="9">
        <v>-7.7999999999999996E-3</v>
      </c>
      <c r="G77" s="9">
        <v>-5.7000000000000002E-3</v>
      </c>
      <c r="H77" s="9">
        <v>-3.7000000000000002E-3</v>
      </c>
      <c r="I77" s="9">
        <v>-1.6000000000000001E-3</v>
      </c>
      <c r="J77" s="9">
        <v>5.0000000000000001E-4</v>
      </c>
      <c r="K77" s="9">
        <v>2.5000000000000001E-3</v>
      </c>
      <c r="L77" s="9">
        <v>4.5999999999999999E-3</v>
      </c>
      <c r="M77" s="9">
        <v>6.6E-3</v>
      </c>
      <c r="N77" s="9">
        <v>8.5000000000000006E-3</v>
      </c>
      <c r="O77" s="9">
        <v>1.03E-2</v>
      </c>
      <c r="P77" s="9">
        <v>1.2E-2</v>
      </c>
      <c r="Q77" s="9">
        <v>1.35E-2</v>
      </c>
      <c r="R77" s="9">
        <v>1.47E-2</v>
      </c>
      <c r="S77" s="9">
        <v>1.5699999999999999E-2</v>
      </c>
      <c r="T77" s="9">
        <v>1.6500000000000001E-2</v>
      </c>
      <c r="U77" s="9">
        <v>1.6899999999999998E-2</v>
      </c>
      <c r="V77" s="9">
        <v>1.7000000000000001E-2</v>
      </c>
      <c r="W77" s="9">
        <v>1.6899999999999998E-2</v>
      </c>
      <c r="X77" s="9">
        <v>1.6500000000000001E-2</v>
      </c>
      <c r="Y77" s="9">
        <v>1.5800000000000002E-2</v>
      </c>
      <c r="Z77" s="9">
        <v>1.49E-2</v>
      </c>
      <c r="AA77" s="9">
        <v>1.3899999999999999E-2</v>
      </c>
      <c r="AB77" s="9">
        <v>1.2699999999999999E-2</v>
      </c>
      <c r="AC77" s="9">
        <v>1.14E-2</v>
      </c>
      <c r="AD77" s="9">
        <v>0.01</v>
      </c>
      <c r="AE77" s="9">
        <v>8.6999999999999994E-3</v>
      </c>
      <c r="AF77" s="9">
        <v>7.3000000000000001E-3</v>
      </c>
      <c r="AG77" s="9">
        <v>5.8999999999999999E-3</v>
      </c>
      <c r="AH77" s="9">
        <v>4.5999999999999999E-3</v>
      </c>
      <c r="AI77" s="9">
        <v>3.3E-3</v>
      </c>
      <c r="AJ77" s="9">
        <v>2.2000000000000001E-3</v>
      </c>
      <c r="AK77" s="9">
        <v>1.1000000000000001E-3</v>
      </c>
      <c r="AL77" s="9">
        <v>1E-4</v>
      </c>
      <c r="AM77" s="9">
        <v>-8.9999999999999998E-4</v>
      </c>
      <c r="AN77" s="9">
        <v>-1.9E-3</v>
      </c>
      <c r="AO77" s="9">
        <v>-3.0000000000000001E-3</v>
      </c>
      <c r="AP77" s="9">
        <v>-4.0000000000000001E-3</v>
      </c>
      <c r="AQ77" s="9">
        <v>-5.1000000000000004E-3</v>
      </c>
      <c r="AR77" s="9">
        <v>-6.1000000000000004E-3</v>
      </c>
      <c r="AS77" s="9">
        <v>-7.0000000000000001E-3</v>
      </c>
      <c r="AT77" s="9">
        <v>-7.6E-3</v>
      </c>
      <c r="AU77" s="9">
        <v>-7.7999999999999996E-3</v>
      </c>
      <c r="AV77" s="9">
        <v>-7.7000000000000002E-3</v>
      </c>
      <c r="AW77" s="9">
        <v>-7.1999999999999998E-3</v>
      </c>
      <c r="AX77" s="9">
        <v>-6.1999999999999998E-3</v>
      </c>
      <c r="AY77" s="9">
        <v>-4.8999999999999998E-3</v>
      </c>
      <c r="AZ77" s="9">
        <v>-3.2000000000000002E-3</v>
      </c>
      <c r="BA77" s="9">
        <v>-1.4E-3</v>
      </c>
      <c r="BB77" s="9">
        <v>5.0000000000000001E-4</v>
      </c>
      <c r="BC77" s="9">
        <v>2.3E-3</v>
      </c>
      <c r="BD77" s="9">
        <v>3.8999999999999998E-3</v>
      </c>
      <c r="BE77" s="9">
        <v>5.3E-3</v>
      </c>
      <c r="BF77" s="9">
        <v>6.3E-3</v>
      </c>
      <c r="BG77" s="9">
        <v>6.8999999999999999E-3</v>
      </c>
      <c r="BH77" s="9">
        <v>7.1999999999999998E-3</v>
      </c>
      <c r="BI77" s="9">
        <v>7.1000000000000004E-3</v>
      </c>
      <c r="BJ77" s="9">
        <v>6.7000000000000002E-3</v>
      </c>
      <c r="BK77" s="9">
        <v>6.1000000000000004E-3</v>
      </c>
      <c r="BL77" s="9">
        <v>5.4000000000000003E-3</v>
      </c>
      <c r="BM77" s="9">
        <v>4.5999999999999999E-3</v>
      </c>
      <c r="BN77" s="9">
        <v>3.7000000000000002E-3</v>
      </c>
      <c r="BO77" s="9">
        <v>2.8E-3</v>
      </c>
      <c r="BP77" s="10">
        <v>2.5000000000000001E-3</v>
      </c>
      <c r="BQ77" s="10">
        <v>2.3E-3</v>
      </c>
      <c r="BR77" s="10">
        <v>2.2000000000000001E-3</v>
      </c>
      <c r="BS77" s="10">
        <v>2.0999999999999999E-3</v>
      </c>
      <c r="BT77" s="10">
        <v>2.2000000000000001E-3</v>
      </c>
      <c r="BU77" s="10">
        <v>2.3E-3</v>
      </c>
      <c r="BV77" s="10">
        <v>2.3999999999999998E-3</v>
      </c>
      <c r="BW77" s="10">
        <v>2.5000000000000001E-3</v>
      </c>
      <c r="BX77" s="10">
        <v>2.7000000000000001E-3</v>
      </c>
      <c r="BY77" s="10">
        <v>2.8999999999999998E-3</v>
      </c>
      <c r="BZ77" s="10">
        <v>3.0000000000000001E-3</v>
      </c>
      <c r="CA77" s="10">
        <v>3.2000000000000002E-3</v>
      </c>
      <c r="CB77" s="10">
        <v>3.3E-3</v>
      </c>
      <c r="CC77" s="10">
        <v>3.3999999999999998E-3</v>
      </c>
      <c r="CD77" s="10">
        <v>3.5999999999999999E-3</v>
      </c>
      <c r="CE77" s="10">
        <v>3.7000000000000002E-3</v>
      </c>
      <c r="CF77" s="10">
        <v>3.8E-3</v>
      </c>
      <c r="CG77" s="10">
        <v>3.8E-3</v>
      </c>
      <c r="CH77" s="10">
        <v>3.8999999999999998E-3</v>
      </c>
      <c r="CI77" s="10">
        <v>4.0000000000000001E-3</v>
      </c>
    </row>
    <row r="78" spans="1:87" x14ac:dyDescent="0.2">
      <c r="A78" s="5">
        <v>96</v>
      </c>
      <c r="B78" s="9">
        <v>-1.52E-2</v>
      </c>
      <c r="C78" s="9">
        <v>-1.3299999999999999E-2</v>
      </c>
      <c r="D78" s="9">
        <v>-1.1299999999999999E-2</v>
      </c>
      <c r="E78" s="9">
        <v>-9.4000000000000004E-3</v>
      </c>
      <c r="F78" s="9">
        <v>-7.4000000000000003E-3</v>
      </c>
      <c r="G78" s="9">
        <v>-5.4999999999999997E-3</v>
      </c>
      <c r="H78" s="9">
        <v>-3.5000000000000001E-3</v>
      </c>
      <c r="I78" s="9">
        <v>-1.5E-3</v>
      </c>
      <c r="J78" s="9">
        <v>5.0000000000000001E-4</v>
      </c>
      <c r="K78" s="9">
        <v>2.3999999999999998E-3</v>
      </c>
      <c r="L78" s="9">
        <v>4.3E-3</v>
      </c>
      <c r="M78" s="9">
        <v>6.1999999999999998E-3</v>
      </c>
      <c r="N78" s="9">
        <v>8.0999999999999996E-3</v>
      </c>
      <c r="O78" s="9">
        <v>9.7999999999999997E-3</v>
      </c>
      <c r="P78" s="9">
        <v>1.14E-2</v>
      </c>
      <c r="Q78" s="9">
        <v>1.2800000000000001E-2</v>
      </c>
      <c r="R78" s="9">
        <v>1.4E-2</v>
      </c>
      <c r="S78" s="9">
        <v>1.49E-2</v>
      </c>
      <c r="T78" s="9">
        <v>1.5599999999999999E-2</v>
      </c>
      <c r="U78" s="9">
        <v>1.61E-2</v>
      </c>
      <c r="V78" s="9">
        <v>1.6199999999999999E-2</v>
      </c>
      <c r="W78" s="9">
        <v>1.61E-2</v>
      </c>
      <c r="X78" s="9">
        <v>1.5599999999999999E-2</v>
      </c>
      <c r="Y78" s="9">
        <v>1.4999999999999999E-2</v>
      </c>
      <c r="Z78" s="9">
        <v>1.4200000000000001E-2</v>
      </c>
      <c r="AA78" s="9">
        <v>1.32E-2</v>
      </c>
      <c r="AB78" s="9">
        <v>1.2E-2</v>
      </c>
      <c r="AC78" s="9">
        <v>1.0800000000000001E-2</v>
      </c>
      <c r="AD78" s="9">
        <v>9.4999999999999998E-3</v>
      </c>
      <c r="AE78" s="9">
        <v>8.2000000000000007E-3</v>
      </c>
      <c r="AF78" s="9">
        <v>6.8999999999999999E-3</v>
      </c>
      <c r="AG78" s="9">
        <v>5.5999999999999999E-3</v>
      </c>
      <c r="AH78" s="9">
        <v>4.3E-3</v>
      </c>
      <c r="AI78" s="9">
        <v>3.2000000000000002E-3</v>
      </c>
      <c r="AJ78" s="9">
        <v>2.0999999999999999E-3</v>
      </c>
      <c r="AK78" s="9">
        <v>1E-3</v>
      </c>
      <c r="AL78" s="9">
        <v>1E-4</v>
      </c>
      <c r="AM78" s="9">
        <v>-8.9999999999999998E-4</v>
      </c>
      <c r="AN78" s="9">
        <v>-1.8E-3</v>
      </c>
      <c r="AO78" s="9">
        <v>-2.8E-3</v>
      </c>
      <c r="AP78" s="9">
        <v>-3.8E-3</v>
      </c>
      <c r="AQ78" s="9">
        <v>-4.7999999999999996E-3</v>
      </c>
      <c r="AR78" s="9">
        <v>-5.7999999999999996E-3</v>
      </c>
      <c r="AS78" s="9">
        <v>-6.6E-3</v>
      </c>
      <c r="AT78" s="9">
        <v>-7.1999999999999998E-3</v>
      </c>
      <c r="AU78" s="9">
        <v>-7.4000000000000003E-3</v>
      </c>
      <c r="AV78" s="9">
        <v>-7.3000000000000001E-3</v>
      </c>
      <c r="AW78" s="9">
        <v>-6.7999999999999996E-3</v>
      </c>
      <c r="AX78" s="9">
        <v>-5.8999999999999999E-3</v>
      </c>
      <c r="AY78" s="9">
        <v>-4.5999999999999999E-3</v>
      </c>
      <c r="AZ78" s="9">
        <v>-3.0999999999999999E-3</v>
      </c>
      <c r="BA78" s="9">
        <v>-1.2999999999999999E-3</v>
      </c>
      <c r="BB78" s="9">
        <v>5.0000000000000001E-4</v>
      </c>
      <c r="BC78" s="9">
        <v>2.2000000000000001E-3</v>
      </c>
      <c r="BD78" s="9">
        <v>3.7000000000000002E-3</v>
      </c>
      <c r="BE78" s="9">
        <v>5.0000000000000001E-3</v>
      </c>
      <c r="BF78" s="9">
        <v>6.0000000000000001E-3</v>
      </c>
      <c r="BG78" s="9">
        <v>6.6E-3</v>
      </c>
      <c r="BH78" s="9">
        <v>6.7999999999999996E-3</v>
      </c>
      <c r="BI78" s="9">
        <v>6.7000000000000002E-3</v>
      </c>
      <c r="BJ78" s="9">
        <v>6.4000000000000003E-3</v>
      </c>
      <c r="BK78" s="9">
        <v>5.7999999999999996E-3</v>
      </c>
      <c r="BL78" s="9">
        <v>5.1000000000000004E-3</v>
      </c>
      <c r="BM78" s="9">
        <v>4.3E-3</v>
      </c>
      <c r="BN78" s="9">
        <v>3.5000000000000001E-3</v>
      </c>
      <c r="BO78" s="9">
        <v>2.7000000000000001E-3</v>
      </c>
      <c r="BP78" s="10">
        <v>2.7000000000000001E-3</v>
      </c>
      <c r="BQ78" s="10">
        <v>2.5000000000000001E-3</v>
      </c>
      <c r="BR78" s="10">
        <v>2.3E-3</v>
      </c>
      <c r="BS78" s="10">
        <v>2.2000000000000001E-3</v>
      </c>
      <c r="BT78" s="10">
        <v>2.0999999999999999E-3</v>
      </c>
      <c r="BU78" s="10">
        <v>2.2000000000000001E-3</v>
      </c>
      <c r="BV78" s="10">
        <v>2.3E-3</v>
      </c>
      <c r="BW78" s="10">
        <v>2.3999999999999998E-3</v>
      </c>
      <c r="BX78" s="10">
        <v>2.5000000000000001E-3</v>
      </c>
      <c r="BY78" s="10">
        <v>2.5999999999999999E-3</v>
      </c>
      <c r="BZ78" s="10">
        <v>2.8E-3</v>
      </c>
      <c r="CA78" s="10">
        <v>2.8999999999999998E-3</v>
      </c>
      <c r="CB78" s="10">
        <v>3.0999999999999999E-3</v>
      </c>
      <c r="CC78" s="10">
        <v>3.2000000000000002E-3</v>
      </c>
      <c r="CD78" s="10">
        <v>3.3E-3</v>
      </c>
      <c r="CE78" s="10">
        <v>3.3999999999999998E-3</v>
      </c>
      <c r="CF78" s="10">
        <v>3.5000000000000001E-3</v>
      </c>
      <c r="CG78" s="10">
        <v>3.5999999999999999E-3</v>
      </c>
      <c r="CH78" s="10">
        <v>3.7000000000000002E-3</v>
      </c>
      <c r="CI78" s="10">
        <v>3.8E-3</v>
      </c>
    </row>
    <row r="79" spans="1:87" x14ac:dyDescent="0.2">
      <c r="A79" s="5">
        <v>97</v>
      </c>
      <c r="B79" s="9">
        <v>-1.44E-2</v>
      </c>
      <c r="C79" s="9">
        <v>-1.26E-2</v>
      </c>
      <c r="D79" s="9">
        <v>-1.0699999999999999E-2</v>
      </c>
      <c r="E79" s="9">
        <v>-8.8999999999999999E-3</v>
      </c>
      <c r="F79" s="9">
        <v>-7.0000000000000001E-3</v>
      </c>
      <c r="G79" s="9">
        <v>-5.1999999999999998E-3</v>
      </c>
      <c r="H79" s="9">
        <v>-3.3E-3</v>
      </c>
      <c r="I79" s="9">
        <v>-1.4E-3</v>
      </c>
      <c r="J79" s="9">
        <v>4.0000000000000002E-4</v>
      </c>
      <c r="K79" s="9">
        <v>2.3E-3</v>
      </c>
      <c r="L79" s="9">
        <v>4.1000000000000003E-3</v>
      </c>
      <c r="M79" s="9">
        <v>5.8999999999999999E-3</v>
      </c>
      <c r="N79" s="9">
        <v>7.6E-3</v>
      </c>
      <c r="O79" s="9">
        <v>9.2999999999999992E-3</v>
      </c>
      <c r="P79" s="9">
        <v>1.0800000000000001E-2</v>
      </c>
      <c r="Q79" s="9">
        <v>1.21E-2</v>
      </c>
      <c r="R79" s="9">
        <v>1.3299999999999999E-2</v>
      </c>
      <c r="S79" s="9">
        <v>1.4200000000000001E-2</v>
      </c>
      <c r="T79" s="9">
        <v>1.4800000000000001E-2</v>
      </c>
      <c r="U79" s="9">
        <v>1.52E-2</v>
      </c>
      <c r="V79" s="9">
        <v>1.5299999999999999E-2</v>
      </c>
      <c r="W79" s="9">
        <v>1.52E-2</v>
      </c>
      <c r="X79" s="9">
        <v>1.4800000000000001E-2</v>
      </c>
      <c r="Y79" s="9">
        <v>1.4200000000000001E-2</v>
      </c>
      <c r="Z79" s="9">
        <v>1.34E-2</v>
      </c>
      <c r="AA79" s="9">
        <v>1.2500000000000001E-2</v>
      </c>
      <c r="AB79" s="9">
        <v>1.14E-2</v>
      </c>
      <c r="AC79" s="9">
        <v>1.03E-2</v>
      </c>
      <c r="AD79" s="9">
        <v>8.9999999999999993E-3</v>
      </c>
      <c r="AE79" s="9">
        <v>7.7999999999999996E-3</v>
      </c>
      <c r="AF79" s="9">
        <v>6.4999999999999997E-3</v>
      </c>
      <c r="AG79" s="9">
        <v>5.3E-3</v>
      </c>
      <c r="AH79" s="9">
        <v>4.1000000000000003E-3</v>
      </c>
      <c r="AI79" s="9">
        <v>3.0000000000000001E-3</v>
      </c>
      <c r="AJ79" s="9">
        <v>1.9E-3</v>
      </c>
      <c r="AK79" s="9">
        <v>1E-3</v>
      </c>
      <c r="AL79" s="9">
        <v>1E-4</v>
      </c>
      <c r="AM79" s="9">
        <v>-8.0000000000000004E-4</v>
      </c>
      <c r="AN79" s="9">
        <v>-1.6999999999999999E-3</v>
      </c>
      <c r="AO79" s="9">
        <v>-2.7000000000000001E-3</v>
      </c>
      <c r="AP79" s="9">
        <v>-3.5999999999999999E-3</v>
      </c>
      <c r="AQ79" s="9">
        <v>-4.5999999999999999E-3</v>
      </c>
      <c r="AR79" s="9">
        <v>-5.4999999999999997E-3</v>
      </c>
      <c r="AS79" s="9">
        <v>-6.3E-3</v>
      </c>
      <c r="AT79" s="9">
        <v>-6.7999999999999996E-3</v>
      </c>
      <c r="AU79" s="9">
        <v>-7.1000000000000004E-3</v>
      </c>
      <c r="AV79" s="9">
        <v>-6.8999999999999999E-3</v>
      </c>
      <c r="AW79" s="9">
        <v>-6.4999999999999997E-3</v>
      </c>
      <c r="AX79" s="9">
        <v>-5.5999999999999999E-3</v>
      </c>
      <c r="AY79" s="9">
        <v>-4.4000000000000003E-3</v>
      </c>
      <c r="AZ79" s="9">
        <v>-2.8999999999999998E-3</v>
      </c>
      <c r="BA79" s="9">
        <v>-1.1999999999999999E-3</v>
      </c>
      <c r="BB79" s="9">
        <v>4.0000000000000002E-4</v>
      </c>
      <c r="BC79" s="9">
        <v>2.0999999999999999E-3</v>
      </c>
      <c r="BD79" s="9">
        <v>3.5000000000000001E-3</v>
      </c>
      <c r="BE79" s="9">
        <v>4.7000000000000002E-3</v>
      </c>
      <c r="BF79" s="9">
        <v>5.5999999999999999E-3</v>
      </c>
      <c r="BG79" s="9">
        <v>6.1999999999999998E-3</v>
      </c>
      <c r="BH79" s="9">
        <v>6.4000000000000003E-3</v>
      </c>
      <c r="BI79" s="9">
        <v>6.4000000000000003E-3</v>
      </c>
      <c r="BJ79" s="9">
        <v>6.0000000000000001E-3</v>
      </c>
      <c r="BK79" s="9">
        <v>5.4999999999999997E-3</v>
      </c>
      <c r="BL79" s="9">
        <v>4.7999999999999996E-3</v>
      </c>
      <c r="BM79" s="9">
        <v>4.1000000000000003E-3</v>
      </c>
      <c r="BN79" s="9">
        <v>3.3E-3</v>
      </c>
      <c r="BO79" s="9">
        <v>2.5000000000000001E-3</v>
      </c>
      <c r="BP79" s="10">
        <v>2.5999999999999999E-3</v>
      </c>
      <c r="BQ79" s="10">
        <v>2.7000000000000001E-3</v>
      </c>
      <c r="BR79" s="10">
        <v>2.3999999999999998E-3</v>
      </c>
      <c r="BS79" s="10">
        <v>2.2000000000000001E-3</v>
      </c>
      <c r="BT79" s="10">
        <v>2.2000000000000001E-3</v>
      </c>
      <c r="BU79" s="10">
        <v>2.0999999999999999E-3</v>
      </c>
      <c r="BV79" s="10">
        <v>2.2000000000000001E-3</v>
      </c>
      <c r="BW79" s="10">
        <v>2.2000000000000001E-3</v>
      </c>
      <c r="BX79" s="10">
        <v>2.3E-3</v>
      </c>
      <c r="BY79" s="10">
        <v>2.3999999999999998E-3</v>
      </c>
      <c r="BZ79" s="10">
        <v>2.5999999999999999E-3</v>
      </c>
      <c r="CA79" s="10">
        <v>2.7000000000000001E-3</v>
      </c>
      <c r="CB79" s="10">
        <v>2.8E-3</v>
      </c>
      <c r="CC79" s="10">
        <v>3.0000000000000001E-3</v>
      </c>
      <c r="CD79" s="10">
        <v>3.0999999999999999E-3</v>
      </c>
      <c r="CE79" s="10">
        <v>3.2000000000000002E-3</v>
      </c>
      <c r="CF79" s="10">
        <v>3.3E-3</v>
      </c>
      <c r="CG79" s="10">
        <v>3.3999999999999998E-3</v>
      </c>
      <c r="CH79" s="10">
        <v>3.5000000000000001E-3</v>
      </c>
      <c r="CI79" s="10">
        <v>3.5999999999999999E-3</v>
      </c>
    </row>
    <row r="80" spans="1:87" x14ac:dyDescent="0.2">
      <c r="A80" s="5">
        <v>98</v>
      </c>
      <c r="B80" s="9">
        <v>-1.3599999999999999E-2</v>
      </c>
      <c r="C80" s="9">
        <v>-1.1900000000000001E-2</v>
      </c>
      <c r="D80" s="9">
        <v>-1.01E-2</v>
      </c>
      <c r="E80" s="9">
        <v>-8.3999999999999995E-3</v>
      </c>
      <c r="F80" s="9">
        <v>-6.6E-3</v>
      </c>
      <c r="G80" s="9">
        <v>-4.8999999999999998E-3</v>
      </c>
      <c r="H80" s="9">
        <v>-3.0999999999999999E-3</v>
      </c>
      <c r="I80" s="9">
        <v>-1.4E-3</v>
      </c>
      <c r="J80" s="9">
        <v>4.0000000000000002E-4</v>
      </c>
      <c r="K80" s="9">
        <v>2.2000000000000001E-3</v>
      </c>
      <c r="L80" s="9">
        <v>3.8999999999999998E-3</v>
      </c>
      <c r="M80" s="9">
        <v>5.5999999999999999E-3</v>
      </c>
      <c r="N80" s="9">
        <v>7.1999999999999998E-3</v>
      </c>
      <c r="O80" s="9">
        <v>8.8000000000000005E-3</v>
      </c>
      <c r="P80" s="9">
        <v>1.0200000000000001E-2</v>
      </c>
      <c r="Q80" s="9">
        <v>1.14E-2</v>
      </c>
      <c r="R80" s="9">
        <v>1.2500000000000001E-2</v>
      </c>
      <c r="S80" s="9">
        <v>1.34E-2</v>
      </c>
      <c r="T80" s="9">
        <v>1.4E-2</v>
      </c>
      <c r="U80" s="9">
        <v>1.44E-2</v>
      </c>
      <c r="V80" s="9">
        <v>1.4500000000000001E-2</v>
      </c>
      <c r="W80" s="9">
        <v>1.44E-2</v>
      </c>
      <c r="X80" s="9">
        <v>1.4E-2</v>
      </c>
      <c r="Y80" s="9">
        <v>1.34E-2</v>
      </c>
      <c r="Z80" s="9">
        <v>1.2699999999999999E-2</v>
      </c>
      <c r="AA80" s="9">
        <v>1.18E-2</v>
      </c>
      <c r="AB80" s="9">
        <v>1.0800000000000001E-2</v>
      </c>
      <c r="AC80" s="9">
        <v>9.7000000000000003E-3</v>
      </c>
      <c r="AD80" s="9">
        <v>8.5000000000000006E-3</v>
      </c>
      <c r="AE80" s="9">
        <v>7.4000000000000003E-3</v>
      </c>
      <c r="AF80" s="9">
        <v>6.1999999999999998E-3</v>
      </c>
      <c r="AG80" s="9">
        <v>5.0000000000000001E-3</v>
      </c>
      <c r="AH80" s="9">
        <v>3.8999999999999998E-3</v>
      </c>
      <c r="AI80" s="9">
        <v>2.8E-3</v>
      </c>
      <c r="AJ80" s="9">
        <v>1.8E-3</v>
      </c>
      <c r="AK80" s="9">
        <v>8.9999999999999998E-4</v>
      </c>
      <c r="AL80" s="9">
        <v>1E-4</v>
      </c>
      <c r="AM80" s="9">
        <v>-8.0000000000000004E-4</v>
      </c>
      <c r="AN80" s="9">
        <v>-1.6000000000000001E-3</v>
      </c>
      <c r="AO80" s="9">
        <v>-2.5000000000000001E-3</v>
      </c>
      <c r="AP80" s="9">
        <v>-3.3999999999999998E-3</v>
      </c>
      <c r="AQ80" s="9">
        <v>-4.3E-3</v>
      </c>
      <c r="AR80" s="9">
        <v>-5.1999999999999998E-3</v>
      </c>
      <c r="AS80" s="9">
        <v>-5.8999999999999999E-3</v>
      </c>
      <c r="AT80" s="9">
        <v>-6.4000000000000003E-3</v>
      </c>
      <c r="AU80" s="9">
        <v>-6.7000000000000002E-3</v>
      </c>
      <c r="AV80" s="9">
        <v>-6.6E-3</v>
      </c>
      <c r="AW80" s="9">
        <v>-6.1000000000000004E-3</v>
      </c>
      <c r="AX80" s="9">
        <v>-5.3E-3</v>
      </c>
      <c r="AY80" s="9">
        <v>-4.1000000000000003E-3</v>
      </c>
      <c r="AZ80" s="9">
        <v>-2.7000000000000001E-3</v>
      </c>
      <c r="BA80" s="9">
        <v>-1.1999999999999999E-3</v>
      </c>
      <c r="BB80" s="9">
        <v>4.0000000000000002E-4</v>
      </c>
      <c r="BC80" s="9">
        <v>2E-3</v>
      </c>
      <c r="BD80" s="9">
        <v>3.3E-3</v>
      </c>
      <c r="BE80" s="9">
        <v>4.4999999999999997E-3</v>
      </c>
      <c r="BF80" s="9">
        <v>5.3E-3</v>
      </c>
      <c r="BG80" s="9">
        <v>5.8999999999999999E-3</v>
      </c>
      <c r="BH80" s="9">
        <v>6.1000000000000004E-3</v>
      </c>
      <c r="BI80" s="9">
        <v>6.0000000000000001E-3</v>
      </c>
      <c r="BJ80" s="9">
        <v>5.7000000000000002E-3</v>
      </c>
      <c r="BK80" s="9">
        <v>5.1999999999999998E-3</v>
      </c>
      <c r="BL80" s="9">
        <v>4.5999999999999999E-3</v>
      </c>
      <c r="BM80" s="9">
        <v>3.8999999999999998E-3</v>
      </c>
      <c r="BN80" s="9">
        <v>3.0999999999999999E-3</v>
      </c>
      <c r="BO80" s="9">
        <v>2.3999999999999998E-3</v>
      </c>
      <c r="BP80" s="10">
        <v>2.5000000000000001E-3</v>
      </c>
      <c r="BQ80" s="10">
        <v>2.5000000000000001E-3</v>
      </c>
      <c r="BR80" s="10">
        <v>2.5999999999999999E-3</v>
      </c>
      <c r="BS80" s="10">
        <v>2.3999999999999998E-3</v>
      </c>
      <c r="BT80" s="10">
        <v>2.2000000000000001E-3</v>
      </c>
      <c r="BU80" s="10">
        <v>2.0999999999999999E-3</v>
      </c>
      <c r="BV80" s="10">
        <v>2.0999999999999999E-3</v>
      </c>
      <c r="BW80" s="10">
        <v>2.0999999999999999E-3</v>
      </c>
      <c r="BX80" s="10">
        <v>2.2000000000000001E-3</v>
      </c>
      <c r="BY80" s="10">
        <v>2.3E-3</v>
      </c>
      <c r="BZ80" s="10">
        <v>2.3999999999999998E-3</v>
      </c>
      <c r="CA80" s="10">
        <v>2.5000000000000001E-3</v>
      </c>
      <c r="CB80" s="10">
        <v>2.5999999999999999E-3</v>
      </c>
      <c r="CC80" s="10">
        <v>2.8E-3</v>
      </c>
      <c r="CD80" s="10">
        <v>2.8999999999999998E-3</v>
      </c>
      <c r="CE80" s="10">
        <v>3.0000000000000001E-3</v>
      </c>
      <c r="CF80" s="10">
        <v>3.0999999999999999E-3</v>
      </c>
      <c r="CG80" s="10">
        <v>3.2000000000000002E-3</v>
      </c>
      <c r="CH80" s="10">
        <v>3.3E-3</v>
      </c>
      <c r="CI80" s="10">
        <v>3.3999999999999998E-3</v>
      </c>
    </row>
    <row r="81" spans="1:87" x14ac:dyDescent="0.2">
      <c r="A81" s="5">
        <v>99</v>
      </c>
      <c r="B81" s="9">
        <v>-1.2800000000000001E-2</v>
      </c>
      <c r="C81" s="9">
        <v>-1.12E-2</v>
      </c>
      <c r="D81" s="9">
        <v>-9.4999999999999998E-3</v>
      </c>
      <c r="E81" s="9">
        <v>-7.9000000000000008E-3</v>
      </c>
      <c r="F81" s="9">
        <v>-6.1999999999999998E-3</v>
      </c>
      <c r="G81" s="9">
        <v>-4.5999999999999999E-3</v>
      </c>
      <c r="H81" s="9">
        <v>-2.8999999999999998E-3</v>
      </c>
      <c r="I81" s="9">
        <v>-1.2999999999999999E-3</v>
      </c>
      <c r="J81" s="9">
        <v>4.0000000000000002E-4</v>
      </c>
      <c r="K81" s="9">
        <v>2E-3</v>
      </c>
      <c r="L81" s="9">
        <v>3.7000000000000002E-3</v>
      </c>
      <c r="M81" s="9">
        <v>5.3E-3</v>
      </c>
      <c r="N81" s="9">
        <v>6.7999999999999996E-3</v>
      </c>
      <c r="O81" s="9">
        <v>8.2000000000000007E-3</v>
      </c>
      <c r="P81" s="9">
        <v>9.5999999999999992E-3</v>
      </c>
      <c r="Q81" s="9">
        <v>1.0800000000000001E-2</v>
      </c>
      <c r="R81" s="9">
        <v>1.18E-2</v>
      </c>
      <c r="S81" s="9">
        <v>1.26E-2</v>
      </c>
      <c r="T81" s="9">
        <v>1.32E-2</v>
      </c>
      <c r="U81" s="9">
        <v>1.35E-2</v>
      </c>
      <c r="V81" s="9">
        <v>1.3599999999999999E-2</v>
      </c>
      <c r="W81" s="9">
        <v>1.35E-2</v>
      </c>
      <c r="X81" s="9">
        <v>1.32E-2</v>
      </c>
      <c r="Y81" s="9">
        <v>1.26E-2</v>
      </c>
      <c r="Z81" s="9">
        <v>1.1900000000000001E-2</v>
      </c>
      <c r="AA81" s="9">
        <v>1.11E-2</v>
      </c>
      <c r="AB81" s="9">
        <v>1.01E-2</v>
      </c>
      <c r="AC81" s="9">
        <v>9.1000000000000004E-3</v>
      </c>
      <c r="AD81" s="9">
        <v>8.0000000000000002E-3</v>
      </c>
      <c r="AE81" s="9">
        <v>6.8999999999999999E-3</v>
      </c>
      <c r="AF81" s="9">
        <v>5.7999999999999996E-3</v>
      </c>
      <c r="AG81" s="9">
        <v>4.7000000000000002E-3</v>
      </c>
      <c r="AH81" s="9">
        <v>3.7000000000000002E-3</v>
      </c>
      <c r="AI81" s="9">
        <v>2.7000000000000001E-3</v>
      </c>
      <c r="AJ81" s="9">
        <v>1.6999999999999999E-3</v>
      </c>
      <c r="AK81" s="9">
        <v>8.9999999999999998E-4</v>
      </c>
      <c r="AL81" s="9">
        <v>1E-4</v>
      </c>
      <c r="AM81" s="9">
        <v>-6.9999999999999999E-4</v>
      </c>
      <c r="AN81" s="9">
        <v>-1.5E-3</v>
      </c>
      <c r="AO81" s="9">
        <v>-2.3999999999999998E-3</v>
      </c>
      <c r="AP81" s="9">
        <v>-3.2000000000000002E-3</v>
      </c>
      <c r="AQ81" s="9">
        <v>-4.1000000000000003E-3</v>
      </c>
      <c r="AR81" s="9">
        <v>-4.8999999999999998E-3</v>
      </c>
      <c r="AS81" s="9">
        <v>-5.5999999999999999E-3</v>
      </c>
      <c r="AT81" s="9">
        <v>-6.1000000000000004E-3</v>
      </c>
      <c r="AU81" s="9">
        <v>-6.3E-3</v>
      </c>
      <c r="AV81" s="9">
        <v>-6.1999999999999998E-3</v>
      </c>
      <c r="AW81" s="9">
        <v>-5.7000000000000002E-3</v>
      </c>
      <c r="AX81" s="9">
        <v>-5.0000000000000001E-3</v>
      </c>
      <c r="AY81" s="9">
        <v>-3.8999999999999998E-3</v>
      </c>
      <c r="AZ81" s="9">
        <v>-2.5999999999999999E-3</v>
      </c>
      <c r="BA81" s="9">
        <v>-1.1000000000000001E-3</v>
      </c>
      <c r="BB81" s="9">
        <v>4.0000000000000002E-4</v>
      </c>
      <c r="BC81" s="9">
        <v>1.8E-3</v>
      </c>
      <c r="BD81" s="9">
        <v>3.0999999999999999E-3</v>
      </c>
      <c r="BE81" s="9">
        <v>4.1999999999999997E-3</v>
      </c>
      <c r="BF81" s="9">
        <v>5.0000000000000001E-3</v>
      </c>
      <c r="BG81" s="9">
        <v>5.4999999999999997E-3</v>
      </c>
      <c r="BH81" s="9">
        <v>5.7000000000000002E-3</v>
      </c>
      <c r="BI81" s="9">
        <v>5.7000000000000002E-3</v>
      </c>
      <c r="BJ81" s="9">
        <v>5.4000000000000003E-3</v>
      </c>
      <c r="BK81" s="9">
        <v>4.8999999999999998E-3</v>
      </c>
      <c r="BL81" s="9">
        <v>4.3E-3</v>
      </c>
      <c r="BM81" s="9">
        <v>3.5999999999999999E-3</v>
      </c>
      <c r="BN81" s="9">
        <v>3.0000000000000001E-3</v>
      </c>
      <c r="BO81" s="9">
        <v>2.2000000000000001E-3</v>
      </c>
      <c r="BP81" s="10">
        <v>2.3E-3</v>
      </c>
      <c r="BQ81" s="10">
        <v>2.3999999999999998E-3</v>
      </c>
      <c r="BR81" s="10">
        <v>2.5000000000000001E-3</v>
      </c>
      <c r="BS81" s="10">
        <v>2.5000000000000001E-3</v>
      </c>
      <c r="BT81" s="10">
        <v>2.3E-3</v>
      </c>
      <c r="BU81" s="10">
        <v>2.2000000000000001E-3</v>
      </c>
      <c r="BV81" s="10">
        <v>2.0999999999999999E-3</v>
      </c>
      <c r="BW81" s="10">
        <v>2E-3</v>
      </c>
      <c r="BX81" s="10">
        <v>2.0999999999999999E-3</v>
      </c>
      <c r="BY81" s="10">
        <v>2.0999999999999999E-3</v>
      </c>
      <c r="BZ81" s="10">
        <v>2.2000000000000001E-3</v>
      </c>
      <c r="CA81" s="10">
        <v>2.3E-3</v>
      </c>
      <c r="CB81" s="10">
        <v>2.3999999999999998E-3</v>
      </c>
      <c r="CC81" s="10">
        <v>2.5000000000000001E-3</v>
      </c>
      <c r="CD81" s="10">
        <v>2.7000000000000001E-3</v>
      </c>
      <c r="CE81" s="10">
        <v>2.8E-3</v>
      </c>
      <c r="CF81" s="10">
        <v>2.8999999999999998E-3</v>
      </c>
      <c r="CG81" s="10">
        <v>3.0000000000000001E-3</v>
      </c>
      <c r="CH81" s="10">
        <v>3.0999999999999999E-3</v>
      </c>
      <c r="CI81" s="10">
        <v>3.2000000000000002E-3</v>
      </c>
    </row>
    <row r="82" spans="1:87" x14ac:dyDescent="0.2">
      <c r="A82" s="5">
        <v>100</v>
      </c>
      <c r="B82" s="9">
        <v>-1.2E-2</v>
      </c>
      <c r="C82" s="9">
        <v>-1.0500000000000001E-2</v>
      </c>
      <c r="D82" s="9">
        <v>-8.8999999999999999E-3</v>
      </c>
      <c r="E82" s="9">
        <v>-7.4000000000000003E-3</v>
      </c>
      <c r="F82" s="9">
        <v>-5.8999999999999999E-3</v>
      </c>
      <c r="G82" s="9">
        <v>-4.3E-3</v>
      </c>
      <c r="H82" s="9">
        <v>-2.8E-3</v>
      </c>
      <c r="I82" s="9">
        <v>-1.1999999999999999E-3</v>
      </c>
      <c r="J82" s="9">
        <v>4.0000000000000002E-4</v>
      </c>
      <c r="K82" s="9">
        <v>1.9E-3</v>
      </c>
      <c r="L82" s="9">
        <v>3.3999999999999998E-3</v>
      </c>
      <c r="M82" s="9">
        <v>4.8999999999999998E-3</v>
      </c>
      <c r="N82" s="9">
        <v>6.4000000000000003E-3</v>
      </c>
      <c r="O82" s="9">
        <v>7.7000000000000002E-3</v>
      </c>
      <c r="P82" s="9">
        <v>8.9999999999999993E-3</v>
      </c>
      <c r="Q82" s="9">
        <v>1.01E-2</v>
      </c>
      <c r="R82" s="9">
        <v>1.0999999999999999E-2</v>
      </c>
      <c r="S82" s="9">
        <v>1.18E-2</v>
      </c>
      <c r="T82" s="9">
        <v>1.24E-2</v>
      </c>
      <c r="U82" s="9">
        <v>1.2699999999999999E-2</v>
      </c>
      <c r="V82" s="9">
        <v>1.2800000000000001E-2</v>
      </c>
      <c r="W82" s="9">
        <v>1.2699999999999999E-2</v>
      </c>
      <c r="X82" s="9">
        <v>1.24E-2</v>
      </c>
      <c r="Y82" s="9">
        <v>1.1900000000000001E-2</v>
      </c>
      <c r="Z82" s="9">
        <v>1.12E-2</v>
      </c>
      <c r="AA82" s="9">
        <v>1.04E-2</v>
      </c>
      <c r="AB82" s="9">
        <v>9.4999999999999998E-3</v>
      </c>
      <c r="AC82" s="9">
        <v>8.5000000000000006E-3</v>
      </c>
      <c r="AD82" s="9">
        <v>7.4999999999999997E-3</v>
      </c>
      <c r="AE82" s="9">
        <v>6.4999999999999997E-3</v>
      </c>
      <c r="AF82" s="9">
        <v>5.4999999999999997E-3</v>
      </c>
      <c r="AG82" s="9">
        <v>4.4000000000000003E-3</v>
      </c>
      <c r="AH82" s="9">
        <v>3.3999999999999998E-3</v>
      </c>
      <c r="AI82" s="9">
        <v>2.5000000000000001E-3</v>
      </c>
      <c r="AJ82" s="9">
        <v>1.6000000000000001E-3</v>
      </c>
      <c r="AK82" s="9">
        <v>8.0000000000000004E-4</v>
      </c>
      <c r="AL82" s="9">
        <v>1E-4</v>
      </c>
      <c r="AM82" s="9">
        <v>-6.9999999999999999E-4</v>
      </c>
      <c r="AN82" s="9">
        <v>-1.4E-3</v>
      </c>
      <c r="AO82" s="9">
        <v>-2.2000000000000001E-3</v>
      </c>
      <c r="AP82" s="9">
        <v>-3.0000000000000001E-3</v>
      </c>
      <c r="AQ82" s="9">
        <v>-3.8E-3</v>
      </c>
      <c r="AR82" s="9">
        <v>-4.5999999999999999E-3</v>
      </c>
      <c r="AS82" s="9">
        <v>-5.1999999999999998E-3</v>
      </c>
      <c r="AT82" s="9">
        <v>-5.7000000000000002E-3</v>
      </c>
      <c r="AU82" s="9">
        <v>-5.8999999999999999E-3</v>
      </c>
      <c r="AV82" s="9">
        <v>-5.7999999999999996E-3</v>
      </c>
      <c r="AW82" s="9">
        <v>-5.4000000000000003E-3</v>
      </c>
      <c r="AX82" s="9">
        <v>-4.7000000000000002E-3</v>
      </c>
      <c r="AY82" s="9">
        <v>-3.5999999999999999E-3</v>
      </c>
      <c r="AZ82" s="9">
        <v>-2.3999999999999998E-3</v>
      </c>
      <c r="BA82" s="9">
        <v>-1E-3</v>
      </c>
      <c r="BB82" s="9">
        <v>4.0000000000000002E-4</v>
      </c>
      <c r="BC82" s="9">
        <v>1.6999999999999999E-3</v>
      </c>
      <c r="BD82" s="9">
        <v>2.8999999999999998E-3</v>
      </c>
      <c r="BE82" s="9">
        <v>3.8999999999999998E-3</v>
      </c>
      <c r="BF82" s="9">
        <v>4.7000000000000002E-3</v>
      </c>
      <c r="BG82" s="9">
        <v>5.1999999999999998E-3</v>
      </c>
      <c r="BH82" s="9">
        <v>5.4000000000000003E-3</v>
      </c>
      <c r="BI82" s="9">
        <v>5.3E-3</v>
      </c>
      <c r="BJ82" s="9">
        <v>5.0000000000000001E-3</v>
      </c>
      <c r="BK82" s="9">
        <v>4.5999999999999999E-3</v>
      </c>
      <c r="BL82" s="9">
        <v>4.0000000000000001E-3</v>
      </c>
      <c r="BM82" s="9">
        <v>3.3999999999999998E-3</v>
      </c>
      <c r="BN82" s="9">
        <v>2.8E-3</v>
      </c>
      <c r="BO82" s="9">
        <v>2.0999999999999999E-3</v>
      </c>
      <c r="BP82" s="10">
        <v>2.2000000000000001E-3</v>
      </c>
      <c r="BQ82" s="10">
        <v>2.3E-3</v>
      </c>
      <c r="BR82" s="10">
        <v>2.3E-3</v>
      </c>
      <c r="BS82" s="10">
        <v>2.3999999999999998E-3</v>
      </c>
      <c r="BT82" s="10">
        <v>2.5000000000000001E-3</v>
      </c>
      <c r="BU82" s="10">
        <v>2.2000000000000001E-3</v>
      </c>
      <c r="BV82" s="10">
        <v>2.0999999999999999E-3</v>
      </c>
      <c r="BW82" s="10">
        <v>2E-3</v>
      </c>
      <c r="BX82" s="10">
        <v>2E-3</v>
      </c>
      <c r="BY82" s="10">
        <v>2E-3</v>
      </c>
      <c r="BZ82" s="10">
        <v>2E-3</v>
      </c>
      <c r="CA82" s="10">
        <v>2.0999999999999999E-3</v>
      </c>
      <c r="CB82" s="10">
        <v>2.2000000000000001E-3</v>
      </c>
      <c r="CC82" s="10">
        <v>2.3E-3</v>
      </c>
      <c r="CD82" s="10">
        <v>2.5000000000000001E-3</v>
      </c>
      <c r="CE82" s="10">
        <v>2.5999999999999999E-3</v>
      </c>
      <c r="CF82" s="10">
        <v>2.7000000000000001E-3</v>
      </c>
      <c r="CG82" s="10">
        <v>2.8E-3</v>
      </c>
      <c r="CH82" s="10">
        <v>2.8999999999999998E-3</v>
      </c>
      <c r="CI82" s="10">
        <v>3.0000000000000001E-3</v>
      </c>
    </row>
    <row r="83" spans="1:87" x14ac:dyDescent="0.2">
      <c r="A83" s="5">
        <v>101</v>
      </c>
      <c r="B83" s="9">
        <v>-1.12E-2</v>
      </c>
      <c r="C83" s="9">
        <v>-9.7999999999999997E-3</v>
      </c>
      <c r="D83" s="9">
        <v>-8.3000000000000001E-3</v>
      </c>
      <c r="E83" s="9">
        <v>-6.8999999999999999E-3</v>
      </c>
      <c r="F83" s="9">
        <v>-5.4999999999999997E-3</v>
      </c>
      <c r="G83" s="9">
        <v>-4.0000000000000001E-3</v>
      </c>
      <c r="H83" s="9">
        <v>-2.5999999999999999E-3</v>
      </c>
      <c r="I83" s="9">
        <v>-1.1000000000000001E-3</v>
      </c>
      <c r="J83" s="9">
        <v>2.9999999999999997E-4</v>
      </c>
      <c r="K83" s="9">
        <v>1.8E-3</v>
      </c>
      <c r="L83" s="9">
        <v>3.2000000000000002E-3</v>
      </c>
      <c r="M83" s="9">
        <v>4.5999999999999999E-3</v>
      </c>
      <c r="N83" s="9">
        <v>5.8999999999999999E-3</v>
      </c>
      <c r="O83" s="9">
        <v>7.1999999999999998E-3</v>
      </c>
      <c r="P83" s="9">
        <v>8.3999999999999995E-3</v>
      </c>
      <c r="Q83" s="9">
        <v>9.4000000000000004E-3</v>
      </c>
      <c r="R83" s="9">
        <v>1.03E-2</v>
      </c>
      <c r="S83" s="9">
        <v>1.0999999999999999E-2</v>
      </c>
      <c r="T83" s="9">
        <v>1.15E-2</v>
      </c>
      <c r="U83" s="9">
        <v>1.18E-2</v>
      </c>
      <c r="V83" s="9">
        <v>1.1900000000000001E-2</v>
      </c>
      <c r="W83" s="9">
        <v>1.18E-2</v>
      </c>
      <c r="X83" s="9">
        <v>1.15E-2</v>
      </c>
      <c r="Y83" s="9">
        <v>1.11E-2</v>
      </c>
      <c r="Z83" s="9">
        <v>1.04E-2</v>
      </c>
      <c r="AA83" s="9">
        <v>9.7000000000000003E-3</v>
      </c>
      <c r="AB83" s="9">
        <v>8.8999999999999999E-3</v>
      </c>
      <c r="AC83" s="9">
        <v>8.0000000000000002E-3</v>
      </c>
      <c r="AD83" s="9">
        <v>7.0000000000000001E-3</v>
      </c>
      <c r="AE83" s="9">
        <v>6.1000000000000004E-3</v>
      </c>
      <c r="AF83" s="9">
        <v>5.1000000000000004E-3</v>
      </c>
      <c r="AG83" s="9">
        <v>4.1000000000000003E-3</v>
      </c>
      <c r="AH83" s="9">
        <v>3.2000000000000002E-3</v>
      </c>
      <c r="AI83" s="9">
        <v>2.3E-3</v>
      </c>
      <c r="AJ83" s="9">
        <v>1.5E-3</v>
      </c>
      <c r="AK83" s="9">
        <v>8.0000000000000004E-4</v>
      </c>
      <c r="AL83" s="9">
        <v>0</v>
      </c>
      <c r="AM83" s="9">
        <v>-5.9999999999999995E-4</v>
      </c>
      <c r="AN83" s="9">
        <v>-1.2999999999999999E-3</v>
      </c>
      <c r="AO83" s="9">
        <v>-2.0999999999999999E-3</v>
      </c>
      <c r="AP83" s="9">
        <v>-2.8E-3</v>
      </c>
      <c r="AQ83" s="9">
        <v>-3.5999999999999999E-3</v>
      </c>
      <c r="AR83" s="9">
        <v>-4.3E-3</v>
      </c>
      <c r="AS83" s="9">
        <v>-4.8999999999999998E-3</v>
      </c>
      <c r="AT83" s="9">
        <v>-5.3E-3</v>
      </c>
      <c r="AU83" s="9">
        <v>-5.4999999999999997E-3</v>
      </c>
      <c r="AV83" s="9">
        <v>-5.4000000000000003E-3</v>
      </c>
      <c r="AW83" s="9">
        <v>-5.0000000000000001E-3</v>
      </c>
      <c r="AX83" s="9">
        <v>-4.3E-3</v>
      </c>
      <c r="AY83" s="9">
        <v>-3.3999999999999998E-3</v>
      </c>
      <c r="AZ83" s="9">
        <v>-2.3E-3</v>
      </c>
      <c r="BA83" s="9">
        <v>-1E-3</v>
      </c>
      <c r="BB83" s="9">
        <v>2.9999999999999997E-4</v>
      </c>
      <c r="BC83" s="9">
        <v>1.6000000000000001E-3</v>
      </c>
      <c r="BD83" s="9">
        <v>2.7000000000000001E-3</v>
      </c>
      <c r="BE83" s="9">
        <v>3.7000000000000002E-3</v>
      </c>
      <c r="BF83" s="9">
        <v>4.4000000000000003E-3</v>
      </c>
      <c r="BG83" s="9">
        <v>4.7999999999999996E-3</v>
      </c>
      <c r="BH83" s="9">
        <v>5.0000000000000001E-3</v>
      </c>
      <c r="BI83" s="9">
        <v>4.8999999999999998E-3</v>
      </c>
      <c r="BJ83" s="9">
        <v>4.7000000000000002E-3</v>
      </c>
      <c r="BK83" s="9">
        <v>4.3E-3</v>
      </c>
      <c r="BL83" s="9">
        <v>3.8E-3</v>
      </c>
      <c r="BM83" s="9">
        <v>3.2000000000000002E-3</v>
      </c>
      <c r="BN83" s="9">
        <v>2.5999999999999999E-3</v>
      </c>
      <c r="BO83" s="9">
        <v>2E-3</v>
      </c>
      <c r="BP83" s="10">
        <v>2E-3</v>
      </c>
      <c r="BQ83" s="10">
        <v>2.0999999999999999E-3</v>
      </c>
      <c r="BR83" s="10">
        <v>2.2000000000000001E-3</v>
      </c>
      <c r="BS83" s="10">
        <v>2.3E-3</v>
      </c>
      <c r="BT83" s="10">
        <v>2.3E-3</v>
      </c>
      <c r="BU83" s="10">
        <v>2.3999999999999998E-3</v>
      </c>
      <c r="BV83" s="10">
        <v>2.0999999999999999E-3</v>
      </c>
      <c r="BW83" s="10">
        <v>2E-3</v>
      </c>
      <c r="BX83" s="10">
        <v>1.9E-3</v>
      </c>
      <c r="BY83" s="10">
        <v>1.9E-3</v>
      </c>
      <c r="BZ83" s="10">
        <v>1.9E-3</v>
      </c>
      <c r="CA83" s="10">
        <v>1.9E-3</v>
      </c>
      <c r="CB83" s="10">
        <v>2E-3</v>
      </c>
      <c r="CC83" s="10">
        <v>2.0999999999999999E-3</v>
      </c>
      <c r="CD83" s="10">
        <v>2.3E-3</v>
      </c>
      <c r="CE83" s="10">
        <v>2.3999999999999998E-3</v>
      </c>
      <c r="CF83" s="10">
        <v>2.5000000000000001E-3</v>
      </c>
      <c r="CG83" s="10">
        <v>2.5999999999999999E-3</v>
      </c>
      <c r="CH83" s="10">
        <v>2.7000000000000001E-3</v>
      </c>
      <c r="CI83" s="10">
        <v>2.8E-3</v>
      </c>
    </row>
    <row r="84" spans="1:87" x14ac:dyDescent="0.2">
      <c r="A84" s="5">
        <v>102</v>
      </c>
      <c r="B84" s="9">
        <v>-1.04E-2</v>
      </c>
      <c r="C84" s="9">
        <v>-9.1000000000000004E-3</v>
      </c>
      <c r="D84" s="9">
        <v>-7.7000000000000002E-3</v>
      </c>
      <c r="E84" s="9">
        <v>-6.4000000000000003E-3</v>
      </c>
      <c r="F84" s="9">
        <v>-5.1000000000000004E-3</v>
      </c>
      <c r="G84" s="9">
        <v>-3.7000000000000002E-3</v>
      </c>
      <c r="H84" s="9">
        <v>-2.3999999999999998E-3</v>
      </c>
      <c r="I84" s="9">
        <v>-1E-3</v>
      </c>
      <c r="J84" s="9">
        <v>2.9999999999999997E-4</v>
      </c>
      <c r="K84" s="9">
        <v>1.6999999999999999E-3</v>
      </c>
      <c r="L84" s="9">
        <v>3.0000000000000001E-3</v>
      </c>
      <c r="M84" s="9">
        <v>4.3E-3</v>
      </c>
      <c r="N84" s="9">
        <v>5.4999999999999997E-3</v>
      </c>
      <c r="O84" s="9">
        <v>6.7000000000000002E-3</v>
      </c>
      <c r="P84" s="9">
        <v>7.7999999999999996E-3</v>
      </c>
      <c r="Q84" s="9">
        <v>8.6999999999999994E-3</v>
      </c>
      <c r="R84" s="9">
        <v>9.5999999999999992E-3</v>
      </c>
      <c r="S84" s="9">
        <v>1.0200000000000001E-2</v>
      </c>
      <c r="T84" s="9">
        <v>1.0699999999999999E-2</v>
      </c>
      <c r="U84" s="9">
        <v>1.0999999999999999E-2</v>
      </c>
      <c r="V84" s="9">
        <v>1.11E-2</v>
      </c>
      <c r="W84" s="9">
        <v>1.0999999999999999E-2</v>
      </c>
      <c r="X84" s="9">
        <v>1.0699999999999999E-2</v>
      </c>
      <c r="Y84" s="9">
        <v>1.03E-2</v>
      </c>
      <c r="Z84" s="9">
        <v>9.7000000000000003E-3</v>
      </c>
      <c r="AA84" s="9">
        <v>8.9999999999999993E-3</v>
      </c>
      <c r="AB84" s="9">
        <v>8.2000000000000007E-3</v>
      </c>
      <c r="AC84" s="9">
        <v>7.4000000000000003E-3</v>
      </c>
      <c r="AD84" s="9">
        <v>6.4999999999999997E-3</v>
      </c>
      <c r="AE84" s="9">
        <v>5.5999999999999999E-3</v>
      </c>
      <c r="AF84" s="9">
        <v>4.7000000000000002E-3</v>
      </c>
      <c r="AG84" s="9">
        <v>3.8E-3</v>
      </c>
      <c r="AH84" s="9">
        <v>3.0000000000000001E-3</v>
      </c>
      <c r="AI84" s="9">
        <v>2.2000000000000001E-3</v>
      </c>
      <c r="AJ84" s="9">
        <v>1.4E-3</v>
      </c>
      <c r="AK84" s="9">
        <v>6.9999999999999999E-4</v>
      </c>
      <c r="AL84" s="9">
        <v>0</v>
      </c>
      <c r="AM84" s="9">
        <v>-5.9999999999999995E-4</v>
      </c>
      <c r="AN84" s="9">
        <v>-1.2999999999999999E-3</v>
      </c>
      <c r="AO84" s="9">
        <v>-1.9E-3</v>
      </c>
      <c r="AP84" s="9">
        <v>-2.5999999999999999E-3</v>
      </c>
      <c r="AQ84" s="9">
        <v>-3.3E-3</v>
      </c>
      <c r="AR84" s="9">
        <v>-4.0000000000000001E-3</v>
      </c>
      <c r="AS84" s="9">
        <v>-4.4999999999999997E-3</v>
      </c>
      <c r="AT84" s="9">
        <v>-4.8999999999999998E-3</v>
      </c>
      <c r="AU84" s="9">
        <v>-5.1000000000000004E-3</v>
      </c>
      <c r="AV84" s="9">
        <v>-5.0000000000000001E-3</v>
      </c>
      <c r="AW84" s="9">
        <v>-4.7000000000000002E-3</v>
      </c>
      <c r="AX84" s="9">
        <v>-4.0000000000000001E-3</v>
      </c>
      <c r="AY84" s="9">
        <v>-3.2000000000000002E-3</v>
      </c>
      <c r="AZ84" s="9">
        <v>-2.0999999999999999E-3</v>
      </c>
      <c r="BA84" s="9">
        <v>-8.9999999999999998E-4</v>
      </c>
      <c r="BB84" s="9">
        <v>2.9999999999999997E-4</v>
      </c>
      <c r="BC84" s="9">
        <v>1.5E-3</v>
      </c>
      <c r="BD84" s="9">
        <v>2.5999999999999999E-3</v>
      </c>
      <c r="BE84" s="9">
        <v>3.3999999999999998E-3</v>
      </c>
      <c r="BF84" s="9">
        <v>4.1000000000000003E-3</v>
      </c>
      <c r="BG84" s="9">
        <v>4.4999999999999997E-3</v>
      </c>
      <c r="BH84" s="9">
        <v>4.7000000000000002E-3</v>
      </c>
      <c r="BI84" s="9">
        <v>4.5999999999999999E-3</v>
      </c>
      <c r="BJ84" s="9">
        <v>4.4000000000000003E-3</v>
      </c>
      <c r="BK84" s="9">
        <v>4.0000000000000001E-3</v>
      </c>
      <c r="BL84" s="9">
        <v>3.5000000000000001E-3</v>
      </c>
      <c r="BM84" s="9">
        <v>3.0000000000000001E-3</v>
      </c>
      <c r="BN84" s="9">
        <v>2.3999999999999998E-3</v>
      </c>
      <c r="BO84" s="9">
        <v>1.8E-3</v>
      </c>
      <c r="BP84" s="10">
        <v>1.9E-3</v>
      </c>
      <c r="BQ84" s="10">
        <v>2E-3</v>
      </c>
      <c r="BR84" s="10">
        <v>2.0999999999999999E-3</v>
      </c>
      <c r="BS84" s="10">
        <v>2.0999999999999999E-3</v>
      </c>
      <c r="BT84" s="10">
        <v>2.2000000000000001E-3</v>
      </c>
      <c r="BU84" s="10">
        <v>2.2000000000000001E-3</v>
      </c>
      <c r="BV84" s="10">
        <v>2.2000000000000001E-3</v>
      </c>
      <c r="BW84" s="10">
        <v>2E-3</v>
      </c>
      <c r="BX84" s="10">
        <v>1.9E-3</v>
      </c>
      <c r="BY84" s="10">
        <v>1.8E-3</v>
      </c>
      <c r="BZ84" s="10">
        <v>1.8E-3</v>
      </c>
      <c r="CA84" s="10">
        <v>1.8E-3</v>
      </c>
      <c r="CB84" s="10">
        <v>1.9E-3</v>
      </c>
      <c r="CC84" s="10">
        <v>1.9E-3</v>
      </c>
      <c r="CD84" s="10">
        <v>2.0999999999999999E-3</v>
      </c>
      <c r="CE84" s="10">
        <v>2.2000000000000001E-3</v>
      </c>
      <c r="CF84" s="10">
        <v>2.3E-3</v>
      </c>
      <c r="CG84" s="10">
        <v>2.3999999999999998E-3</v>
      </c>
      <c r="CH84" s="10">
        <v>2.5000000000000001E-3</v>
      </c>
      <c r="CI84" s="10">
        <v>2.5999999999999999E-3</v>
      </c>
    </row>
    <row r="85" spans="1:87" x14ac:dyDescent="0.2">
      <c r="A85" s="5">
        <v>103</v>
      </c>
      <c r="B85" s="9">
        <v>-9.5999999999999992E-3</v>
      </c>
      <c r="C85" s="9">
        <v>-8.3999999999999995E-3</v>
      </c>
      <c r="D85" s="9">
        <v>-7.1000000000000004E-3</v>
      </c>
      <c r="E85" s="9">
        <v>-5.8999999999999999E-3</v>
      </c>
      <c r="F85" s="9">
        <v>-4.7000000000000002E-3</v>
      </c>
      <c r="G85" s="9">
        <v>-3.3999999999999998E-3</v>
      </c>
      <c r="H85" s="9">
        <v>-2.2000000000000001E-3</v>
      </c>
      <c r="I85" s="9">
        <v>-1E-3</v>
      </c>
      <c r="J85" s="9">
        <v>2.9999999999999997E-4</v>
      </c>
      <c r="K85" s="9">
        <v>1.5E-3</v>
      </c>
      <c r="L85" s="9">
        <v>2.7000000000000001E-3</v>
      </c>
      <c r="M85" s="9">
        <v>3.8999999999999998E-3</v>
      </c>
      <c r="N85" s="9">
        <v>5.1000000000000004E-3</v>
      </c>
      <c r="O85" s="9">
        <v>6.1999999999999998E-3</v>
      </c>
      <c r="P85" s="9">
        <v>7.1999999999999998E-3</v>
      </c>
      <c r="Q85" s="9">
        <v>8.0999999999999996E-3</v>
      </c>
      <c r="R85" s="9">
        <v>8.8000000000000005E-3</v>
      </c>
      <c r="S85" s="9">
        <v>9.4000000000000004E-3</v>
      </c>
      <c r="T85" s="9">
        <v>9.9000000000000008E-3</v>
      </c>
      <c r="U85" s="9">
        <v>1.01E-2</v>
      </c>
      <c r="V85" s="9">
        <v>1.0200000000000001E-2</v>
      </c>
      <c r="W85" s="9">
        <v>1.01E-2</v>
      </c>
      <c r="X85" s="9">
        <v>9.9000000000000008E-3</v>
      </c>
      <c r="Y85" s="9">
        <v>9.4999999999999998E-3</v>
      </c>
      <c r="Z85" s="9">
        <v>8.9999999999999993E-3</v>
      </c>
      <c r="AA85" s="9">
        <v>8.3000000000000001E-3</v>
      </c>
      <c r="AB85" s="9">
        <v>7.6E-3</v>
      </c>
      <c r="AC85" s="9">
        <v>6.7999999999999996E-3</v>
      </c>
      <c r="AD85" s="9">
        <v>6.0000000000000001E-3</v>
      </c>
      <c r="AE85" s="9">
        <v>5.1999999999999998E-3</v>
      </c>
      <c r="AF85" s="9">
        <v>4.4000000000000003E-3</v>
      </c>
      <c r="AG85" s="9">
        <v>3.5000000000000001E-3</v>
      </c>
      <c r="AH85" s="9">
        <v>2.7000000000000001E-3</v>
      </c>
      <c r="AI85" s="9">
        <v>2E-3</v>
      </c>
      <c r="AJ85" s="9">
        <v>1.2999999999999999E-3</v>
      </c>
      <c r="AK85" s="9">
        <v>6.9999999999999999E-4</v>
      </c>
      <c r="AL85" s="9">
        <v>0</v>
      </c>
      <c r="AM85" s="9">
        <v>-5.9999999999999995E-4</v>
      </c>
      <c r="AN85" s="9">
        <v>-1.1999999999999999E-3</v>
      </c>
      <c r="AO85" s="9">
        <v>-1.8E-3</v>
      </c>
      <c r="AP85" s="9">
        <v>-2.3999999999999998E-3</v>
      </c>
      <c r="AQ85" s="9">
        <v>-3.0999999999999999E-3</v>
      </c>
      <c r="AR85" s="9">
        <v>-3.7000000000000002E-3</v>
      </c>
      <c r="AS85" s="9">
        <v>-4.1999999999999997E-3</v>
      </c>
      <c r="AT85" s="9">
        <v>-4.4999999999999997E-3</v>
      </c>
      <c r="AU85" s="9">
        <v>-4.7000000000000002E-3</v>
      </c>
      <c r="AV85" s="9">
        <v>-4.5999999999999999E-3</v>
      </c>
      <c r="AW85" s="9">
        <v>-4.3E-3</v>
      </c>
      <c r="AX85" s="9">
        <v>-3.7000000000000002E-3</v>
      </c>
      <c r="AY85" s="9">
        <v>-2.8999999999999998E-3</v>
      </c>
      <c r="AZ85" s="9">
        <v>-1.9E-3</v>
      </c>
      <c r="BA85" s="9">
        <v>-8.0000000000000004E-4</v>
      </c>
      <c r="BB85" s="9">
        <v>2.9999999999999997E-4</v>
      </c>
      <c r="BC85" s="9">
        <v>1.4E-3</v>
      </c>
      <c r="BD85" s="9">
        <v>2.3999999999999998E-3</v>
      </c>
      <c r="BE85" s="9">
        <v>3.2000000000000002E-3</v>
      </c>
      <c r="BF85" s="9">
        <v>3.8E-3</v>
      </c>
      <c r="BG85" s="9">
        <v>4.1000000000000003E-3</v>
      </c>
      <c r="BH85" s="9">
        <v>4.3E-3</v>
      </c>
      <c r="BI85" s="9">
        <v>4.1999999999999997E-3</v>
      </c>
      <c r="BJ85" s="9">
        <v>4.0000000000000001E-3</v>
      </c>
      <c r="BK85" s="9">
        <v>3.7000000000000002E-3</v>
      </c>
      <c r="BL85" s="9">
        <v>3.2000000000000002E-3</v>
      </c>
      <c r="BM85" s="9">
        <v>2.7000000000000001E-3</v>
      </c>
      <c r="BN85" s="9">
        <v>2.2000000000000001E-3</v>
      </c>
      <c r="BO85" s="9">
        <v>1.6999999999999999E-3</v>
      </c>
      <c r="BP85" s="10">
        <v>1.8E-3</v>
      </c>
      <c r="BQ85" s="10">
        <v>1.8E-3</v>
      </c>
      <c r="BR85" s="10">
        <v>1.9E-3</v>
      </c>
      <c r="BS85" s="10">
        <v>2E-3</v>
      </c>
      <c r="BT85" s="10">
        <v>2E-3</v>
      </c>
      <c r="BU85" s="10">
        <v>2.0999999999999999E-3</v>
      </c>
      <c r="BV85" s="10">
        <v>2.0999999999999999E-3</v>
      </c>
      <c r="BW85" s="10">
        <v>2.0999999999999999E-3</v>
      </c>
      <c r="BX85" s="10">
        <v>1.9E-3</v>
      </c>
      <c r="BY85" s="10">
        <v>1.6999999999999999E-3</v>
      </c>
      <c r="BZ85" s="10">
        <v>1.6999999999999999E-3</v>
      </c>
      <c r="CA85" s="10">
        <v>1.6999999999999999E-3</v>
      </c>
      <c r="CB85" s="10">
        <v>1.6999999999999999E-3</v>
      </c>
      <c r="CC85" s="10">
        <v>1.8E-3</v>
      </c>
      <c r="CD85" s="10">
        <v>1.9E-3</v>
      </c>
      <c r="CE85" s="10">
        <v>2E-3</v>
      </c>
      <c r="CF85" s="10">
        <v>2.0999999999999999E-3</v>
      </c>
      <c r="CG85" s="10">
        <v>2.2000000000000001E-3</v>
      </c>
      <c r="CH85" s="10">
        <v>2.3E-3</v>
      </c>
      <c r="CI85" s="10">
        <v>2.3999999999999998E-3</v>
      </c>
    </row>
    <row r="86" spans="1:87" x14ac:dyDescent="0.2">
      <c r="A86" s="5">
        <v>104</v>
      </c>
      <c r="B86" s="9">
        <v>-8.8000000000000005E-3</v>
      </c>
      <c r="C86" s="9">
        <v>-7.7000000000000002E-3</v>
      </c>
      <c r="D86" s="9">
        <v>-6.6E-3</v>
      </c>
      <c r="E86" s="9">
        <v>-5.4000000000000003E-3</v>
      </c>
      <c r="F86" s="9">
        <v>-4.3E-3</v>
      </c>
      <c r="G86" s="9">
        <v>-3.2000000000000002E-3</v>
      </c>
      <c r="H86" s="9">
        <v>-2E-3</v>
      </c>
      <c r="I86" s="9">
        <v>-8.9999999999999998E-4</v>
      </c>
      <c r="J86" s="9">
        <v>2.9999999999999997E-4</v>
      </c>
      <c r="K86" s="9">
        <v>1.4E-3</v>
      </c>
      <c r="L86" s="9">
        <v>2.5000000000000001E-3</v>
      </c>
      <c r="M86" s="9">
        <v>3.5999999999999999E-3</v>
      </c>
      <c r="N86" s="9">
        <v>4.7000000000000002E-3</v>
      </c>
      <c r="O86" s="9">
        <v>5.7000000000000002E-3</v>
      </c>
      <c r="P86" s="9">
        <v>6.6E-3</v>
      </c>
      <c r="Q86" s="9">
        <v>7.4000000000000003E-3</v>
      </c>
      <c r="R86" s="9">
        <v>8.0999999999999996E-3</v>
      </c>
      <c r="S86" s="9">
        <v>8.6999999999999994E-3</v>
      </c>
      <c r="T86" s="9">
        <v>9.1000000000000004E-3</v>
      </c>
      <c r="U86" s="9">
        <v>9.2999999999999992E-3</v>
      </c>
      <c r="V86" s="9">
        <v>9.4000000000000004E-3</v>
      </c>
      <c r="W86" s="9">
        <v>9.2999999999999992E-3</v>
      </c>
      <c r="X86" s="9">
        <v>9.1000000000000004E-3</v>
      </c>
      <c r="Y86" s="9">
        <v>8.6999999999999994E-3</v>
      </c>
      <c r="Z86" s="9">
        <v>8.2000000000000007E-3</v>
      </c>
      <c r="AA86" s="9">
        <v>7.6E-3</v>
      </c>
      <c r="AB86" s="9">
        <v>7.0000000000000001E-3</v>
      </c>
      <c r="AC86" s="9">
        <v>6.3E-3</v>
      </c>
      <c r="AD86" s="9">
        <v>5.4999999999999997E-3</v>
      </c>
      <c r="AE86" s="9">
        <v>4.7999999999999996E-3</v>
      </c>
      <c r="AF86" s="9">
        <v>4.0000000000000001E-3</v>
      </c>
      <c r="AG86" s="9">
        <v>3.2000000000000002E-3</v>
      </c>
      <c r="AH86" s="9">
        <v>2.5000000000000001E-3</v>
      </c>
      <c r="AI86" s="9">
        <v>1.8E-3</v>
      </c>
      <c r="AJ86" s="9">
        <v>1.1999999999999999E-3</v>
      </c>
      <c r="AK86" s="9">
        <v>5.9999999999999995E-4</v>
      </c>
      <c r="AL86" s="9">
        <v>0</v>
      </c>
      <c r="AM86" s="9">
        <v>-5.0000000000000001E-4</v>
      </c>
      <c r="AN86" s="9">
        <v>-1.1000000000000001E-3</v>
      </c>
      <c r="AO86" s="9">
        <v>-1.6000000000000001E-3</v>
      </c>
      <c r="AP86" s="9">
        <v>-2.2000000000000001E-3</v>
      </c>
      <c r="AQ86" s="9">
        <v>-2.8E-3</v>
      </c>
      <c r="AR86" s="9">
        <v>-3.3999999999999998E-3</v>
      </c>
      <c r="AS86" s="9">
        <v>-3.8E-3</v>
      </c>
      <c r="AT86" s="9">
        <v>-4.1999999999999997E-3</v>
      </c>
      <c r="AU86" s="9">
        <v>-4.3E-3</v>
      </c>
      <c r="AV86" s="9">
        <v>-4.1999999999999997E-3</v>
      </c>
      <c r="AW86" s="9">
        <v>-3.8999999999999998E-3</v>
      </c>
      <c r="AX86" s="9">
        <v>-3.3999999999999998E-3</v>
      </c>
      <c r="AY86" s="9">
        <v>-2.7000000000000001E-3</v>
      </c>
      <c r="AZ86" s="9">
        <v>-1.8E-3</v>
      </c>
      <c r="BA86" s="9">
        <v>-8.0000000000000004E-4</v>
      </c>
      <c r="BB86" s="9">
        <v>2.9999999999999997E-4</v>
      </c>
      <c r="BC86" s="9">
        <v>1.2999999999999999E-3</v>
      </c>
      <c r="BD86" s="9">
        <v>2.2000000000000001E-3</v>
      </c>
      <c r="BE86" s="9">
        <v>2.8999999999999998E-3</v>
      </c>
      <c r="BF86" s="9">
        <v>3.3999999999999998E-3</v>
      </c>
      <c r="BG86" s="9">
        <v>3.8E-3</v>
      </c>
      <c r="BH86" s="9">
        <v>3.8999999999999998E-3</v>
      </c>
      <c r="BI86" s="9">
        <v>3.8999999999999998E-3</v>
      </c>
      <c r="BJ86" s="9">
        <v>3.7000000000000002E-3</v>
      </c>
      <c r="BK86" s="9">
        <v>3.3999999999999998E-3</v>
      </c>
      <c r="BL86" s="9">
        <v>3.0000000000000001E-3</v>
      </c>
      <c r="BM86" s="9">
        <v>2.5000000000000001E-3</v>
      </c>
      <c r="BN86" s="9">
        <v>2E-3</v>
      </c>
      <c r="BO86" s="9">
        <v>1.5E-3</v>
      </c>
      <c r="BP86" s="10">
        <v>1.6000000000000001E-3</v>
      </c>
      <c r="BQ86" s="10">
        <v>1.6999999999999999E-3</v>
      </c>
      <c r="BR86" s="10">
        <v>1.8E-3</v>
      </c>
      <c r="BS86" s="10">
        <v>1.8E-3</v>
      </c>
      <c r="BT86" s="10">
        <v>1.9E-3</v>
      </c>
      <c r="BU86" s="10">
        <v>1.9E-3</v>
      </c>
      <c r="BV86" s="10">
        <v>1.9E-3</v>
      </c>
      <c r="BW86" s="10">
        <v>1.9E-3</v>
      </c>
      <c r="BX86" s="10">
        <v>1.9E-3</v>
      </c>
      <c r="BY86" s="10">
        <v>1.6999999999999999E-3</v>
      </c>
      <c r="BZ86" s="10">
        <v>1.6000000000000001E-3</v>
      </c>
      <c r="CA86" s="10">
        <v>1.5E-3</v>
      </c>
      <c r="CB86" s="10">
        <v>1.5E-3</v>
      </c>
      <c r="CC86" s="10">
        <v>1.6000000000000001E-3</v>
      </c>
      <c r="CD86" s="10">
        <v>1.6999999999999999E-3</v>
      </c>
      <c r="CE86" s="10">
        <v>1.8E-3</v>
      </c>
      <c r="CF86" s="10">
        <v>1.9E-3</v>
      </c>
      <c r="CG86" s="10">
        <v>2E-3</v>
      </c>
      <c r="CH86" s="10">
        <v>2.0999999999999999E-3</v>
      </c>
      <c r="CI86" s="10">
        <v>2.2000000000000001E-3</v>
      </c>
    </row>
    <row r="87" spans="1:87" x14ac:dyDescent="0.2">
      <c r="A87" s="5">
        <v>105</v>
      </c>
      <c r="B87" s="9">
        <v>-8.0000000000000002E-3</v>
      </c>
      <c r="C87" s="9">
        <v>-7.0000000000000001E-3</v>
      </c>
      <c r="D87" s="9">
        <v>-6.0000000000000001E-3</v>
      </c>
      <c r="E87" s="9">
        <v>-4.8999999999999998E-3</v>
      </c>
      <c r="F87" s="9">
        <v>-3.8999999999999998E-3</v>
      </c>
      <c r="G87" s="9">
        <v>-2.8999999999999998E-3</v>
      </c>
      <c r="H87" s="9">
        <v>-1.8E-3</v>
      </c>
      <c r="I87" s="9">
        <v>-8.0000000000000004E-4</v>
      </c>
      <c r="J87" s="9">
        <v>2.0000000000000001E-4</v>
      </c>
      <c r="K87" s="9">
        <v>1.2999999999999999E-3</v>
      </c>
      <c r="L87" s="9">
        <v>2.3E-3</v>
      </c>
      <c r="M87" s="9">
        <v>3.3E-3</v>
      </c>
      <c r="N87" s="9">
        <v>4.1999999999999997E-3</v>
      </c>
      <c r="O87" s="9">
        <v>5.1999999999999998E-3</v>
      </c>
      <c r="P87" s="9">
        <v>6.0000000000000001E-3</v>
      </c>
      <c r="Q87" s="9">
        <v>6.7000000000000002E-3</v>
      </c>
      <c r="R87" s="9">
        <v>7.4000000000000003E-3</v>
      </c>
      <c r="S87" s="9">
        <v>7.9000000000000008E-3</v>
      </c>
      <c r="T87" s="9">
        <v>8.2000000000000007E-3</v>
      </c>
      <c r="U87" s="9">
        <v>8.5000000000000006E-3</v>
      </c>
      <c r="V87" s="9">
        <v>8.5000000000000006E-3</v>
      </c>
      <c r="W87" s="9">
        <v>8.3999999999999995E-3</v>
      </c>
      <c r="X87" s="9">
        <v>8.2000000000000007E-3</v>
      </c>
      <c r="Y87" s="9">
        <v>7.9000000000000008E-3</v>
      </c>
      <c r="Z87" s="9">
        <v>7.4999999999999997E-3</v>
      </c>
      <c r="AA87" s="9">
        <v>6.8999999999999999E-3</v>
      </c>
      <c r="AB87" s="9">
        <v>6.3E-3</v>
      </c>
      <c r="AC87" s="9">
        <v>5.7000000000000002E-3</v>
      </c>
      <c r="AD87" s="9">
        <v>5.0000000000000001E-3</v>
      </c>
      <c r="AE87" s="9">
        <v>4.3E-3</v>
      </c>
      <c r="AF87" s="9">
        <v>3.5999999999999999E-3</v>
      </c>
      <c r="AG87" s="9">
        <v>2.8999999999999998E-3</v>
      </c>
      <c r="AH87" s="9">
        <v>2.3E-3</v>
      </c>
      <c r="AI87" s="9">
        <v>1.6999999999999999E-3</v>
      </c>
      <c r="AJ87" s="9">
        <v>1.1000000000000001E-3</v>
      </c>
      <c r="AK87" s="9">
        <v>5.0000000000000001E-4</v>
      </c>
      <c r="AL87" s="9">
        <v>0</v>
      </c>
      <c r="AM87" s="9">
        <v>-5.0000000000000001E-4</v>
      </c>
      <c r="AN87" s="9">
        <v>-1E-3</v>
      </c>
      <c r="AO87" s="9">
        <v>-1.5E-3</v>
      </c>
      <c r="AP87" s="9">
        <v>-2E-3</v>
      </c>
      <c r="AQ87" s="9">
        <v>-2.5999999999999999E-3</v>
      </c>
      <c r="AR87" s="9">
        <v>-3.0999999999999999E-3</v>
      </c>
      <c r="AS87" s="9">
        <v>-3.5000000000000001E-3</v>
      </c>
      <c r="AT87" s="9">
        <v>-3.8E-3</v>
      </c>
      <c r="AU87" s="9">
        <v>-3.8999999999999998E-3</v>
      </c>
      <c r="AV87" s="9">
        <v>-3.8999999999999998E-3</v>
      </c>
      <c r="AW87" s="9">
        <v>-3.5999999999999999E-3</v>
      </c>
      <c r="AX87" s="9">
        <v>-3.0999999999999999E-3</v>
      </c>
      <c r="AY87" s="9">
        <v>-2.3999999999999998E-3</v>
      </c>
      <c r="AZ87" s="9">
        <v>-1.6000000000000001E-3</v>
      </c>
      <c r="BA87" s="9">
        <v>-6.9999999999999999E-4</v>
      </c>
      <c r="BB87" s="9">
        <v>2.0000000000000001E-4</v>
      </c>
      <c r="BC87" s="9">
        <v>1.1999999999999999E-3</v>
      </c>
      <c r="BD87" s="9">
        <v>2E-3</v>
      </c>
      <c r="BE87" s="9">
        <v>2.5999999999999999E-3</v>
      </c>
      <c r="BF87" s="9">
        <v>3.0999999999999999E-3</v>
      </c>
      <c r="BG87" s="9">
        <v>3.5000000000000001E-3</v>
      </c>
      <c r="BH87" s="9">
        <v>3.5999999999999999E-3</v>
      </c>
      <c r="BI87" s="9">
        <v>3.5000000000000001E-3</v>
      </c>
      <c r="BJ87" s="9">
        <v>3.3E-3</v>
      </c>
      <c r="BK87" s="9">
        <v>3.0999999999999999E-3</v>
      </c>
      <c r="BL87" s="9">
        <v>2.7000000000000001E-3</v>
      </c>
      <c r="BM87" s="9">
        <v>2.3E-3</v>
      </c>
      <c r="BN87" s="9">
        <v>1.8E-3</v>
      </c>
      <c r="BO87" s="9">
        <v>1.4E-3</v>
      </c>
      <c r="BP87" s="10">
        <v>1.5E-3</v>
      </c>
      <c r="BQ87" s="10">
        <v>1.5E-3</v>
      </c>
      <c r="BR87" s="10">
        <v>1.6000000000000001E-3</v>
      </c>
      <c r="BS87" s="10">
        <v>1.6999999999999999E-3</v>
      </c>
      <c r="BT87" s="10">
        <v>1.6999999999999999E-3</v>
      </c>
      <c r="BU87" s="10">
        <v>1.8E-3</v>
      </c>
      <c r="BV87" s="10">
        <v>1.8E-3</v>
      </c>
      <c r="BW87" s="10">
        <v>1.8E-3</v>
      </c>
      <c r="BX87" s="10">
        <v>1.8E-3</v>
      </c>
      <c r="BY87" s="10">
        <v>1.6999999999999999E-3</v>
      </c>
      <c r="BZ87" s="10">
        <v>1.5E-3</v>
      </c>
      <c r="CA87" s="10">
        <v>1.4E-3</v>
      </c>
      <c r="CB87" s="10">
        <v>1.4E-3</v>
      </c>
      <c r="CC87" s="10">
        <v>1.4E-3</v>
      </c>
      <c r="CD87" s="10">
        <v>1.5E-3</v>
      </c>
      <c r="CE87" s="10">
        <v>1.6000000000000001E-3</v>
      </c>
      <c r="CF87" s="10">
        <v>1.6999999999999999E-3</v>
      </c>
      <c r="CG87" s="10">
        <v>1.8E-3</v>
      </c>
      <c r="CH87" s="10">
        <v>1.9E-3</v>
      </c>
      <c r="CI87" s="10">
        <v>2E-3</v>
      </c>
    </row>
    <row r="88" spans="1:87" x14ac:dyDescent="0.2">
      <c r="A88" s="5">
        <v>106</v>
      </c>
      <c r="B88" s="9">
        <v>-7.1999999999999998E-3</v>
      </c>
      <c r="C88" s="9">
        <v>-6.3E-3</v>
      </c>
      <c r="D88" s="9">
        <v>-5.4000000000000003E-3</v>
      </c>
      <c r="E88" s="9">
        <v>-4.4000000000000003E-3</v>
      </c>
      <c r="F88" s="9">
        <v>-3.5000000000000001E-3</v>
      </c>
      <c r="G88" s="9">
        <v>-2.5999999999999999E-3</v>
      </c>
      <c r="H88" s="9">
        <v>-1.6999999999999999E-3</v>
      </c>
      <c r="I88" s="9">
        <v>-6.9999999999999999E-4</v>
      </c>
      <c r="J88" s="9">
        <v>2.0000000000000001E-4</v>
      </c>
      <c r="K88" s="9">
        <v>1.1000000000000001E-3</v>
      </c>
      <c r="L88" s="9">
        <v>2.0999999999999999E-3</v>
      </c>
      <c r="M88" s="9">
        <v>3.0000000000000001E-3</v>
      </c>
      <c r="N88" s="9">
        <v>3.8E-3</v>
      </c>
      <c r="O88" s="9">
        <v>4.5999999999999999E-3</v>
      </c>
      <c r="P88" s="9">
        <v>5.4000000000000003E-3</v>
      </c>
      <c r="Q88" s="9">
        <v>6.1000000000000004E-3</v>
      </c>
      <c r="R88" s="9">
        <v>6.6E-3</v>
      </c>
      <c r="S88" s="9">
        <v>7.1000000000000004E-3</v>
      </c>
      <c r="T88" s="9">
        <v>7.4000000000000003E-3</v>
      </c>
      <c r="U88" s="9">
        <v>7.6E-3</v>
      </c>
      <c r="V88" s="9">
        <v>7.7000000000000002E-3</v>
      </c>
      <c r="W88" s="9">
        <v>7.6E-3</v>
      </c>
      <c r="X88" s="9">
        <v>7.4000000000000003E-3</v>
      </c>
      <c r="Y88" s="9">
        <v>7.1000000000000004E-3</v>
      </c>
      <c r="Z88" s="9">
        <v>6.7000000000000002E-3</v>
      </c>
      <c r="AA88" s="9">
        <v>6.1999999999999998E-3</v>
      </c>
      <c r="AB88" s="9">
        <v>5.7000000000000002E-3</v>
      </c>
      <c r="AC88" s="9">
        <v>5.1000000000000004E-3</v>
      </c>
      <c r="AD88" s="9">
        <v>4.4999999999999997E-3</v>
      </c>
      <c r="AE88" s="9">
        <v>3.8999999999999998E-3</v>
      </c>
      <c r="AF88" s="9">
        <v>3.3E-3</v>
      </c>
      <c r="AG88" s="9">
        <v>2.7000000000000001E-3</v>
      </c>
      <c r="AH88" s="9">
        <v>2.0999999999999999E-3</v>
      </c>
      <c r="AI88" s="9">
        <v>1.5E-3</v>
      </c>
      <c r="AJ88" s="9">
        <v>1E-3</v>
      </c>
      <c r="AK88" s="9">
        <v>5.0000000000000001E-4</v>
      </c>
      <c r="AL88" s="9">
        <v>0</v>
      </c>
      <c r="AM88" s="9">
        <v>-4.0000000000000002E-4</v>
      </c>
      <c r="AN88" s="9">
        <v>-8.9999999999999998E-4</v>
      </c>
      <c r="AO88" s="9">
        <v>-1.2999999999999999E-3</v>
      </c>
      <c r="AP88" s="9">
        <v>-1.8E-3</v>
      </c>
      <c r="AQ88" s="9">
        <v>-2.3E-3</v>
      </c>
      <c r="AR88" s="9">
        <v>-2.8E-3</v>
      </c>
      <c r="AS88" s="9">
        <v>-3.0999999999999999E-3</v>
      </c>
      <c r="AT88" s="9">
        <v>-3.3999999999999998E-3</v>
      </c>
      <c r="AU88" s="9">
        <v>-3.5000000000000001E-3</v>
      </c>
      <c r="AV88" s="9">
        <v>-3.5000000000000001E-3</v>
      </c>
      <c r="AW88" s="9">
        <v>-3.2000000000000002E-3</v>
      </c>
      <c r="AX88" s="9">
        <v>-2.8E-3</v>
      </c>
      <c r="AY88" s="9">
        <v>-2.2000000000000001E-3</v>
      </c>
      <c r="AZ88" s="9">
        <v>-1.4E-3</v>
      </c>
      <c r="BA88" s="9">
        <v>-5.9999999999999995E-4</v>
      </c>
      <c r="BB88" s="9">
        <v>2.0000000000000001E-4</v>
      </c>
      <c r="BC88" s="9">
        <v>1E-3</v>
      </c>
      <c r="BD88" s="9">
        <v>1.8E-3</v>
      </c>
      <c r="BE88" s="9">
        <v>2.3999999999999998E-3</v>
      </c>
      <c r="BF88" s="9">
        <v>2.8E-3</v>
      </c>
      <c r="BG88" s="9">
        <v>3.0999999999999999E-3</v>
      </c>
      <c r="BH88" s="9">
        <v>3.2000000000000002E-3</v>
      </c>
      <c r="BI88" s="9">
        <v>3.2000000000000002E-3</v>
      </c>
      <c r="BJ88" s="9">
        <v>3.0000000000000001E-3</v>
      </c>
      <c r="BK88" s="9">
        <v>2.8E-3</v>
      </c>
      <c r="BL88" s="9">
        <v>2.3999999999999998E-3</v>
      </c>
      <c r="BM88" s="9">
        <v>2.0999999999999999E-3</v>
      </c>
      <c r="BN88" s="9">
        <v>1.6999999999999999E-3</v>
      </c>
      <c r="BO88" s="9">
        <v>1.2999999999999999E-3</v>
      </c>
      <c r="BP88" s="10">
        <v>1.2999999999999999E-3</v>
      </c>
      <c r="BQ88" s="10">
        <v>1.4E-3</v>
      </c>
      <c r="BR88" s="10">
        <v>1.5E-3</v>
      </c>
      <c r="BS88" s="10">
        <v>1.5E-3</v>
      </c>
      <c r="BT88" s="10">
        <v>1.6000000000000001E-3</v>
      </c>
      <c r="BU88" s="10">
        <v>1.6000000000000001E-3</v>
      </c>
      <c r="BV88" s="10">
        <v>1.6000000000000001E-3</v>
      </c>
      <c r="BW88" s="10">
        <v>1.6000000000000001E-3</v>
      </c>
      <c r="BX88" s="10">
        <v>1.6000000000000001E-3</v>
      </c>
      <c r="BY88" s="10">
        <v>1.6000000000000001E-3</v>
      </c>
      <c r="BZ88" s="10">
        <v>1.5E-3</v>
      </c>
      <c r="CA88" s="10">
        <v>1.4E-3</v>
      </c>
      <c r="CB88" s="10">
        <v>1.2999999999999999E-3</v>
      </c>
      <c r="CC88" s="10">
        <v>1.2999999999999999E-3</v>
      </c>
      <c r="CD88" s="10">
        <v>1.2999999999999999E-3</v>
      </c>
      <c r="CE88" s="10">
        <v>1.4E-3</v>
      </c>
      <c r="CF88" s="10">
        <v>1.5E-3</v>
      </c>
      <c r="CG88" s="10">
        <v>1.6000000000000001E-3</v>
      </c>
      <c r="CH88" s="10">
        <v>1.6999999999999999E-3</v>
      </c>
      <c r="CI88" s="10">
        <v>1.8E-3</v>
      </c>
    </row>
    <row r="89" spans="1:87" x14ac:dyDescent="0.2">
      <c r="A89" s="5">
        <v>107</v>
      </c>
      <c r="B89" s="9">
        <v>-6.4000000000000003E-3</v>
      </c>
      <c r="C89" s="9">
        <v>-5.5999999999999999E-3</v>
      </c>
      <c r="D89" s="9">
        <v>-4.7999999999999996E-3</v>
      </c>
      <c r="E89" s="9">
        <v>-3.8999999999999998E-3</v>
      </c>
      <c r="F89" s="9">
        <v>-3.0999999999999999E-3</v>
      </c>
      <c r="G89" s="9">
        <v>-2.3E-3</v>
      </c>
      <c r="H89" s="9">
        <v>-1.5E-3</v>
      </c>
      <c r="I89" s="9">
        <v>-5.9999999999999995E-4</v>
      </c>
      <c r="J89" s="9">
        <v>2.0000000000000001E-4</v>
      </c>
      <c r="K89" s="9">
        <v>1E-3</v>
      </c>
      <c r="L89" s="9">
        <v>1.8E-3</v>
      </c>
      <c r="M89" s="9">
        <v>2.5999999999999999E-3</v>
      </c>
      <c r="N89" s="9">
        <v>3.3999999999999998E-3</v>
      </c>
      <c r="O89" s="9">
        <v>4.1000000000000003E-3</v>
      </c>
      <c r="P89" s="9">
        <v>4.7999999999999996E-3</v>
      </c>
      <c r="Q89" s="9">
        <v>5.4000000000000003E-3</v>
      </c>
      <c r="R89" s="9">
        <v>5.8999999999999999E-3</v>
      </c>
      <c r="S89" s="9">
        <v>6.3E-3</v>
      </c>
      <c r="T89" s="9">
        <v>6.6E-3</v>
      </c>
      <c r="U89" s="9">
        <v>6.7999999999999996E-3</v>
      </c>
      <c r="V89" s="9">
        <v>6.7999999999999996E-3</v>
      </c>
      <c r="W89" s="9">
        <v>6.7999999999999996E-3</v>
      </c>
      <c r="X89" s="9">
        <v>6.6E-3</v>
      </c>
      <c r="Y89" s="9">
        <v>6.3E-3</v>
      </c>
      <c r="Z89" s="9">
        <v>6.0000000000000001E-3</v>
      </c>
      <c r="AA89" s="9">
        <v>5.4999999999999997E-3</v>
      </c>
      <c r="AB89" s="9">
        <v>5.1000000000000004E-3</v>
      </c>
      <c r="AC89" s="9">
        <v>4.5999999999999999E-3</v>
      </c>
      <c r="AD89" s="9">
        <v>4.0000000000000001E-3</v>
      </c>
      <c r="AE89" s="9">
        <v>3.5000000000000001E-3</v>
      </c>
      <c r="AF89" s="9">
        <v>2.8999999999999998E-3</v>
      </c>
      <c r="AG89" s="9">
        <v>2.3999999999999998E-3</v>
      </c>
      <c r="AH89" s="9">
        <v>1.8E-3</v>
      </c>
      <c r="AI89" s="9">
        <v>1.2999999999999999E-3</v>
      </c>
      <c r="AJ89" s="9">
        <v>8.9999999999999998E-4</v>
      </c>
      <c r="AK89" s="9">
        <v>4.0000000000000002E-4</v>
      </c>
      <c r="AL89" s="9">
        <v>0</v>
      </c>
      <c r="AM89" s="9">
        <v>-4.0000000000000002E-4</v>
      </c>
      <c r="AN89" s="9">
        <v>-8.0000000000000004E-4</v>
      </c>
      <c r="AO89" s="9">
        <v>-1.1999999999999999E-3</v>
      </c>
      <c r="AP89" s="9">
        <v>-1.6000000000000001E-3</v>
      </c>
      <c r="AQ89" s="9">
        <v>-2E-3</v>
      </c>
      <c r="AR89" s="9">
        <v>-2.3999999999999998E-3</v>
      </c>
      <c r="AS89" s="9">
        <v>-2.8E-3</v>
      </c>
      <c r="AT89" s="9">
        <v>-3.0000000000000001E-3</v>
      </c>
      <c r="AU89" s="9">
        <v>-3.0999999999999999E-3</v>
      </c>
      <c r="AV89" s="9">
        <v>-3.0999999999999999E-3</v>
      </c>
      <c r="AW89" s="9">
        <v>-2.8999999999999998E-3</v>
      </c>
      <c r="AX89" s="9">
        <v>-2.5000000000000001E-3</v>
      </c>
      <c r="AY89" s="9">
        <v>-1.9E-3</v>
      </c>
      <c r="AZ89" s="9">
        <v>-1.2999999999999999E-3</v>
      </c>
      <c r="BA89" s="9">
        <v>-5.9999999999999995E-4</v>
      </c>
      <c r="BB89" s="9">
        <v>2.0000000000000001E-4</v>
      </c>
      <c r="BC89" s="9">
        <v>8.9999999999999998E-4</v>
      </c>
      <c r="BD89" s="9">
        <v>1.6000000000000001E-3</v>
      </c>
      <c r="BE89" s="9">
        <v>2.0999999999999999E-3</v>
      </c>
      <c r="BF89" s="9">
        <v>2.5000000000000001E-3</v>
      </c>
      <c r="BG89" s="9">
        <v>2.8E-3</v>
      </c>
      <c r="BH89" s="9">
        <v>2.8999999999999998E-3</v>
      </c>
      <c r="BI89" s="9">
        <v>2.8E-3</v>
      </c>
      <c r="BJ89" s="9">
        <v>2.7000000000000001E-3</v>
      </c>
      <c r="BK89" s="9">
        <v>2.3999999999999998E-3</v>
      </c>
      <c r="BL89" s="9">
        <v>2.2000000000000001E-3</v>
      </c>
      <c r="BM89" s="9">
        <v>1.8E-3</v>
      </c>
      <c r="BN89" s="9">
        <v>1.5E-3</v>
      </c>
      <c r="BO89" s="9">
        <v>1.1000000000000001E-3</v>
      </c>
      <c r="BP89" s="10">
        <v>1.1999999999999999E-3</v>
      </c>
      <c r="BQ89" s="10">
        <v>1.2999999999999999E-3</v>
      </c>
      <c r="BR89" s="10">
        <v>1.2999999999999999E-3</v>
      </c>
      <c r="BS89" s="10">
        <v>1.4E-3</v>
      </c>
      <c r="BT89" s="10">
        <v>1.4E-3</v>
      </c>
      <c r="BU89" s="10">
        <v>1.5E-3</v>
      </c>
      <c r="BV89" s="10">
        <v>1.5E-3</v>
      </c>
      <c r="BW89" s="10">
        <v>1.5E-3</v>
      </c>
      <c r="BX89" s="10">
        <v>1.5E-3</v>
      </c>
      <c r="BY89" s="10">
        <v>1.4E-3</v>
      </c>
      <c r="BZ89" s="10">
        <v>1.4E-3</v>
      </c>
      <c r="CA89" s="10">
        <v>1.2999999999999999E-3</v>
      </c>
      <c r="CB89" s="10">
        <v>1.1999999999999999E-3</v>
      </c>
      <c r="CC89" s="10">
        <v>1.1000000000000001E-3</v>
      </c>
      <c r="CD89" s="10">
        <v>1.1999999999999999E-3</v>
      </c>
      <c r="CE89" s="10">
        <v>1.1999999999999999E-3</v>
      </c>
      <c r="CF89" s="10">
        <v>1.2999999999999999E-3</v>
      </c>
      <c r="CG89" s="10">
        <v>1.4E-3</v>
      </c>
      <c r="CH89" s="10">
        <v>1.5E-3</v>
      </c>
      <c r="CI89" s="10">
        <v>1.6000000000000001E-3</v>
      </c>
    </row>
    <row r="90" spans="1:87" x14ac:dyDescent="0.2">
      <c r="A90" s="5">
        <v>108</v>
      </c>
      <c r="B90" s="9">
        <v>-5.5999999999999999E-3</v>
      </c>
      <c r="C90" s="9">
        <v>-4.8999999999999998E-3</v>
      </c>
      <c r="D90" s="9">
        <v>-4.1999999999999997E-3</v>
      </c>
      <c r="E90" s="9">
        <v>-3.5000000000000001E-3</v>
      </c>
      <c r="F90" s="9">
        <v>-2.7000000000000001E-3</v>
      </c>
      <c r="G90" s="9">
        <v>-2E-3</v>
      </c>
      <c r="H90" s="9">
        <v>-1.2999999999999999E-3</v>
      </c>
      <c r="I90" s="9">
        <v>-5.9999999999999995E-4</v>
      </c>
      <c r="J90" s="9">
        <v>2.0000000000000001E-4</v>
      </c>
      <c r="K90" s="9">
        <v>8.9999999999999998E-4</v>
      </c>
      <c r="L90" s="9">
        <v>1.6000000000000001E-3</v>
      </c>
      <c r="M90" s="9">
        <v>2.3E-3</v>
      </c>
      <c r="N90" s="9">
        <v>3.0000000000000001E-3</v>
      </c>
      <c r="O90" s="9">
        <v>3.5999999999999999E-3</v>
      </c>
      <c r="P90" s="9">
        <v>4.1999999999999997E-3</v>
      </c>
      <c r="Q90" s="9">
        <v>4.7000000000000002E-3</v>
      </c>
      <c r="R90" s="9">
        <v>5.1999999999999998E-3</v>
      </c>
      <c r="S90" s="9">
        <v>5.4999999999999997E-3</v>
      </c>
      <c r="T90" s="9">
        <v>5.7999999999999996E-3</v>
      </c>
      <c r="U90" s="9">
        <v>5.8999999999999999E-3</v>
      </c>
      <c r="V90" s="9">
        <v>6.0000000000000001E-3</v>
      </c>
      <c r="W90" s="9">
        <v>5.8999999999999999E-3</v>
      </c>
      <c r="X90" s="9">
        <v>5.7999999999999996E-3</v>
      </c>
      <c r="Y90" s="9">
        <v>5.4999999999999997E-3</v>
      </c>
      <c r="Z90" s="9">
        <v>5.1999999999999998E-3</v>
      </c>
      <c r="AA90" s="9">
        <v>4.8999999999999998E-3</v>
      </c>
      <c r="AB90" s="9">
        <v>4.4000000000000003E-3</v>
      </c>
      <c r="AC90" s="9">
        <v>4.0000000000000001E-3</v>
      </c>
      <c r="AD90" s="9">
        <v>3.5000000000000001E-3</v>
      </c>
      <c r="AE90" s="9">
        <v>3.0000000000000001E-3</v>
      </c>
      <c r="AF90" s="9">
        <v>2.5000000000000001E-3</v>
      </c>
      <c r="AG90" s="9">
        <v>2.0999999999999999E-3</v>
      </c>
      <c r="AH90" s="9">
        <v>1.6000000000000001E-3</v>
      </c>
      <c r="AI90" s="9">
        <v>1.1999999999999999E-3</v>
      </c>
      <c r="AJ90" s="9">
        <v>8.0000000000000004E-4</v>
      </c>
      <c r="AK90" s="9">
        <v>4.0000000000000002E-4</v>
      </c>
      <c r="AL90" s="9">
        <v>0</v>
      </c>
      <c r="AM90" s="9">
        <v>-2.9999999999999997E-4</v>
      </c>
      <c r="AN90" s="9">
        <v>-6.9999999999999999E-4</v>
      </c>
      <c r="AO90" s="9">
        <v>-1E-3</v>
      </c>
      <c r="AP90" s="9">
        <v>-1.4E-3</v>
      </c>
      <c r="AQ90" s="9">
        <v>-1.8E-3</v>
      </c>
      <c r="AR90" s="9">
        <v>-2.0999999999999999E-3</v>
      </c>
      <c r="AS90" s="9">
        <v>-2.3999999999999998E-3</v>
      </c>
      <c r="AT90" s="9">
        <v>-2.5999999999999999E-3</v>
      </c>
      <c r="AU90" s="9">
        <v>-2.7000000000000001E-3</v>
      </c>
      <c r="AV90" s="9">
        <v>-2.7000000000000001E-3</v>
      </c>
      <c r="AW90" s="9">
        <v>-2.5000000000000001E-3</v>
      </c>
      <c r="AX90" s="9">
        <v>-2.2000000000000001E-3</v>
      </c>
      <c r="AY90" s="9">
        <v>-1.6999999999999999E-3</v>
      </c>
      <c r="AZ90" s="9">
        <v>-1.1000000000000001E-3</v>
      </c>
      <c r="BA90" s="9">
        <v>-5.0000000000000001E-4</v>
      </c>
      <c r="BB90" s="9">
        <v>2.0000000000000001E-4</v>
      </c>
      <c r="BC90" s="9">
        <v>8.0000000000000004E-4</v>
      </c>
      <c r="BD90" s="9">
        <v>1.4E-3</v>
      </c>
      <c r="BE90" s="9">
        <v>1.8E-3</v>
      </c>
      <c r="BF90" s="9">
        <v>2.2000000000000001E-3</v>
      </c>
      <c r="BG90" s="9">
        <v>2.3999999999999998E-3</v>
      </c>
      <c r="BH90" s="9">
        <v>2.5000000000000001E-3</v>
      </c>
      <c r="BI90" s="9">
        <v>2.5000000000000001E-3</v>
      </c>
      <c r="BJ90" s="9">
        <v>2.3E-3</v>
      </c>
      <c r="BK90" s="9">
        <v>2.0999999999999999E-3</v>
      </c>
      <c r="BL90" s="9">
        <v>1.9E-3</v>
      </c>
      <c r="BM90" s="9">
        <v>1.6000000000000001E-3</v>
      </c>
      <c r="BN90" s="9">
        <v>1.2999999999999999E-3</v>
      </c>
      <c r="BO90" s="9">
        <v>1E-3</v>
      </c>
      <c r="BP90" s="10">
        <v>1E-3</v>
      </c>
      <c r="BQ90" s="10">
        <v>1.1000000000000001E-3</v>
      </c>
      <c r="BR90" s="10">
        <v>1.1999999999999999E-3</v>
      </c>
      <c r="BS90" s="10">
        <v>1.1999999999999999E-3</v>
      </c>
      <c r="BT90" s="10">
        <v>1.2999999999999999E-3</v>
      </c>
      <c r="BU90" s="10">
        <v>1.2999999999999999E-3</v>
      </c>
      <c r="BV90" s="10">
        <v>1.2999999999999999E-3</v>
      </c>
      <c r="BW90" s="10">
        <v>1.4E-3</v>
      </c>
      <c r="BX90" s="10">
        <v>1.2999999999999999E-3</v>
      </c>
      <c r="BY90" s="10">
        <v>1.2999999999999999E-3</v>
      </c>
      <c r="BZ90" s="10">
        <v>1.1999999999999999E-3</v>
      </c>
      <c r="CA90" s="10">
        <v>1.1999999999999999E-3</v>
      </c>
      <c r="CB90" s="10">
        <v>1.1000000000000001E-3</v>
      </c>
      <c r="CC90" s="10">
        <v>1E-3</v>
      </c>
      <c r="CD90" s="10">
        <v>1E-3</v>
      </c>
      <c r="CE90" s="10">
        <v>1E-3</v>
      </c>
      <c r="CF90" s="10">
        <v>1.1000000000000001E-3</v>
      </c>
      <c r="CG90" s="10">
        <v>1.1999999999999999E-3</v>
      </c>
      <c r="CH90" s="10">
        <v>1.2999999999999999E-3</v>
      </c>
      <c r="CI90" s="10">
        <v>1.4E-3</v>
      </c>
    </row>
    <row r="91" spans="1:87" x14ac:dyDescent="0.2">
      <c r="A91" s="5">
        <v>109</v>
      </c>
      <c r="B91" s="9">
        <v>-4.7999999999999996E-3</v>
      </c>
      <c r="C91" s="9">
        <v>-4.1999999999999997E-3</v>
      </c>
      <c r="D91" s="9">
        <v>-3.5999999999999999E-3</v>
      </c>
      <c r="E91" s="9">
        <v>-3.0000000000000001E-3</v>
      </c>
      <c r="F91" s="9">
        <v>-2.3E-3</v>
      </c>
      <c r="G91" s="9">
        <v>-1.6999999999999999E-3</v>
      </c>
      <c r="H91" s="9">
        <v>-1.1000000000000001E-3</v>
      </c>
      <c r="I91" s="9">
        <v>-5.0000000000000001E-4</v>
      </c>
      <c r="J91" s="9">
        <v>1E-4</v>
      </c>
      <c r="K91" s="9">
        <v>8.0000000000000004E-4</v>
      </c>
      <c r="L91" s="9">
        <v>1.4E-3</v>
      </c>
      <c r="M91" s="9">
        <v>2E-3</v>
      </c>
      <c r="N91" s="9">
        <v>2.5000000000000001E-3</v>
      </c>
      <c r="O91" s="9">
        <v>3.0999999999999999E-3</v>
      </c>
      <c r="P91" s="9">
        <v>3.5999999999999999E-3</v>
      </c>
      <c r="Q91" s="9">
        <v>4.0000000000000001E-3</v>
      </c>
      <c r="R91" s="9">
        <v>4.4000000000000003E-3</v>
      </c>
      <c r="S91" s="9">
        <v>4.7000000000000002E-3</v>
      </c>
      <c r="T91" s="9">
        <v>4.8999999999999998E-3</v>
      </c>
      <c r="U91" s="9">
        <v>5.1000000000000004E-3</v>
      </c>
      <c r="V91" s="9">
        <v>5.1000000000000004E-3</v>
      </c>
      <c r="W91" s="9">
        <v>5.1000000000000004E-3</v>
      </c>
      <c r="X91" s="9">
        <v>4.8999999999999998E-3</v>
      </c>
      <c r="Y91" s="9">
        <v>4.7000000000000002E-3</v>
      </c>
      <c r="Z91" s="9">
        <v>4.4999999999999997E-3</v>
      </c>
      <c r="AA91" s="9">
        <v>4.1999999999999997E-3</v>
      </c>
      <c r="AB91" s="9">
        <v>3.8E-3</v>
      </c>
      <c r="AC91" s="9">
        <v>3.3999999999999998E-3</v>
      </c>
      <c r="AD91" s="9">
        <v>3.0000000000000001E-3</v>
      </c>
      <c r="AE91" s="9">
        <v>2.5999999999999999E-3</v>
      </c>
      <c r="AF91" s="9">
        <v>2.2000000000000001E-3</v>
      </c>
      <c r="AG91" s="9">
        <v>1.8E-3</v>
      </c>
      <c r="AH91" s="9">
        <v>1.4E-3</v>
      </c>
      <c r="AI91" s="9">
        <v>1E-3</v>
      </c>
      <c r="AJ91" s="9">
        <v>5.9999999999999995E-4</v>
      </c>
      <c r="AK91" s="9">
        <v>2.9999999999999997E-4</v>
      </c>
      <c r="AL91" s="9">
        <v>0</v>
      </c>
      <c r="AM91" s="9">
        <v>-2.9999999999999997E-4</v>
      </c>
      <c r="AN91" s="9">
        <v>-5.9999999999999995E-4</v>
      </c>
      <c r="AO91" s="9">
        <v>-8.9999999999999998E-4</v>
      </c>
      <c r="AP91" s="9">
        <v>-1.1999999999999999E-3</v>
      </c>
      <c r="AQ91" s="9">
        <v>-1.5E-3</v>
      </c>
      <c r="AR91" s="9">
        <v>-1.8E-3</v>
      </c>
      <c r="AS91" s="9">
        <v>-2.0999999999999999E-3</v>
      </c>
      <c r="AT91" s="9">
        <v>-2.3E-3</v>
      </c>
      <c r="AU91" s="9">
        <v>-2.3999999999999998E-3</v>
      </c>
      <c r="AV91" s="9">
        <v>-2.3E-3</v>
      </c>
      <c r="AW91" s="9">
        <v>-2.2000000000000001E-3</v>
      </c>
      <c r="AX91" s="9">
        <v>-1.9E-3</v>
      </c>
      <c r="AY91" s="9">
        <v>-1.5E-3</v>
      </c>
      <c r="AZ91" s="9">
        <v>-1E-3</v>
      </c>
      <c r="BA91" s="9">
        <v>-4.0000000000000002E-4</v>
      </c>
      <c r="BB91" s="9">
        <v>1E-4</v>
      </c>
      <c r="BC91" s="9">
        <v>6.9999999999999999E-4</v>
      </c>
      <c r="BD91" s="9">
        <v>1.1999999999999999E-3</v>
      </c>
      <c r="BE91" s="9">
        <v>1.6000000000000001E-3</v>
      </c>
      <c r="BF91" s="9">
        <v>1.9E-3</v>
      </c>
      <c r="BG91" s="9">
        <v>2.0999999999999999E-3</v>
      </c>
      <c r="BH91" s="9">
        <v>2.0999999999999999E-3</v>
      </c>
      <c r="BI91" s="9">
        <v>2.0999999999999999E-3</v>
      </c>
      <c r="BJ91" s="9">
        <v>2E-3</v>
      </c>
      <c r="BK91" s="9">
        <v>1.8E-3</v>
      </c>
      <c r="BL91" s="9">
        <v>1.6000000000000001E-3</v>
      </c>
      <c r="BM91" s="9">
        <v>1.4E-3</v>
      </c>
      <c r="BN91" s="9">
        <v>1.1000000000000001E-3</v>
      </c>
      <c r="BO91" s="9">
        <v>8.0000000000000004E-4</v>
      </c>
      <c r="BP91" s="10">
        <v>8.9999999999999998E-4</v>
      </c>
      <c r="BQ91" s="10">
        <v>1E-3</v>
      </c>
      <c r="BR91" s="10">
        <v>1E-3</v>
      </c>
      <c r="BS91" s="10">
        <v>1.1000000000000001E-3</v>
      </c>
      <c r="BT91" s="10">
        <v>1.1000000000000001E-3</v>
      </c>
      <c r="BU91" s="10">
        <v>1.1000000000000001E-3</v>
      </c>
      <c r="BV91" s="10">
        <v>1.1999999999999999E-3</v>
      </c>
      <c r="BW91" s="10">
        <v>1.1999999999999999E-3</v>
      </c>
      <c r="BX91" s="10">
        <v>1.1999999999999999E-3</v>
      </c>
      <c r="BY91" s="10">
        <v>1.1999999999999999E-3</v>
      </c>
      <c r="BZ91" s="10">
        <v>1.1000000000000001E-3</v>
      </c>
      <c r="CA91" s="10">
        <v>1E-3</v>
      </c>
      <c r="CB91" s="10">
        <v>1E-3</v>
      </c>
      <c r="CC91" s="10">
        <v>8.9999999999999998E-4</v>
      </c>
      <c r="CD91" s="10">
        <v>8.9999999999999998E-4</v>
      </c>
      <c r="CE91" s="10">
        <v>8.9999999999999998E-4</v>
      </c>
      <c r="CF91" s="10">
        <v>8.9999999999999998E-4</v>
      </c>
      <c r="CG91" s="10">
        <v>1E-3</v>
      </c>
      <c r="CH91" s="10">
        <v>1.1000000000000001E-3</v>
      </c>
      <c r="CI91" s="10">
        <v>1.1999999999999999E-3</v>
      </c>
    </row>
    <row r="92" spans="1:87" x14ac:dyDescent="0.2">
      <c r="A92" s="5">
        <v>110</v>
      </c>
      <c r="B92" s="9">
        <v>-4.0000000000000001E-3</v>
      </c>
      <c r="C92" s="9">
        <v>-3.5000000000000001E-3</v>
      </c>
      <c r="D92" s="9">
        <v>-3.0000000000000001E-3</v>
      </c>
      <c r="E92" s="9">
        <v>-2.5000000000000001E-3</v>
      </c>
      <c r="F92" s="9">
        <v>-2E-3</v>
      </c>
      <c r="G92" s="9">
        <v>-1.4E-3</v>
      </c>
      <c r="H92" s="9">
        <v>-8.9999999999999998E-4</v>
      </c>
      <c r="I92" s="9">
        <v>-4.0000000000000002E-4</v>
      </c>
      <c r="J92" s="9">
        <v>1E-4</v>
      </c>
      <c r="K92" s="9">
        <v>5.9999999999999995E-4</v>
      </c>
      <c r="L92" s="9">
        <v>1.1000000000000001E-3</v>
      </c>
      <c r="M92" s="9">
        <v>1.6000000000000001E-3</v>
      </c>
      <c r="N92" s="9">
        <v>2.0999999999999999E-3</v>
      </c>
      <c r="O92" s="9">
        <v>2.5999999999999999E-3</v>
      </c>
      <c r="P92" s="9">
        <v>3.0000000000000001E-3</v>
      </c>
      <c r="Q92" s="9">
        <v>3.3999999999999998E-3</v>
      </c>
      <c r="R92" s="9">
        <v>3.7000000000000002E-3</v>
      </c>
      <c r="S92" s="9">
        <v>3.8999999999999998E-3</v>
      </c>
      <c r="T92" s="9">
        <v>4.1000000000000003E-3</v>
      </c>
      <c r="U92" s="9">
        <v>4.1999999999999997E-3</v>
      </c>
      <c r="V92" s="9">
        <v>4.3E-3</v>
      </c>
      <c r="W92" s="9">
        <v>4.1999999999999997E-3</v>
      </c>
      <c r="X92" s="9">
        <v>4.1000000000000003E-3</v>
      </c>
      <c r="Y92" s="9">
        <v>4.0000000000000001E-3</v>
      </c>
      <c r="Z92" s="9">
        <v>3.7000000000000002E-3</v>
      </c>
      <c r="AA92" s="9">
        <v>3.5000000000000001E-3</v>
      </c>
      <c r="AB92" s="9">
        <v>3.2000000000000002E-3</v>
      </c>
      <c r="AC92" s="9">
        <v>2.8E-3</v>
      </c>
      <c r="AD92" s="9">
        <v>2.5000000000000001E-3</v>
      </c>
      <c r="AE92" s="9">
        <v>2.2000000000000001E-3</v>
      </c>
      <c r="AF92" s="9">
        <v>1.8E-3</v>
      </c>
      <c r="AG92" s="9">
        <v>1.5E-3</v>
      </c>
      <c r="AH92" s="9">
        <v>1.1000000000000001E-3</v>
      </c>
      <c r="AI92" s="9">
        <v>8.0000000000000004E-4</v>
      </c>
      <c r="AJ92" s="9">
        <v>5.0000000000000001E-4</v>
      </c>
      <c r="AK92" s="9">
        <v>2.9999999999999997E-4</v>
      </c>
      <c r="AL92" s="9">
        <v>0</v>
      </c>
      <c r="AM92" s="9">
        <v>-2.0000000000000001E-4</v>
      </c>
      <c r="AN92" s="9">
        <v>-5.0000000000000001E-4</v>
      </c>
      <c r="AO92" s="9">
        <v>-6.9999999999999999E-4</v>
      </c>
      <c r="AP92" s="9">
        <v>-1E-3</v>
      </c>
      <c r="AQ92" s="9">
        <v>-1.2999999999999999E-3</v>
      </c>
      <c r="AR92" s="9">
        <v>-1.5E-3</v>
      </c>
      <c r="AS92" s="9">
        <v>-1.6999999999999999E-3</v>
      </c>
      <c r="AT92" s="9">
        <v>-1.9E-3</v>
      </c>
      <c r="AU92" s="9">
        <v>-2E-3</v>
      </c>
      <c r="AV92" s="9">
        <v>-1.9E-3</v>
      </c>
      <c r="AW92" s="9">
        <v>-1.8E-3</v>
      </c>
      <c r="AX92" s="9">
        <v>-1.6000000000000001E-3</v>
      </c>
      <c r="AY92" s="9">
        <v>-1.1999999999999999E-3</v>
      </c>
      <c r="AZ92" s="9">
        <v>-8.0000000000000004E-4</v>
      </c>
      <c r="BA92" s="9">
        <v>-2.9999999999999997E-4</v>
      </c>
      <c r="BB92" s="9">
        <v>1E-4</v>
      </c>
      <c r="BC92" s="9">
        <v>5.9999999999999995E-4</v>
      </c>
      <c r="BD92" s="9">
        <v>1E-3</v>
      </c>
      <c r="BE92" s="9">
        <v>1.2999999999999999E-3</v>
      </c>
      <c r="BF92" s="9">
        <v>1.6000000000000001E-3</v>
      </c>
      <c r="BG92" s="9">
        <v>1.6999999999999999E-3</v>
      </c>
      <c r="BH92" s="9">
        <v>1.8E-3</v>
      </c>
      <c r="BI92" s="9">
        <v>1.8E-3</v>
      </c>
      <c r="BJ92" s="9">
        <v>1.6999999999999999E-3</v>
      </c>
      <c r="BK92" s="9">
        <v>1.5E-3</v>
      </c>
      <c r="BL92" s="9">
        <v>1.2999999999999999E-3</v>
      </c>
      <c r="BM92" s="9">
        <v>1.1000000000000001E-3</v>
      </c>
      <c r="BN92" s="9">
        <v>8.9999999999999998E-4</v>
      </c>
      <c r="BO92" s="9">
        <v>6.9999999999999999E-4</v>
      </c>
      <c r="BP92" s="10">
        <v>8.0000000000000004E-4</v>
      </c>
      <c r="BQ92" s="10">
        <v>8.0000000000000004E-4</v>
      </c>
      <c r="BR92" s="10">
        <v>8.9999999999999998E-4</v>
      </c>
      <c r="BS92" s="10">
        <v>8.9999999999999998E-4</v>
      </c>
      <c r="BT92" s="10">
        <v>8.9999999999999998E-4</v>
      </c>
      <c r="BU92" s="10">
        <v>1E-3</v>
      </c>
      <c r="BV92" s="10">
        <v>1E-3</v>
      </c>
      <c r="BW92" s="10">
        <v>1E-3</v>
      </c>
      <c r="BX92" s="10">
        <v>1E-3</v>
      </c>
      <c r="BY92" s="10">
        <v>1E-3</v>
      </c>
      <c r="BZ92" s="10">
        <v>1E-3</v>
      </c>
      <c r="CA92" s="10">
        <v>8.9999999999999998E-4</v>
      </c>
      <c r="CB92" s="10">
        <v>8.9999999999999998E-4</v>
      </c>
      <c r="CC92" s="10">
        <v>8.0000000000000004E-4</v>
      </c>
      <c r="CD92" s="10">
        <v>6.9999999999999999E-4</v>
      </c>
      <c r="CE92" s="10">
        <v>6.9999999999999999E-4</v>
      </c>
      <c r="CF92" s="10">
        <v>6.9999999999999999E-4</v>
      </c>
      <c r="CG92" s="10">
        <v>8.0000000000000004E-4</v>
      </c>
      <c r="CH92" s="10">
        <v>8.9999999999999998E-4</v>
      </c>
      <c r="CI92" s="10">
        <v>1E-3</v>
      </c>
    </row>
    <row r="93" spans="1:87" x14ac:dyDescent="0.2">
      <c r="A93" s="5">
        <v>111</v>
      </c>
      <c r="B93" s="9">
        <v>-3.2000000000000002E-3</v>
      </c>
      <c r="C93" s="9">
        <v>-2.8E-3</v>
      </c>
      <c r="D93" s="9">
        <v>-2.3999999999999998E-3</v>
      </c>
      <c r="E93" s="9">
        <v>-2E-3</v>
      </c>
      <c r="F93" s="9">
        <v>-1.6000000000000001E-3</v>
      </c>
      <c r="G93" s="9">
        <v>-1.1000000000000001E-3</v>
      </c>
      <c r="H93" s="9">
        <v>-6.9999999999999999E-4</v>
      </c>
      <c r="I93" s="9">
        <v>-2.9999999999999997E-4</v>
      </c>
      <c r="J93" s="9">
        <v>1E-4</v>
      </c>
      <c r="K93" s="9">
        <v>5.0000000000000001E-4</v>
      </c>
      <c r="L93" s="9">
        <v>8.9999999999999998E-4</v>
      </c>
      <c r="M93" s="9">
        <v>1.2999999999999999E-3</v>
      </c>
      <c r="N93" s="9">
        <v>1.6999999999999999E-3</v>
      </c>
      <c r="O93" s="9">
        <v>2.0999999999999999E-3</v>
      </c>
      <c r="P93" s="9">
        <v>2.3999999999999998E-3</v>
      </c>
      <c r="Q93" s="9">
        <v>2.7000000000000001E-3</v>
      </c>
      <c r="R93" s="9">
        <v>2.8999999999999998E-3</v>
      </c>
      <c r="S93" s="9">
        <v>3.0999999999999999E-3</v>
      </c>
      <c r="T93" s="9">
        <v>3.3E-3</v>
      </c>
      <c r="U93" s="9">
        <v>3.3999999999999998E-3</v>
      </c>
      <c r="V93" s="9">
        <v>3.3999999999999998E-3</v>
      </c>
      <c r="W93" s="9">
        <v>3.3999999999999998E-3</v>
      </c>
      <c r="X93" s="9">
        <v>3.3E-3</v>
      </c>
      <c r="Y93" s="9">
        <v>3.2000000000000002E-3</v>
      </c>
      <c r="Z93" s="9">
        <v>3.0000000000000001E-3</v>
      </c>
      <c r="AA93" s="9">
        <v>2.8E-3</v>
      </c>
      <c r="AB93" s="9">
        <v>2.5000000000000001E-3</v>
      </c>
      <c r="AC93" s="9">
        <v>2.3E-3</v>
      </c>
      <c r="AD93" s="9">
        <v>2E-3</v>
      </c>
      <c r="AE93" s="9">
        <v>1.6999999999999999E-3</v>
      </c>
      <c r="AF93" s="9">
        <v>1.5E-3</v>
      </c>
      <c r="AG93" s="9">
        <v>1.1999999999999999E-3</v>
      </c>
      <c r="AH93" s="9">
        <v>8.9999999999999998E-4</v>
      </c>
      <c r="AI93" s="9">
        <v>6.9999999999999999E-4</v>
      </c>
      <c r="AJ93" s="9">
        <v>4.0000000000000002E-4</v>
      </c>
      <c r="AK93" s="9">
        <v>2.0000000000000001E-4</v>
      </c>
      <c r="AL93" s="9">
        <v>0</v>
      </c>
      <c r="AM93" s="9">
        <v>-2.0000000000000001E-4</v>
      </c>
      <c r="AN93" s="9">
        <v>-4.0000000000000002E-4</v>
      </c>
      <c r="AO93" s="9">
        <v>-5.9999999999999995E-4</v>
      </c>
      <c r="AP93" s="9">
        <v>-8.0000000000000004E-4</v>
      </c>
      <c r="AQ93" s="9">
        <v>-1E-3</v>
      </c>
      <c r="AR93" s="9">
        <v>-1.1999999999999999E-3</v>
      </c>
      <c r="AS93" s="9">
        <v>-1.4E-3</v>
      </c>
      <c r="AT93" s="9">
        <v>-1.5E-3</v>
      </c>
      <c r="AU93" s="9">
        <v>-1.6000000000000001E-3</v>
      </c>
      <c r="AV93" s="9">
        <v>-1.5E-3</v>
      </c>
      <c r="AW93" s="9">
        <v>-1.4E-3</v>
      </c>
      <c r="AX93" s="9">
        <v>-1.1999999999999999E-3</v>
      </c>
      <c r="AY93" s="9">
        <v>-1E-3</v>
      </c>
      <c r="AZ93" s="9">
        <v>-5.9999999999999995E-4</v>
      </c>
      <c r="BA93" s="9">
        <v>-2.9999999999999997E-4</v>
      </c>
      <c r="BB93" s="9">
        <v>1E-4</v>
      </c>
      <c r="BC93" s="9">
        <v>5.0000000000000001E-4</v>
      </c>
      <c r="BD93" s="9">
        <v>8.0000000000000004E-4</v>
      </c>
      <c r="BE93" s="9">
        <v>1.1000000000000001E-3</v>
      </c>
      <c r="BF93" s="9">
        <v>1.2999999999999999E-3</v>
      </c>
      <c r="BG93" s="9">
        <v>1.4E-3</v>
      </c>
      <c r="BH93" s="9">
        <v>1.4E-3</v>
      </c>
      <c r="BI93" s="9">
        <v>1.4E-3</v>
      </c>
      <c r="BJ93" s="9">
        <v>1.2999999999999999E-3</v>
      </c>
      <c r="BK93" s="9">
        <v>1.1999999999999999E-3</v>
      </c>
      <c r="BL93" s="9">
        <v>1.1000000000000001E-3</v>
      </c>
      <c r="BM93" s="9">
        <v>8.9999999999999998E-4</v>
      </c>
      <c r="BN93" s="9">
        <v>6.9999999999999999E-4</v>
      </c>
      <c r="BO93" s="9">
        <v>5.9999999999999995E-4</v>
      </c>
      <c r="BP93" s="10">
        <v>5.9999999999999995E-4</v>
      </c>
      <c r="BQ93" s="10">
        <v>6.9999999999999999E-4</v>
      </c>
      <c r="BR93" s="10">
        <v>6.9999999999999999E-4</v>
      </c>
      <c r="BS93" s="10">
        <v>8.0000000000000004E-4</v>
      </c>
      <c r="BT93" s="10">
        <v>8.0000000000000004E-4</v>
      </c>
      <c r="BU93" s="10">
        <v>8.0000000000000004E-4</v>
      </c>
      <c r="BV93" s="10">
        <v>8.0000000000000004E-4</v>
      </c>
      <c r="BW93" s="10">
        <v>8.0000000000000004E-4</v>
      </c>
      <c r="BX93" s="10">
        <v>8.9999999999999998E-4</v>
      </c>
      <c r="BY93" s="10">
        <v>8.9999999999999998E-4</v>
      </c>
      <c r="BZ93" s="10">
        <v>8.0000000000000004E-4</v>
      </c>
      <c r="CA93" s="10">
        <v>8.0000000000000004E-4</v>
      </c>
      <c r="CB93" s="10">
        <v>6.9999999999999999E-4</v>
      </c>
      <c r="CC93" s="10">
        <v>6.9999999999999999E-4</v>
      </c>
      <c r="CD93" s="10">
        <v>5.9999999999999995E-4</v>
      </c>
      <c r="CE93" s="10">
        <v>5.0000000000000001E-4</v>
      </c>
      <c r="CF93" s="10">
        <v>5.9999999999999995E-4</v>
      </c>
      <c r="CG93" s="10">
        <v>5.9999999999999995E-4</v>
      </c>
      <c r="CH93" s="10">
        <v>6.9999999999999999E-4</v>
      </c>
      <c r="CI93" s="10">
        <v>8.0000000000000004E-4</v>
      </c>
    </row>
    <row r="94" spans="1:87" x14ac:dyDescent="0.2">
      <c r="A94" s="5">
        <v>112</v>
      </c>
      <c r="B94" s="9">
        <v>-2.3999999999999998E-3</v>
      </c>
      <c r="C94" s="9">
        <v>-2.0999999999999999E-3</v>
      </c>
      <c r="D94" s="9">
        <v>-1.8E-3</v>
      </c>
      <c r="E94" s="9">
        <v>-1.5E-3</v>
      </c>
      <c r="F94" s="9">
        <v>-1.1999999999999999E-3</v>
      </c>
      <c r="G94" s="9">
        <v>-8.9999999999999998E-4</v>
      </c>
      <c r="H94" s="9">
        <v>-5.9999999999999995E-4</v>
      </c>
      <c r="I94" s="9">
        <v>-2.0000000000000001E-4</v>
      </c>
      <c r="J94" s="9">
        <v>1E-4</v>
      </c>
      <c r="K94" s="9">
        <v>4.0000000000000002E-4</v>
      </c>
      <c r="L94" s="9">
        <v>6.9999999999999999E-4</v>
      </c>
      <c r="M94" s="9">
        <v>1E-3</v>
      </c>
      <c r="N94" s="9">
        <v>1.2999999999999999E-3</v>
      </c>
      <c r="O94" s="9">
        <v>1.5E-3</v>
      </c>
      <c r="P94" s="9">
        <v>1.8E-3</v>
      </c>
      <c r="Q94" s="9">
        <v>2E-3</v>
      </c>
      <c r="R94" s="9">
        <v>2.2000000000000001E-3</v>
      </c>
      <c r="S94" s="9">
        <v>2.3999999999999998E-3</v>
      </c>
      <c r="T94" s="9">
        <v>2.5000000000000001E-3</v>
      </c>
      <c r="U94" s="9">
        <v>2.5000000000000001E-3</v>
      </c>
      <c r="V94" s="9">
        <v>2.5999999999999999E-3</v>
      </c>
      <c r="W94" s="9">
        <v>2.5000000000000001E-3</v>
      </c>
      <c r="X94" s="9">
        <v>2.5000000000000001E-3</v>
      </c>
      <c r="Y94" s="9">
        <v>2.3999999999999998E-3</v>
      </c>
      <c r="Z94" s="9">
        <v>2.2000000000000001E-3</v>
      </c>
      <c r="AA94" s="9">
        <v>2.0999999999999999E-3</v>
      </c>
      <c r="AB94" s="9">
        <v>1.9E-3</v>
      </c>
      <c r="AC94" s="9">
        <v>1.6999999999999999E-3</v>
      </c>
      <c r="AD94" s="9">
        <v>1.5E-3</v>
      </c>
      <c r="AE94" s="9">
        <v>1.2999999999999999E-3</v>
      </c>
      <c r="AF94" s="9">
        <v>1.1000000000000001E-3</v>
      </c>
      <c r="AG94" s="9">
        <v>8.9999999999999998E-4</v>
      </c>
      <c r="AH94" s="9">
        <v>6.9999999999999999E-4</v>
      </c>
      <c r="AI94" s="9">
        <v>5.0000000000000001E-4</v>
      </c>
      <c r="AJ94" s="9">
        <v>2.9999999999999997E-4</v>
      </c>
      <c r="AK94" s="9">
        <v>2.0000000000000001E-4</v>
      </c>
      <c r="AL94" s="9">
        <v>0</v>
      </c>
      <c r="AM94" s="9">
        <v>-1E-4</v>
      </c>
      <c r="AN94" s="9">
        <v>-2.9999999999999997E-4</v>
      </c>
      <c r="AO94" s="9">
        <v>-4.0000000000000002E-4</v>
      </c>
      <c r="AP94" s="9">
        <v>-5.9999999999999995E-4</v>
      </c>
      <c r="AQ94" s="9">
        <v>-8.0000000000000004E-4</v>
      </c>
      <c r="AR94" s="9">
        <v>-8.9999999999999998E-4</v>
      </c>
      <c r="AS94" s="9">
        <v>-1E-3</v>
      </c>
      <c r="AT94" s="9">
        <v>-1.1000000000000001E-3</v>
      </c>
      <c r="AU94" s="9">
        <v>-1.1999999999999999E-3</v>
      </c>
      <c r="AV94" s="9">
        <v>-1.1999999999999999E-3</v>
      </c>
      <c r="AW94" s="9">
        <v>-1.1000000000000001E-3</v>
      </c>
      <c r="AX94" s="9">
        <v>-8.9999999999999998E-4</v>
      </c>
      <c r="AY94" s="9">
        <v>-6.9999999999999999E-4</v>
      </c>
      <c r="AZ94" s="9">
        <v>-5.0000000000000001E-4</v>
      </c>
      <c r="BA94" s="9">
        <v>-2.0000000000000001E-4</v>
      </c>
      <c r="BB94" s="9">
        <v>1E-4</v>
      </c>
      <c r="BC94" s="9">
        <v>2.9999999999999997E-4</v>
      </c>
      <c r="BD94" s="9">
        <v>5.9999999999999995E-4</v>
      </c>
      <c r="BE94" s="9">
        <v>8.0000000000000004E-4</v>
      </c>
      <c r="BF94" s="9">
        <v>8.9999999999999998E-4</v>
      </c>
      <c r="BG94" s="9">
        <v>1E-3</v>
      </c>
      <c r="BH94" s="9">
        <v>1.1000000000000001E-3</v>
      </c>
      <c r="BI94" s="9">
        <v>1.1000000000000001E-3</v>
      </c>
      <c r="BJ94" s="9">
        <v>1E-3</v>
      </c>
      <c r="BK94" s="9">
        <v>8.9999999999999998E-4</v>
      </c>
      <c r="BL94" s="9">
        <v>8.0000000000000004E-4</v>
      </c>
      <c r="BM94" s="9">
        <v>6.9999999999999999E-4</v>
      </c>
      <c r="BN94" s="9">
        <v>5.9999999999999995E-4</v>
      </c>
      <c r="BO94" s="9">
        <v>4.0000000000000002E-4</v>
      </c>
      <c r="BP94" s="10">
        <v>5.0000000000000001E-4</v>
      </c>
      <c r="BQ94" s="10">
        <v>5.0000000000000001E-4</v>
      </c>
      <c r="BR94" s="10">
        <v>5.9999999999999995E-4</v>
      </c>
      <c r="BS94" s="10">
        <v>5.9999999999999995E-4</v>
      </c>
      <c r="BT94" s="10">
        <v>5.9999999999999995E-4</v>
      </c>
      <c r="BU94" s="10">
        <v>6.9999999999999999E-4</v>
      </c>
      <c r="BV94" s="10">
        <v>6.9999999999999999E-4</v>
      </c>
      <c r="BW94" s="10">
        <v>6.9999999999999999E-4</v>
      </c>
      <c r="BX94" s="10">
        <v>6.9999999999999999E-4</v>
      </c>
      <c r="BY94" s="10">
        <v>6.9999999999999999E-4</v>
      </c>
      <c r="BZ94" s="10">
        <v>6.9999999999999999E-4</v>
      </c>
      <c r="CA94" s="10">
        <v>6.9999999999999999E-4</v>
      </c>
      <c r="CB94" s="10">
        <v>5.9999999999999995E-4</v>
      </c>
      <c r="CC94" s="10">
        <v>5.9999999999999995E-4</v>
      </c>
      <c r="CD94" s="10">
        <v>5.0000000000000001E-4</v>
      </c>
      <c r="CE94" s="10">
        <v>4.0000000000000002E-4</v>
      </c>
      <c r="CF94" s="10">
        <v>4.0000000000000002E-4</v>
      </c>
      <c r="CG94" s="10">
        <v>4.0000000000000002E-4</v>
      </c>
      <c r="CH94" s="10">
        <v>5.0000000000000001E-4</v>
      </c>
      <c r="CI94" s="10">
        <v>5.9999999999999995E-4</v>
      </c>
    </row>
    <row r="95" spans="1:87" x14ac:dyDescent="0.2">
      <c r="A95" s="5">
        <v>113</v>
      </c>
      <c r="B95" s="9">
        <v>-1.6000000000000001E-3</v>
      </c>
      <c r="C95" s="9">
        <v>-1.4E-3</v>
      </c>
      <c r="D95" s="9">
        <v>-1.1999999999999999E-3</v>
      </c>
      <c r="E95" s="9">
        <v>-1E-3</v>
      </c>
      <c r="F95" s="9">
        <v>-8.0000000000000004E-4</v>
      </c>
      <c r="G95" s="9">
        <v>-5.9999999999999995E-4</v>
      </c>
      <c r="H95" s="9">
        <v>-4.0000000000000002E-4</v>
      </c>
      <c r="I95" s="9">
        <v>-2.0000000000000001E-4</v>
      </c>
      <c r="J95" s="9">
        <v>0</v>
      </c>
      <c r="K95" s="9">
        <v>2.9999999999999997E-4</v>
      </c>
      <c r="L95" s="9">
        <v>5.0000000000000001E-4</v>
      </c>
      <c r="M95" s="9">
        <v>6.9999999999999999E-4</v>
      </c>
      <c r="N95" s="9">
        <v>8.0000000000000004E-4</v>
      </c>
      <c r="O95" s="9">
        <v>1E-3</v>
      </c>
      <c r="P95" s="9">
        <v>1.1999999999999999E-3</v>
      </c>
      <c r="Q95" s="9">
        <v>1.2999999999999999E-3</v>
      </c>
      <c r="R95" s="9">
        <v>1.5E-3</v>
      </c>
      <c r="S95" s="9">
        <v>1.6000000000000001E-3</v>
      </c>
      <c r="T95" s="9">
        <v>1.6000000000000001E-3</v>
      </c>
      <c r="U95" s="9">
        <v>1.6999999999999999E-3</v>
      </c>
      <c r="V95" s="9">
        <v>1.6999999999999999E-3</v>
      </c>
      <c r="W95" s="9">
        <v>1.6999999999999999E-3</v>
      </c>
      <c r="X95" s="9">
        <v>1.6000000000000001E-3</v>
      </c>
      <c r="Y95" s="9">
        <v>1.6000000000000001E-3</v>
      </c>
      <c r="Z95" s="9">
        <v>1.5E-3</v>
      </c>
      <c r="AA95" s="9">
        <v>1.4E-3</v>
      </c>
      <c r="AB95" s="9">
        <v>1.2999999999999999E-3</v>
      </c>
      <c r="AC95" s="9">
        <v>1.1000000000000001E-3</v>
      </c>
      <c r="AD95" s="9">
        <v>1E-3</v>
      </c>
      <c r="AE95" s="9">
        <v>8.9999999999999998E-4</v>
      </c>
      <c r="AF95" s="9">
        <v>6.9999999999999999E-4</v>
      </c>
      <c r="AG95" s="9">
        <v>5.9999999999999995E-4</v>
      </c>
      <c r="AH95" s="9">
        <v>5.0000000000000001E-4</v>
      </c>
      <c r="AI95" s="9">
        <v>2.9999999999999997E-4</v>
      </c>
      <c r="AJ95" s="9">
        <v>2.0000000000000001E-4</v>
      </c>
      <c r="AK95" s="9">
        <v>1E-4</v>
      </c>
      <c r="AL95" s="9">
        <v>0</v>
      </c>
      <c r="AM95" s="9">
        <v>-1E-4</v>
      </c>
      <c r="AN95" s="9">
        <v>-2.0000000000000001E-4</v>
      </c>
      <c r="AO95" s="9">
        <v>-2.9999999999999997E-4</v>
      </c>
      <c r="AP95" s="9">
        <v>-4.0000000000000002E-4</v>
      </c>
      <c r="AQ95" s="9">
        <v>-5.0000000000000001E-4</v>
      </c>
      <c r="AR95" s="9">
        <v>-5.9999999999999995E-4</v>
      </c>
      <c r="AS95" s="9">
        <v>-6.9999999999999999E-4</v>
      </c>
      <c r="AT95" s="9">
        <v>-8.0000000000000004E-4</v>
      </c>
      <c r="AU95" s="9">
        <v>-8.0000000000000004E-4</v>
      </c>
      <c r="AV95" s="9">
        <v>-8.0000000000000004E-4</v>
      </c>
      <c r="AW95" s="9">
        <v>-6.9999999999999999E-4</v>
      </c>
      <c r="AX95" s="9">
        <v>-5.9999999999999995E-4</v>
      </c>
      <c r="AY95" s="9">
        <v>-5.0000000000000001E-4</v>
      </c>
      <c r="AZ95" s="9">
        <v>-2.9999999999999997E-4</v>
      </c>
      <c r="BA95" s="9">
        <v>-1E-4</v>
      </c>
      <c r="BB95" s="9">
        <v>0</v>
      </c>
      <c r="BC95" s="9">
        <v>2.0000000000000001E-4</v>
      </c>
      <c r="BD95" s="9">
        <v>4.0000000000000002E-4</v>
      </c>
      <c r="BE95" s="9">
        <v>5.0000000000000001E-4</v>
      </c>
      <c r="BF95" s="9">
        <v>5.9999999999999995E-4</v>
      </c>
      <c r="BG95" s="9">
        <v>6.9999999999999999E-4</v>
      </c>
      <c r="BH95" s="9">
        <v>6.9999999999999999E-4</v>
      </c>
      <c r="BI95" s="9">
        <v>6.9999999999999999E-4</v>
      </c>
      <c r="BJ95" s="9">
        <v>6.9999999999999999E-4</v>
      </c>
      <c r="BK95" s="9">
        <v>5.9999999999999995E-4</v>
      </c>
      <c r="BL95" s="9">
        <v>5.0000000000000001E-4</v>
      </c>
      <c r="BM95" s="9">
        <v>5.0000000000000001E-4</v>
      </c>
      <c r="BN95" s="9">
        <v>4.0000000000000002E-4</v>
      </c>
      <c r="BO95" s="9">
        <v>2.9999999999999997E-4</v>
      </c>
      <c r="BP95" s="10">
        <v>2.9999999999999997E-4</v>
      </c>
      <c r="BQ95" s="10">
        <v>4.0000000000000002E-4</v>
      </c>
      <c r="BR95" s="10">
        <v>4.0000000000000002E-4</v>
      </c>
      <c r="BS95" s="10">
        <v>5.0000000000000001E-4</v>
      </c>
      <c r="BT95" s="10">
        <v>5.0000000000000001E-4</v>
      </c>
      <c r="BU95" s="10">
        <v>5.0000000000000001E-4</v>
      </c>
      <c r="BV95" s="10">
        <v>5.0000000000000001E-4</v>
      </c>
      <c r="BW95" s="10">
        <v>5.0000000000000001E-4</v>
      </c>
      <c r="BX95" s="10">
        <v>5.0000000000000001E-4</v>
      </c>
      <c r="BY95" s="10">
        <v>5.0000000000000001E-4</v>
      </c>
      <c r="BZ95" s="10">
        <v>5.0000000000000001E-4</v>
      </c>
      <c r="CA95" s="10">
        <v>5.0000000000000001E-4</v>
      </c>
      <c r="CB95" s="10">
        <v>5.0000000000000001E-4</v>
      </c>
      <c r="CC95" s="10">
        <v>4.0000000000000002E-4</v>
      </c>
      <c r="CD95" s="10">
        <v>4.0000000000000002E-4</v>
      </c>
      <c r="CE95" s="10">
        <v>2.9999999999999997E-4</v>
      </c>
      <c r="CF95" s="10">
        <v>2.9999999999999997E-4</v>
      </c>
      <c r="CG95" s="10">
        <v>2.0000000000000001E-4</v>
      </c>
      <c r="CH95" s="10">
        <v>2.9999999999999997E-4</v>
      </c>
      <c r="CI95" s="10">
        <v>4.0000000000000002E-4</v>
      </c>
    </row>
    <row r="96" spans="1:87" x14ac:dyDescent="0.2">
      <c r="A96" s="5">
        <v>114</v>
      </c>
      <c r="B96" s="9">
        <v>-8.0000000000000004E-4</v>
      </c>
      <c r="C96" s="9">
        <v>-6.9999999999999999E-4</v>
      </c>
      <c r="D96" s="9">
        <v>-5.9999999999999995E-4</v>
      </c>
      <c r="E96" s="9">
        <v>-5.0000000000000001E-4</v>
      </c>
      <c r="F96" s="9">
        <v>-4.0000000000000002E-4</v>
      </c>
      <c r="G96" s="9">
        <v>-2.9999999999999997E-4</v>
      </c>
      <c r="H96" s="9">
        <v>-2.0000000000000001E-4</v>
      </c>
      <c r="I96" s="9">
        <v>-1E-4</v>
      </c>
      <c r="J96" s="9">
        <v>0</v>
      </c>
      <c r="K96" s="9">
        <v>1E-4</v>
      </c>
      <c r="L96" s="9">
        <v>2.0000000000000001E-4</v>
      </c>
      <c r="M96" s="9">
        <v>2.9999999999999997E-4</v>
      </c>
      <c r="N96" s="9">
        <v>4.0000000000000002E-4</v>
      </c>
      <c r="O96" s="9">
        <v>5.0000000000000001E-4</v>
      </c>
      <c r="P96" s="9">
        <v>5.9999999999999995E-4</v>
      </c>
      <c r="Q96" s="9">
        <v>6.9999999999999999E-4</v>
      </c>
      <c r="R96" s="9">
        <v>6.9999999999999999E-4</v>
      </c>
      <c r="S96" s="9">
        <v>8.0000000000000004E-4</v>
      </c>
      <c r="T96" s="9">
        <v>8.0000000000000004E-4</v>
      </c>
      <c r="U96" s="9">
        <v>8.0000000000000004E-4</v>
      </c>
      <c r="V96" s="9">
        <v>8.9999999999999998E-4</v>
      </c>
      <c r="W96" s="9">
        <v>8.0000000000000004E-4</v>
      </c>
      <c r="X96" s="9">
        <v>8.0000000000000004E-4</v>
      </c>
      <c r="Y96" s="9">
        <v>8.0000000000000004E-4</v>
      </c>
      <c r="Z96" s="9">
        <v>6.9999999999999999E-4</v>
      </c>
      <c r="AA96" s="9">
        <v>6.9999999999999999E-4</v>
      </c>
      <c r="AB96" s="9">
        <v>5.9999999999999995E-4</v>
      </c>
      <c r="AC96" s="9">
        <v>5.9999999999999995E-4</v>
      </c>
      <c r="AD96" s="9">
        <v>5.0000000000000001E-4</v>
      </c>
      <c r="AE96" s="9">
        <v>4.0000000000000002E-4</v>
      </c>
      <c r="AF96" s="9">
        <v>4.0000000000000002E-4</v>
      </c>
      <c r="AG96" s="9">
        <v>2.9999999999999997E-4</v>
      </c>
      <c r="AH96" s="9">
        <v>2.0000000000000001E-4</v>
      </c>
      <c r="AI96" s="9">
        <v>2.0000000000000001E-4</v>
      </c>
      <c r="AJ96" s="9">
        <v>1E-4</v>
      </c>
      <c r="AK96" s="9">
        <v>1E-4</v>
      </c>
      <c r="AL96" s="9">
        <v>0</v>
      </c>
      <c r="AM96" s="9">
        <v>0</v>
      </c>
      <c r="AN96" s="9">
        <v>-1E-4</v>
      </c>
      <c r="AO96" s="9">
        <v>-1E-4</v>
      </c>
      <c r="AP96" s="9">
        <v>-2.0000000000000001E-4</v>
      </c>
      <c r="AQ96" s="9">
        <v>-2.9999999999999997E-4</v>
      </c>
      <c r="AR96" s="9">
        <v>-2.9999999999999997E-4</v>
      </c>
      <c r="AS96" s="9">
        <v>-2.9999999999999997E-4</v>
      </c>
      <c r="AT96" s="9">
        <v>-4.0000000000000002E-4</v>
      </c>
      <c r="AU96" s="9">
        <v>-4.0000000000000002E-4</v>
      </c>
      <c r="AV96" s="9">
        <v>-4.0000000000000002E-4</v>
      </c>
      <c r="AW96" s="9">
        <v>-4.0000000000000002E-4</v>
      </c>
      <c r="AX96" s="9">
        <v>-2.9999999999999997E-4</v>
      </c>
      <c r="AY96" s="9">
        <v>-2.0000000000000001E-4</v>
      </c>
      <c r="AZ96" s="9">
        <v>-2.0000000000000001E-4</v>
      </c>
      <c r="BA96" s="9">
        <v>-1E-4</v>
      </c>
      <c r="BB96" s="9">
        <v>0</v>
      </c>
      <c r="BC96" s="9">
        <v>1E-4</v>
      </c>
      <c r="BD96" s="9">
        <v>2.0000000000000001E-4</v>
      </c>
      <c r="BE96" s="9">
        <v>2.9999999999999997E-4</v>
      </c>
      <c r="BF96" s="9">
        <v>2.9999999999999997E-4</v>
      </c>
      <c r="BG96" s="9">
        <v>2.9999999999999997E-4</v>
      </c>
      <c r="BH96" s="9">
        <v>4.0000000000000002E-4</v>
      </c>
      <c r="BI96" s="9">
        <v>4.0000000000000002E-4</v>
      </c>
      <c r="BJ96" s="9">
        <v>2.9999999999999997E-4</v>
      </c>
      <c r="BK96" s="9">
        <v>2.9999999999999997E-4</v>
      </c>
      <c r="BL96" s="9">
        <v>2.9999999999999997E-4</v>
      </c>
      <c r="BM96" s="9">
        <v>2.0000000000000001E-4</v>
      </c>
      <c r="BN96" s="9">
        <v>2.0000000000000001E-4</v>
      </c>
      <c r="BO96" s="9">
        <v>1E-4</v>
      </c>
      <c r="BP96" s="10">
        <v>2.0000000000000001E-4</v>
      </c>
      <c r="BQ96" s="10">
        <v>2.9999999999999997E-4</v>
      </c>
      <c r="BR96" s="10">
        <v>2.9999999999999997E-4</v>
      </c>
      <c r="BS96" s="10">
        <v>2.9999999999999997E-4</v>
      </c>
      <c r="BT96" s="10">
        <v>2.9999999999999997E-4</v>
      </c>
      <c r="BU96" s="10">
        <v>2.9999999999999997E-4</v>
      </c>
      <c r="BV96" s="10">
        <v>2.9999999999999997E-4</v>
      </c>
      <c r="BW96" s="10">
        <v>2.9999999999999997E-4</v>
      </c>
      <c r="BX96" s="10">
        <v>2.9999999999999997E-4</v>
      </c>
      <c r="BY96" s="10">
        <v>2.9999999999999997E-4</v>
      </c>
      <c r="BZ96" s="10">
        <v>2.9999999999999997E-4</v>
      </c>
      <c r="CA96" s="10">
        <v>2.9999999999999997E-4</v>
      </c>
      <c r="CB96" s="10">
        <v>2.9999999999999997E-4</v>
      </c>
      <c r="CC96" s="10">
        <v>2.9999999999999997E-4</v>
      </c>
      <c r="CD96" s="10">
        <v>2.9999999999999997E-4</v>
      </c>
      <c r="CE96" s="10">
        <v>2.0000000000000001E-4</v>
      </c>
      <c r="CF96" s="10">
        <v>2.0000000000000001E-4</v>
      </c>
      <c r="CG96" s="10">
        <v>1E-4</v>
      </c>
      <c r="CH96" s="10">
        <v>1E-4</v>
      </c>
      <c r="CI96" s="10">
        <v>2.0000000000000001E-4</v>
      </c>
    </row>
    <row r="97" spans="1:87" x14ac:dyDescent="0.2">
      <c r="A97" s="5">
        <v>115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10">
        <v>1E-4</v>
      </c>
      <c r="BQ97" s="10">
        <v>1E-4</v>
      </c>
      <c r="BR97" s="10">
        <v>1E-4</v>
      </c>
      <c r="BS97" s="10">
        <v>2.0000000000000001E-4</v>
      </c>
      <c r="BT97" s="10">
        <v>2.0000000000000001E-4</v>
      </c>
      <c r="BU97" s="10">
        <v>2.0000000000000001E-4</v>
      </c>
      <c r="BV97" s="10">
        <v>2.0000000000000001E-4</v>
      </c>
      <c r="BW97" s="10">
        <v>2.0000000000000001E-4</v>
      </c>
      <c r="BX97" s="10">
        <v>2.0000000000000001E-4</v>
      </c>
      <c r="BY97" s="10">
        <v>2.0000000000000001E-4</v>
      </c>
      <c r="BZ97" s="10">
        <v>2.0000000000000001E-4</v>
      </c>
      <c r="CA97" s="10">
        <v>2.0000000000000001E-4</v>
      </c>
      <c r="CB97" s="10">
        <v>2.0000000000000001E-4</v>
      </c>
      <c r="CC97" s="10">
        <v>2.0000000000000001E-4</v>
      </c>
      <c r="CD97" s="10">
        <v>2.0000000000000001E-4</v>
      </c>
      <c r="CE97" s="10">
        <v>1E-4</v>
      </c>
      <c r="CF97" s="10">
        <v>1E-4</v>
      </c>
      <c r="CG97" s="10">
        <v>0</v>
      </c>
      <c r="CH97" s="10">
        <v>0</v>
      </c>
      <c r="CI97" s="10">
        <v>0</v>
      </c>
    </row>
    <row r="98" spans="1:87" x14ac:dyDescent="0.2">
      <c r="A98" s="5">
        <v>116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10">
        <v>0</v>
      </c>
      <c r="BQ98" s="10">
        <v>1E-4</v>
      </c>
      <c r="BR98" s="10">
        <v>1E-4</v>
      </c>
      <c r="BS98" s="10">
        <v>1E-4</v>
      </c>
      <c r="BT98" s="10">
        <v>1E-4</v>
      </c>
      <c r="BU98" s="10">
        <v>1E-4</v>
      </c>
      <c r="BV98" s="10">
        <v>1E-4</v>
      </c>
      <c r="BW98" s="10">
        <v>1E-4</v>
      </c>
      <c r="BX98" s="10">
        <v>1E-4</v>
      </c>
      <c r="BY98" s="10">
        <v>1E-4</v>
      </c>
      <c r="BZ98" s="10">
        <v>1E-4</v>
      </c>
      <c r="CA98" s="10">
        <v>1E-4</v>
      </c>
      <c r="CB98" s="10">
        <v>1E-4</v>
      </c>
      <c r="CC98" s="10">
        <v>1E-4</v>
      </c>
      <c r="CD98" s="10">
        <v>1E-4</v>
      </c>
      <c r="CE98" s="10">
        <v>1E-4</v>
      </c>
      <c r="CF98" s="10">
        <v>1E-4</v>
      </c>
      <c r="CG98" s="10">
        <v>0</v>
      </c>
      <c r="CH98" s="10">
        <v>0</v>
      </c>
      <c r="CI98" s="10">
        <v>0</v>
      </c>
    </row>
    <row r="99" spans="1:87" x14ac:dyDescent="0.2">
      <c r="A99" s="5">
        <v>117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10">
        <v>0</v>
      </c>
      <c r="BQ99" s="10">
        <v>0</v>
      </c>
      <c r="BR99" s="10">
        <v>0</v>
      </c>
      <c r="BS99" s="10">
        <v>1E-4</v>
      </c>
      <c r="BT99" s="10">
        <v>1E-4</v>
      </c>
      <c r="BU99" s="10">
        <v>1E-4</v>
      </c>
      <c r="BV99" s="10">
        <v>1E-4</v>
      </c>
      <c r="BW99" s="10">
        <v>1E-4</v>
      </c>
      <c r="BX99" s="10">
        <v>1E-4</v>
      </c>
      <c r="BY99" s="10">
        <v>1E-4</v>
      </c>
      <c r="BZ99" s="10">
        <v>1E-4</v>
      </c>
      <c r="CA99" s="10">
        <v>1E-4</v>
      </c>
      <c r="CB99" s="10">
        <v>1E-4</v>
      </c>
      <c r="CC99" s="10">
        <v>1E-4</v>
      </c>
      <c r="CD99" s="10">
        <v>1E-4</v>
      </c>
      <c r="CE99" s="10">
        <v>1E-4</v>
      </c>
      <c r="CF99" s="10">
        <v>1E-4</v>
      </c>
      <c r="CG99" s="10">
        <v>0</v>
      </c>
      <c r="CH99" s="10">
        <v>0</v>
      </c>
      <c r="CI99" s="10">
        <v>0</v>
      </c>
    </row>
    <row r="100" spans="1:87" x14ac:dyDescent="0.2">
      <c r="A100" s="5">
        <v>118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0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</row>
    <row r="101" spans="1:87" x14ac:dyDescent="0.2">
      <c r="A101" s="5">
        <v>119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0">
        <v>0</v>
      </c>
      <c r="CG101" s="10">
        <v>0</v>
      </c>
      <c r="CH101" s="10">
        <v>0</v>
      </c>
      <c r="CI101" s="10">
        <v>0</v>
      </c>
    </row>
    <row r="102" spans="1:87" x14ac:dyDescent="0.2">
      <c r="A102" s="5">
        <v>120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0</v>
      </c>
      <c r="CE102" s="10">
        <v>0</v>
      </c>
      <c r="CF102" s="10">
        <v>0</v>
      </c>
      <c r="CG102" s="10">
        <v>0</v>
      </c>
      <c r="CH102" s="10">
        <v>0</v>
      </c>
      <c r="CI102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AF20-AC01-8E48-AD1A-965078925A09}">
  <dimension ref="A1:C12"/>
  <sheetViews>
    <sheetView zoomScale="170" zoomScaleNormal="170" workbookViewId="0">
      <selection activeCell="A2" sqref="A2:A11"/>
    </sheetView>
  </sheetViews>
  <sheetFormatPr baseColWidth="10" defaultRowHeight="16" x14ac:dyDescent="0.2"/>
  <cols>
    <col min="1" max="1" width="9.33203125" bestFit="1" customWidth="1"/>
    <col min="2" max="2" width="11.5" bestFit="1" customWidth="1"/>
    <col min="3" max="3" width="9.83203125" bestFit="1" customWidth="1"/>
  </cols>
  <sheetData>
    <row r="1" spans="1:3" x14ac:dyDescent="0.2">
      <c r="A1" t="s">
        <v>142</v>
      </c>
      <c r="B1" t="s">
        <v>151</v>
      </c>
      <c r="C1" t="s">
        <v>152</v>
      </c>
    </row>
    <row r="2" spans="1:3" x14ac:dyDescent="0.2">
      <c r="A2" s="69">
        <v>22</v>
      </c>
      <c r="B2">
        <v>2022</v>
      </c>
      <c r="C2" s="92">
        <v>6473</v>
      </c>
    </row>
    <row r="3" spans="1:3" x14ac:dyDescent="0.2">
      <c r="A3" s="69">
        <v>27</v>
      </c>
      <c r="B3">
        <v>2022</v>
      </c>
      <c r="C3" s="92">
        <v>12813</v>
      </c>
    </row>
    <row r="4" spans="1:3" x14ac:dyDescent="0.2">
      <c r="A4" s="69">
        <v>32</v>
      </c>
      <c r="B4">
        <v>2022</v>
      </c>
      <c r="C4" s="92">
        <v>15295</v>
      </c>
    </row>
    <row r="5" spans="1:3" x14ac:dyDescent="0.2">
      <c r="A5" s="69">
        <v>37</v>
      </c>
      <c r="B5">
        <v>2022</v>
      </c>
      <c r="C5" s="92">
        <v>17348</v>
      </c>
    </row>
    <row r="6" spans="1:3" x14ac:dyDescent="0.2">
      <c r="A6" s="69">
        <v>42</v>
      </c>
      <c r="B6">
        <v>2022</v>
      </c>
      <c r="C6" s="92">
        <v>19631</v>
      </c>
    </row>
    <row r="7" spans="1:3" x14ac:dyDescent="0.2">
      <c r="A7" s="69">
        <v>47</v>
      </c>
      <c r="B7">
        <v>2022</v>
      </c>
      <c r="C7" s="92">
        <v>19512</v>
      </c>
    </row>
    <row r="8" spans="1:3" x14ac:dyDescent="0.2">
      <c r="A8" s="69">
        <v>52</v>
      </c>
      <c r="B8">
        <v>2022</v>
      </c>
      <c r="C8" s="92">
        <v>19152</v>
      </c>
    </row>
    <row r="9" spans="1:3" x14ac:dyDescent="0.2">
      <c r="A9" s="69">
        <v>57</v>
      </c>
      <c r="B9">
        <v>2022</v>
      </c>
      <c r="C9" s="92">
        <v>16296</v>
      </c>
    </row>
    <row r="10" spans="1:3" x14ac:dyDescent="0.2">
      <c r="A10" s="69">
        <v>62</v>
      </c>
      <c r="B10">
        <v>2022</v>
      </c>
      <c r="C10" s="92">
        <v>11542</v>
      </c>
    </row>
    <row r="11" spans="1:3" x14ac:dyDescent="0.2">
      <c r="A11" s="69">
        <v>67</v>
      </c>
      <c r="B11">
        <v>2022</v>
      </c>
      <c r="C11" s="92">
        <v>6354</v>
      </c>
    </row>
    <row r="12" spans="1:3" x14ac:dyDescent="0.2">
      <c r="C12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B12E-CE48-7E43-849F-773A01465CE3}">
  <dimension ref="A1:J67"/>
  <sheetViews>
    <sheetView zoomScale="120" zoomScaleNormal="120" workbookViewId="0">
      <selection activeCell="I22" sqref="I22"/>
    </sheetView>
  </sheetViews>
  <sheetFormatPr baseColWidth="10" defaultRowHeight="16" x14ac:dyDescent="0.2"/>
  <cols>
    <col min="2" max="2" width="11.1640625" bestFit="1" customWidth="1"/>
    <col min="3" max="3" width="17.1640625" customWidth="1"/>
    <col min="4" max="6" width="20.33203125" customWidth="1"/>
    <col min="8" max="8" width="14" bestFit="1" customWidth="1"/>
    <col min="10" max="10" width="11.5" bestFit="1" customWidth="1"/>
  </cols>
  <sheetData>
    <row r="1" spans="1:10" s="40" customFormat="1" x14ac:dyDescent="0.2">
      <c r="A1" s="40" t="s">
        <v>142</v>
      </c>
      <c r="B1" s="40" t="s">
        <v>162</v>
      </c>
      <c r="C1" s="40" t="s">
        <v>163</v>
      </c>
      <c r="D1" s="40" t="s">
        <v>164</v>
      </c>
      <c r="E1" s="40" t="s">
        <v>165</v>
      </c>
      <c r="F1" s="40" t="s">
        <v>166</v>
      </c>
    </row>
    <row r="2" spans="1:10" x14ac:dyDescent="0.2">
      <c r="A2" s="106">
        <v>55</v>
      </c>
      <c r="B2" s="106">
        <v>1756</v>
      </c>
      <c r="C2" s="106">
        <v>72191697.700000003</v>
      </c>
      <c r="D2" s="106">
        <v>41111.445099999997</v>
      </c>
      <c r="E2" s="106">
        <v>1.8296239999999998E-2</v>
      </c>
      <c r="F2" s="106">
        <v>2.3028679999999999E-2</v>
      </c>
      <c r="H2" s="102"/>
    </row>
    <row r="3" spans="1:10" x14ac:dyDescent="0.2">
      <c r="A3" s="106">
        <v>56</v>
      </c>
      <c r="B3" s="106">
        <v>1756</v>
      </c>
      <c r="C3" s="106">
        <v>72191697.700000003</v>
      </c>
      <c r="D3" s="106">
        <v>41111.445099999997</v>
      </c>
      <c r="E3" s="106">
        <v>1.8296239999999998E-2</v>
      </c>
      <c r="F3" s="106">
        <v>2.3028679999999999E-2</v>
      </c>
      <c r="J3" s="102"/>
    </row>
    <row r="4" spans="1:10" x14ac:dyDescent="0.2">
      <c r="A4" s="106">
        <v>57</v>
      </c>
      <c r="B4" s="106">
        <v>1756</v>
      </c>
      <c r="C4" s="106">
        <v>72191697.700000003</v>
      </c>
      <c r="D4" s="106">
        <v>41111.445099999997</v>
      </c>
      <c r="E4" s="106">
        <v>1.8296239999999998E-2</v>
      </c>
      <c r="F4" s="106">
        <v>2.3028679999999999E-2</v>
      </c>
    </row>
    <row r="5" spans="1:10" x14ac:dyDescent="0.2">
      <c r="A5" s="106">
        <v>58</v>
      </c>
      <c r="B5" s="106">
        <v>1756</v>
      </c>
      <c r="C5" s="106">
        <v>72191697.700000003</v>
      </c>
      <c r="D5" s="106">
        <v>41111.445099999997</v>
      </c>
      <c r="E5" s="106">
        <v>1.8296239999999998E-2</v>
      </c>
      <c r="F5" s="106">
        <v>2.3028679999999999E-2</v>
      </c>
    </row>
    <row r="6" spans="1:10" x14ac:dyDescent="0.2">
      <c r="A6" s="106">
        <v>59</v>
      </c>
      <c r="B6" s="106">
        <v>1756</v>
      </c>
      <c r="C6" s="106">
        <v>72191697.700000003</v>
      </c>
      <c r="D6" s="106">
        <v>41111.445099999997</v>
      </c>
      <c r="E6" s="106">
        <v>1.8296239999999998E-2</v>
      </c>
      <c r="F6" s="106">
        <v>2.3028679999999999E-2</v>
      </c>
    </row>
    <row r="7" spans="1:10" x14ac:dyDescent="0.2">
      <c r="A7" s="106">
        <v>60</v>
      </c>
      <c r="B7" s="106">
        <v>2682.6</v>
      </c>
      <c r="C7" s="106">
        <v>82425767.5</v>
      </c>
      <c r="D7" s="106">
        <v>30726.074499999999</v>
      </c>
      <c r="E7" s="106">
        <v>2.7950740000000002E-2</v>
      </c>
      <c r="F7" s="106">
        <v>2.629329E-2</v>
      </c>
    </row>
    <row r="8" spans="1:10" x14ac:dyDescent="0.2">
      <c r="A8" s="106">
        <v>61</v>
      </c>
      <c r="B8" s="106">
        <v>2682.6</v>
      </c>
      <c r="C8" s="106">
        <v>82425767.5</v>
      </c>
      <c r="D8" s="106">
        <v>30726.074499999999</v>
      </c>
      <c r="E8" s="106">
        <v>2.7950740000000002E-2</v>
      </c>
      <c r="F8" s="106">
        <v>2.629329E-2</v>
      </c>
    </row>
    <row r="9" spans="1:10" x14ac:dyDescent="0.2">
      <c r="A9" s="106">
        <v>62</v>
      </c>
      <c r="B9" s="106">
        <v>2682.6</v>
      </c>
      <c r="C9" s="106">
        <v>82425767.5</v>
      </c>
      <c r="D9" s="106">
        <v>30726.074499999999</v>
      </c>
      <c r="E9" s="106">
        <v>2.7950740000000002E-2</v>
      </c>
      <c r="F9" s="106">
        <v>2.629329E-2</v>
      </c>
    </row>
    <row r="10" spans="1:10" x14ac:dyDescent="0.2">
      <c r="A10" s="106">
        <v>63</v>
      </c>
      <c r="B10" s="106">
        <v>2682.6</v>
      </c>
      <c r="C10" s="106">
        <v>82425767.5</v>
      </c>
      <c r="D10" s="106">
        <v>30726.074499999999</v>
      </c>
      <c r="E10" s="106">
        <v>2.7950740000000002E-2</v>
      </c>
      <c r="F10" s="106">
        <v>2.629329E-2</v>
      </c>
    </row>
    <row r="11" spans="1:10" x14ac:dyDescent="0.2">
      <c r="A11" s="106">
        <v>64</v>
      </c>
      <c r="B11" s="106">
        <v>2682.6</v>
      </c>
      <c r="C11" s="106">
        <v>82425767.5</v>
      </c>
      <c r="D11" s="106">
        <v>30726.074499999999</v>
      </c>
      <c r="E11" s="106">
        <v>2.7950740000000002E-2</v>
      </c>
      <c r="F11" s="106">
        <v>2.629329E-2</v>
      </c>
    </row>
    <row r="12" spans="1:10" x14ac:dyDescent="0.2">
      <c r="A12" s="106">
        <v>65</v>
      </c>
      <c r="B12" s="106">
        <v>4144</v>
      </c>
      <c r="C12" s="106">
        <v>120703705</v>
      </c>
      <c r="D12" s="106">
        <v>29127.342100000002</v>
      </c>
      <c r="E12" s="106">
        <v>4.3177460000000001E-2</v>
      </c>
      <c r="F12" s="106">
        <v>3.8503700000000002E-2</v>
      </c>
    </row>
    <row r="13" spans="1:10" x14ac:dyDescent="0.2">
      <c r="A13" s="106">
        <v>66</v>
      </c>
      <c r="B13" s="106">
        <v>4144</v>
      </c>
      <c r="C13" s="106">
        <v>120703705</v>
      </c>
      <c r="D13" s="106">
        <v>29127.342100000002</v>
      </c>
      <c r="E13" s="106">
        <v>4.3177460000000001E-2</v>
      </c>
      <c r="F13" s="106">
        <v>3.8503700000000002E-2</v>
      </c>
    </row>
    <row r="14" spans="1:10" x14ac:dyDescent="0.2">
      <c r="A14" s="106">
        <v>67</v>
      </c>
      <c r="B14" s="106">
        <v>4144</v>
      </c>
      <c r="C14" s="106">
        <v>120703705</v>
      </c>
      <c r="D14" s="106">
        <v>29127.342100000002</v>
      </c>
      <c r="E14" s="106">
        <v>4.3177460000000001E-2</v>
      </c>
      <c r="F14" s="106">
        <v>3.8503700000000002E-2</v>
      </c>
    </row>
    <row r="15" spans="1:10" x14ac:dyDescent="0.2">
      <c r="A15" s="106">
        <v>68</v>
      </c>
      <c r="B15" s="106">
        <v>4144</v>
      </c>
      <c r="C15" s="106">
        <v>120703705</v>
      </c>
      <c r="D15" s="106">
        <v>29127.342100000002</v>
      </c>
      <c r="E15" s="106">
        <v>4.3177460000000001E-2</v>
      </c>
      <c r="F15" s="106">
        <v>3.8503700000000002E-2</v>
      </c>
    </row>
    <row r="16" spans="1:10" x14ac:dyDescent="0.2">
      <c r="A16" s="106">
        <v>69</v>
      </c>
      <c r="B16" s="106">
        <v>4144</v>
      </c>
      <c r="C16" s="106">
        <v>120703705</v>
      </c>
      <c r="D16" s="106">
        <v>29127.342100000002</v>
      </c>
      <c r="E16" s="106">
        <v>4.3177460000000001E-2</v>
      </c>
      <c r="F16" s="106">
        <v>3.8503700000000002E-2</v>
      </c>
    </row>
    <row r="17" spans="1:6" x14ac:dyDescent="0.2">
      <c r="A17" s="106">
        <v>70</v>
      </c>
      <c r="B17" s="106">
        <v>4284</v>
      </c>
      <c r="C17" s="106">
        <v>130953744</v>
      </c>
      <c r="D17" s="106">
        <v>30568.1008</v>
      </c>
      <c r="E17" s="106">
        <v>4.4636160000000001E-2</v>
      </c>
      <c r="F17" s="106">
        <v>4.1773390000000001E-2</v>
      </c>
    </row>
    <row r="18" spans="1:6" x14ac:dyDescent="0.2">
      <c r="A18" s="106">
        <v>71</v>
      </c>
      <c r="B18" s="106">
        <v>4284</v>
      </c>
      <c r="C18" s="106">
        <v>130953744</v>
      </c>
      <c r="D18" s="106">
        <v>30568.1008</v>
      </c>
      <c r="E18" s="106">
        <v>4.4636160000000001E-2</v>
      </c>
      <c r="F18" s="106">
        <v>4.1773390000000001E-2</v>
      </c>
    </row>
    <row r="19" spans="1:6" x14ac:dyDescent="0.2">
      <c r="A19" s="106">
        <v>72</v>
      </c>
      <c r="B19" s="106">
        <v>4284</v>
      </c>
      <c r="C19" s="106">
        <v>130953744</v>
      </c>
      <c r="D19" s="106">
        <v>30568.1008</v>
      </c>
      <c r="E19" s="106">
        <v>4.4636160000000001E-2</v>
      </c>
      <c r="F19" s="106">
        <v>4.1773390000000001E-2</v>
      </c>
    </row>
    <row r="20" spans="1:6" x14ac:dyDescent="0.2">
      <c r="A20" s="106">
        <v>73</v>
      </c>
      <c r="B20" s="106">
        <v>4284</v>
      </c>
      <c r="C20" s="106">
        <v>130953744</v>
      </c>
      <c r="D20" s="106">
        <v>30568.1008</v>
      </c>
      <c r="E20" s="106">
        <v>4.4636160000000001E-2</v>
      </c>
      <c r="F20" s="106">
        <v>4.1773390000000001E-2</v>
      </c>
    </row>
    <row r="21" spans="1:6" x14ac:dyDescent="0.2">
      <c r="A21" s="106">
        <v>74</v>
      </c>
      <c r="B21" s="106">
        <v>4284</v>
      </c>
      <c r="C21" s="106">
        <v>130953744</v>
      </c>
      <c r="D21" s="106">
        <v>30568.1008</v>
      </c>
      <c r="E21" s="106">
        <v>4.4636160000000001E-2</v>
      </c>
      <c r="F21" s="106">
        <v>4.1773390000000001E-2</v>
      </c>
    </row>
    <row r="22" spans="1:6" x14ac:dyDescent="0.2">
      <c r="A22" s="106">
        <v>75</v>
      </c>
      <c r="B22" s="106">
        <v>3118.6</v>
      </c>
      <c r="C22" s="106">
        <v>99540063.299999997</v>
      </c>
      <c r="D22" s="106">
        <v>31918.188699999999</v>
      </c>
      <c r="E22" s="106">
        <v>3.2493540000000001E-2</v>
      </c>
      <c r="F22" s="106">
        <v>3.1752629999999997E-2</v>
      </c>
    </row>
    <row r="23" spans="1:6" x14ac:dyDescent="0.2">
      <c r="A23" s="106">
        <v>76</v>
      </c>
      <c r="B23" s="106">
        <v>3118.6</v>
      </c>
      <c r="C23" s="106">
        <v>99540063.299999997</v>
      </c>
      <c r="D23" s="106">
        <v>31918.188699999999</v>
      </c>
      <c r="E23" s="106">
        <v>3.2493540000000001E-2</v>
      </c>
      <c r="F23" s="106">
        <v>3.1752629999999997E-2</v>
      </c>
    </row>
    <row r="24" spans="1:6" x14ac:dyDescent="0.2">
      <c r="A24" s="106">
        <v>77</v>
      </c>
      <c r="B24" s="106">
        <v>3118.6</v>
      </c>
      <c r="C24" s="106">
        <v>99540063.299999997</v>
      </c>
      <c r="D24" s="106">
        <v>31918.188699999999</v>
      </c>
      <c r="E24" s="106">
        <v>3.2493540000000001E-2</v>
      </c>
      <c r="F24" s="106">
        <v>3.1752629999999997E-2</v>
      </c>
    </row>
    <row r="25" spans="1:6" x14ac:dyDescent="0.2">
      <c r="A25" s="106">
        <v>78</v>
      </c>
      <c r="B25" s="106">
        <v>3118.6</v>
      </c>
      <c r="C25" s="106">
        <v>99540063.299999997</v>
      </c>
      <c r="D25" s="106">
        <v>31918.188699999999</v>
      </c>
      <c r="E25" s="106">
        <v>3.2493540000000001E-2</v>
      </c>
      <c r="F25" s="106">
        <v>3.1752629999999997E-2</v>
      </c>
    </row>
    <row r="26" spans="1:6" x14ac:dyDescent="0.2">
      <c r="A26" s="106">
        <v>79</v>
      </c>
      <c r="B26" s="106">
        <v>3118.6</v>
      </c>
      <c r="C26" s="106">
        <v>99540063.299999997</v>
      </c>
      <c r="D26" s="106">
        <v>31918.188699999999</v>
      </c>
      <c r="E26" s="106">
        <v>3.2493540000000001E-2</v>
      </c>
      <c r="F26" s="106">
        <v>3.1752629999999997E-2</v>
      </c>
    </row>
    <row r="27" spans="1:6" x14ac:dyDescent="0.2">
      <c r="A27" s="106">
        <v>80</v>
      </c>
      <c r="B27" s="106">
        <v>1801.8</v>
      </c>
      <c r="C27" s="106">
        <v>59565325.100000001</v>
      </c>
      <c r="D27" s="106">
        <v>33058.788500000002</v>
      </c>
      <c r="E27" s="106">
        <v>1.8773439999999999E-2</v>
      </c>
      <c r="F27" s="106">
        <v>1.9000949999999999E-2</v>
      </c>
    </row>
    <row r="28" spans="1:6" x14ac:dyDescent="0.2">
      <c r="A28" s="106">
        <v>81</v>
      </c>
      <c r="B28" s="106">
        <v>1801.8</v>
      </c>
      <c r="C28" s="106">
        <v>59565325.100000001</v>
      </c>
      <c r="D28" s="106">
        <v>33058.788500000002</v>
      </c>
      <c r="E28" s="106">
        <v>1.8773439999999999E-2</v>
      </c>
      <c r="F28" s="106">
        <v>1.9000949999999999E-2</v>
      </c>
    </row>
    <row r="29" spans="1:6" x14ac:dyDescent="0.2">
      <c r="A29" s="106">
        <v>82</v>
      </c>
      <c r="B29" s="106">
        <v>1801.8</v>
      </c>
      <c r="C29" s="106">
        <v>59565325.100000001</v>
      </c>
      <c r="D29" s="106">
        <v>33058.788500000002</v>
      </c>
      <c r="E29" s="106">
        <v>1.8773439999999999E-2</v>
      </c>
      <c r="F29" s="106">
        <v>1.9000949999999999E-2</v>
      </c>
    </row>
    <row r="30" spans="1:6" x14ac:dyDescent="0.2">
      <c r="A30" s="106">
        <v>83</v>
      </c>
      <c r="B30" s="106">
        <v>1801.8</v>
      </c>
      <c r="C30" s="106">
        <v>59565325.100000001</v>
      </c>
      <c r="D30" s="106">
        <v>33058.788500000002</v>
      </c>
      <c r="E30" s="106">
        <v>1.8773439999999999E-2</v>
      </c>
      <c r="F30" s="106">
        <v>1.9000949999999999E-2</v>
      </c>
    </row>
    <row r="31" spans="1:6" x14ac:dyDescent="0.2">
      <c r="A31" s="106">
        <v>84</v>
      </c>
      <c r="B31" s="106">
        <v>1801.8</v>
      </c>
      <c r="C31" s="106">
        <v>59565325.100000001</v>
      </c>
      <c r="D31" s="106">
        <v>33058.788500000002</v>
      </c>
      <c r="E31" s="106">
        <v>1.8773439999999999E-2</v>
      </c>
      <c r="F31" s="106">
        <v>1.9000949999999999E-2</v>
      </c>
    </row>
    <row r="32" spans="1:6" x14ac:dyDescent="0.2">
      <c r="A32" s="106">
        <v>85</v>
      </c>
      <c r="B32" s="106">
        <v>903</v>
      </c>
      <c r="C32" s="106">
        <v>32205391.100000001</v>
      </c>
      <c r="D32" s="106">
        <v>35664.884899999997</v>
      </c>
      <c r="E32" s="106">
        <v>9.4085999999999996E-3</v>
      </c>
      <c r="F32" s="106">
        <v>1.0273310000000001E-2</v>
      </c>
    </row>
    <row r="33" spans="1:6" x14ac:dyDescent="0.2">
      <c r="A33" s="106">
        <v>86</v>
      </c>
      <c r="B33" s="106">
        <v>903</v>
      </c>
      <c r="C33" s="106">
        <v>32205391.100000001</v>
      </c>
      <c r="D33" s="106">
        <v>35664.884899999997</v>
      </c>
      <c r="E33" s="106">
        <v>9.4085999999999996E-3</v>
      </c>
      <c r="F33" s="106">
        <v>1.0273310000000001E-2</v>
      </c>
    </row>
    <row r="34" spans="1:6" x14ac:dyDescent="0.2">
      <c r="A34" s="106">
        <v>87</v>
      </c>
      <c r="B34" s="106">
        <v>903</v>
      </c>
      <c r="C34" s="106">
        <v>32205391.100000001</v>
      </c>
      <c r="D34" s="106">
        <v>35664.884899999997</v>
      </c>
      <c r="E34" s="106">
        <v>9.4085999999999996E-3</v>
      </c>
      <c r="F34" s="106">
        <v>1.0273310000000001E-2</v>
      </c>
    </row>
    <row r="35" spans="1:6" x14ac:dyDescent="0.2">
      <c r="A35" s="106">
        <v>88</v>
      </c>
      <c r="B35" s="106">
        <v>903</v>
      </c>
      <c r="C35" s="106">
        <v>32205391.100000001</v>
      </c>
      <c r="D35" s="106">
        <v>35664.884899999997</v>
      </c>
      <c r="E35" s="106">
        <v>9.4085999999999996E-3</v>
      </c>
      <c r="F35" s="106">
        <v>1.0273310000000001E-2</v>
      </c>
    </row>
    <row r="36" spans="1:6" x14ac:dyDescent="0.2">
      <c r="A36" s="106">
        <v>89</v>
      </c>
      <c r="B36" s="106">
        <v>903</v>
      </c>
      <c r="C36" s="106">
        <v>32205391.100000001</v>
      </c>
      <c r="D36" s="106">
        <v>35664.884899999997</v>
      </c>
      <c r="E36" s="106">
        <v>9.4085999999999996E-3</v>
      </c>
      <c r="F36" s="106">
        <v>1.0273310000000001E-2</v>
      </c>
    </row>
    <row r="37" spans="1:6" x14ac:dyDescent="0.2">
      <c r="A37" s="106">
        <v>90</v>
      </c>
      <c r="B37" s="106">
        <v>387</v>
      </c>
      <c r="C37" s="106">
        <v>15249393.1</v>
      </c>
      <c r="D37" s="106">
        <v>39404.116499999996</v>
      </c>
      <c r="E37" s="106">
        <v>4.0322600000000002E-3</v>
      </c>
      <c r="F37" s="106">
        <v>4.8644600000000001E-3</v>
      </c>
    </row>
    <row r="38" spans="1:6" x14ac:dyDescent="0.2">
      <c r="A38" s="106">
        <v>91</v>
      </c>
      <c r="B38" s="106">
        <v>387</v>
      </c>
      <c r="C38" s="106">
        <v>15249393.1</v>
      </c>
      <c r="D38" s="106">
        <v>39404.116499999996</v>
      </c>
      <c r="E38" s="106">
        <v>4.0322600000000002E-3</v>
      </c>
      <c r="F38" s="106">
        <v>4.8644600000000001E-3</v>
      </c>
    </row>
    <row r="39" spans="1:6" x14ac:dyDescent="0.2">
      <c r="A39" s="106">
        <v>92</v>
      </c>
      <c r="B39" s="106">
        <v>387</v>
      </c>
      <c r="C39" s="106">
        <v>15249393.1</v>
      </c>
      <c r="D39" s="106">
        <v>39404.116499999996</v>
      </c>
      <c r="E39" s="106">
        <v>4.0322600000000002E-3</v>
      </c>
      <c r="F39" s="106">
        <v>4.8644600000000001E-3</v>
      </c>
    </row>
    <row r="40" spans="1:6" x14ac:dyDescent="0.2">
      <c r="A40" s="106">
        <v>93</v>
      </c>
      <c r="B40" s="106">
        <v>387</v>
      </c>
      <c r="C40" s="106">
        <v>15249393.1</v>
      </c>
      <c r="D40" s="106">
        <v>39404.116499999996</v>
      </c>
      <c r="E40" s="106">
        <v>4.0322600000000002E-3</v>
      </c>
      <c r="F40" s="106">
        <v>4.8644600000000001E-3</v>
      </c>
    </row>
    <row r="41" spans="1:6" x14ac:dyDescent="0.2">
      <c r="A41" s="106">
        <v>94</v>
      </c>
      <c r="B41" s="106">
        <v>387</v>
      </c>
      <c r="C41" s="106">
        <v>15249393.1</v>
      </c>
      <c r="D41" s="106">
        <v>39404.116499999996</v>
      </c>
      <c r="E41" s="106">
        <v>4.0322600000000002E-3</v>
      </c>
      <c r="F41" s="106">
        <v>4.8644600000000001E-3</v>
      </c>
    </row>
    <row r="42" spans="1:6" x14ac:dyDescent="0.2">
      <c r="A42" s="106">
        <v>95</v>
      </c>
      <c r="B42" s="106">
        <v>193</v>
      </c>
      <c r="C42" s="106">
        <v>7822809.4699999997</v>
      </c>
      <c r="D42" s="106">
        <v>40532.691599999998</v>
      </c>
      <c r="E42" s="106">
        <v>2.0109199999999998E-3</v>
      </c>
      <c r="F42" s="106">
        <v>2.4954299999999999E-3</v>
      </c>
    </row>
    <row r="43" spans="1:6" x14ac:dyDescent="0.2">
      <c r="A43" s="106">
        <v>96</v>
      </c>
      <c r="B43" s="106">
        <v>122</v>
      </c>
      <c r="C43" s="106">
        <v>6183438.4699999997</v>
      </c>
      <c r="D43" s="106">
        <v>50683.921900000001</v>
      </c>
      <c r="E43" s="106">
        <v>1.27115E-3</v>
      </c>
      <c r="F43" s="106">
        <v>1.97248E-3</v>
      </c>
    </row>
    <row r="44" spans="1:6" x14ac:dyDescent="0.2">
      <c r="A44" s="106">
        <v>97</v>
      </c>
      <c r="B44" s="106">
        <v>96</v>
      </c>
      <c r="C44" s="106">
        <v>5367032.47</v>
      </c>
      <c r="D44" s="106">
        <v>55906.588199999998</v>
      </c>
      <c r="E44" s="106">
        <v>1.0002500000000001E-3</v>
      </c>
      <c r="F44" s="106">
        <v>1.7120499999999999E-3</v>
      </c>
    </row>
    <row r="45" spans="1:6" x14ac:dyDescent="0.2">
      <c r="A45" s="106">
        <v>98</v>
      </c>
      <c r="B45" s="106">
        <v>67</v>
      </c>
      <c r="C45" s="106">
        <v>3889164.47</v>
      </c>
      <c r="D45" s="106">
        <v>58047.230900000002</v>
      </c>
      <c r="E45" s="106">
        <v>6.9808999999999995E-4</v>
      </c>
      <c r="F45" s="106">
        <v>1.24062E-3</v>
      </c>
    </row>
    <row r="46" spans="1:6" x14ac:dyDescent="0.2">
      <c r="A46" s="106">
        <v>99</v>
      </c>
      <c r="B46" s="106">
        <v>40</v>
      </c>
      <c r="C46" s="106">
        <v>3487185.47</v>
      </c>
      <c r="D46" s="106">
        <v>87179.636700000003</v>
      </c>
      <c r="E46" s="106">
        <v>4.1677000000000001E-4</v>
      </c>
      <c r="F46" s="106">
        <v>1.11239E-3</v>
      </c>
    </row>
    <row r="47" spans="1:6" x14ac:dyDescent="0.2">
      <c r="A47" s="106">
        <v>100</v>
      </c>
      <c r="B47" s="106">
        <v>3.4761904800000001</v>
      </c>
      <c r="C47" s="106">
        <v>2092139.76</v>
      </c>
      <c r="D47" s="106">
        <v>601848.42299999995</v>
      </c>
      <c r="E47" s="106">
        <v>3.6219E-5</v>
      </c>
      <c r="F47" s="106">
        <v>6.6737999999999997E-4</v>
      </c>
    </row>
    <row r="48" spans="1:6" x14ac:dyDescent="0.2">
      <c r="A48" s="106">
        <v>101</v>
      </c>
      <c r="B48" s="106">
        <v>3.4761904800000001</v>
      </c>
      <c r="C48" s="106">
        <v>2092139.76</v>
      </c>
      <c r="D48" s="106">
        <v>601848.42299999995</v>
      </c>
      <c r="E48" s="106">
        <v>3.6219E-5</v>
      </c>
      <c r="F48" s="106">
        <v>6.6737999999999997E-4</v>
      </c>
    </row>
    <row r="49" spans="1:6" x14ac:dyDescent="0.2">
      <c r="A49" s="106">
        <v>102</v>
      </c>
      <c r="B49" s="106">
        <v>3.4761904800000001</v>
      </c>
      <c r="C49" s="106">
        <v>2092139.76</v>
      </c>
      <c r="D49" s="106">
        <v>601848.42299999995</v>
      </c>
      <c r="E49" s="106">
        <v>3.6219E-5</v>
      </c>
      <c r="F49" s="106">
        <v>6.6737999999999997E-4</v>
      </c>
    </row>
    <row r="50" spans="1:6" x14ac:dyDescent="0.2">
      <c r="A50" s="106">
        <v>103</v>
      </c>
      <c r="B50" s="106">
        <v>3.4761904800000001</v>
      </c>
      <c r="C50" s="106">
        <v>2092139.76</v>
      </c>
      <c r="D50" s="106">
        <v>601848.42299999995</v>
      </c>
      <c r="E50" s="106">
        <v>3.6219E-5</v>
      </c>
      <c r="F50" s="106">
        <v>6.6737999999999997E-4</v>
      </c>
    </row>
    <row r="51" spans="1:6" x14ac:dyDescent="0.2">
      <c r="A51" s="106">
        <v>104</v>
      </c>
      <c r="B51" s="106">
        <v>3.4761904800000001</v>
      </c>
      <c r="C51" s="106">
        <v>2092139.76</v>
      </c>
      <c r="D51" s="106">
        <v>601848.42299999995</v>
      </c>
      <c r="E51" s="106">
        <v>3.6219E-5</v>
      </c>
      <c r="F51" s="106">
        <v>6.6737999999999997E-4</v>
      </c>
    </row>
    <row r="52" spans="1:6" x14ac:dyDescent="0.2">
      <c r="A52" s="106">
        <v>105</v>
      </c>
      <c r="B52" s="106">
        <v>3.4761904800000001</v>
      </c>
      <c r="C52" s="106">
        <v>2092139.76</v>
      </c>
      <c r="D52" s="106">
        <v>601848.42299999995</v>
      </c>
      <c r="E52" s="106">
        <v>3.6219E-5</v>
      </c>
      <c r="F52" s="106">
        <v>6.6737999999999997E-4</v>
      </c>
    </row>
    <row r="53" spans="1:6" x14ac:dyDescent="0.2">
      <c r="A53" s="106">
        <v>106</v>
      </c>
      <c r="B53" s="106">
        <v>3.4761904800000001</v>
      </c>
      <c r="C53" s="106">
        <v>2092139.76</v>
      </c>
      <c r="D53" s="106">
        <v>601848.42299999995</v>
      </c>
      <c r="E53" s="106">
        <v>3.6219E-5</v>
      </c>
      <c r="F53" s="106">
        <v>6.6737999999999997E-4</v>
      </c>
    </row>
    <row r="54" spans="1:6" x14ac:dyDescent="0.2">
      <c r="A54" s="106">
        <v>107</v>
      </c>
      <c r="B54" s="106">
        <v>3.4761904800000001</v>
      </c>
      <c r="C54" s="106">
        <v>2092139.76</v>
      </c>
      <c r="D54" s="106">
        <v>601848.42299999995</v>
      </c>
      <c r="E54" s="106">
        <v>3.6219E-5</v>
      </c>
      <c r="F54" s="106">
        <v>6.6737999999999997E-4</v>
      </c>
    </row>
    <row r="55" spans="1:6" x14ac:dyDescent="0.2">
      <c r="A55" s="106">
        <v>108</v>
      </c>
      <c r="B55" s="106">
        <v>3.4761904800000001</v>
      </c>
      <c r="C55" s="106">
        <v>2092139.76</v>
      </c>
      <c r="D55" s="106">
        <v>601848.42299999995</v>
      </c>
      <c r="E55" s="106">
        <v>3.6219E-5</v>
      </c>
      <c r="F55" s="106">
        <v>6.6737999999999997E-4</v>
      </c>
    </row>
    <row r="56" spans="1:6" x14ac:dyDescent="0.2">
      <c r="A56" s="106">
        <v>109</v>
      </c>
      <c r="B56" s="106">
        <v>3.4761904800000001</v>
      </c>
      <c r="C56" s="106">
        <v>2092139.76</v>
      </c>
      <c r="D56" s="106">
        <v>601848.42299999995</v>
      </c>
      <c r="E56" s="106">
        <v>3.6219E-5</v>
      </c>
      <c r="F56" s="106">
        <v>6.6737999999999997E-4</v>
      </c>
    </row>
    <row r="57" spans="1:6" x14ac:dyDescent="0.2">
      <c r="A57" s="106">
        <v>110</v>
      </c>
      <c r="B57" s="106">
        <v>3.4761904800000001</v>
      </c>
      <c r="C57" s="106">
        <v>2092139.76</v>
      </c>
      <c r="D57" s="106">
        <v>601848.42299999995</v>
      </c>
      <c r="E57" s="106">
        <v>3.6219E-5</v>
      </c>
      <c r="F57" s="106">
        <v>6.6737999999999997E-4</v>
      </c>
    </row>
    <row r="58" spans="1:6" x14ac:dyDescent="0.2">
      <c r="A58" s="106">
        <v>111</v>
      </c>
      <c r="B58" s="106">
        <v>3.4761904800000001</v>
      </c>
      <c r="C58" s="106">
        <v>2092139.76</v>
      </c>
      <c r="D58" s="106">
        <v>601848.42299999995</v>
      </c>
      <c r="E58" s="106">
        <v>3.6219E-5</v>
      </c>
      <c r="F58" s="106">
        <v>6.6737999999999997E-4</v>
      </c>
    </row>
    <row r="59" spans="1:6" x14ac:dyDescent="0.2">
      <c r="A59" s="106">
        <v>112</v>
      </c>
      <c r="B59" s="106">
        <v>3.4761904800000001</v>
      </c>
      <c r="C59" s="106">
        <v>2092139.76</v>
      </c>
      <c r="D59" s="106">
        <v>601848.42299999995</v>
      </c>
      <c r="E59" s="106">
        <v>3.6219E-5</v>
      </c>
      <c r="F59" s="106">
        <v>6.6737999999999997E-4</v>
      </c>
    </row>
    <row r="60" spans="1:6" x14ac:dyDescent="0.2">
      <c r="A60" s="106">
        <v>113</v>
      </c>
      <c r="B60" s="106">
        <v>3.4761904800000001</v>
      </c>
      <c r="C60" s="106">
        <v>2092139.76</v>
      </c>
      <c r="D60" s="106">
        <v>601848.42299999995</v>
      </c>
      <c r="E60" s="106">
        <v>3.6219E-5</v>
      </c>
      <c r="F60" s="106">
        <v>6.6737999999999997E-4</v>
      </c>
    </row>
    <row r="61" spans="1:6" x14ac:dyDescent="0.2">
      <c r="A61" s="106">
        <v>114</v>
      </c>
      <c r="B61" s="106">
        <v>3.4761904800000001</v>
      </c>
      <c r="C61" s="106">
        <v>2092139.76</v>
      </c>
      <c r="D61" s="106">
        <v>601848.42299999995</v>
      </c>
      <c r="E61" s="106">
        <v>3.6219E-5</v>
      </c>
      <c r="F61" s="106">
        <v>6.6737999999999997E-4</v>
      </c>
    </row>
    <row r="62" spans="1:6" x14ac:dyDescent="0.2">
      <c r="A62" s="106">
        <v>115</v>
      </c>
      <c r="B62" s="106">
        <v>3.4761904800000001</v>
      </c>
      <c r="C62" s="106">
        <v>2092139.76</v>
      </c>
      <c r="D62" s="106">
        <v>601848.42299999995</v>
      </c>
      <c r="E62" s="106">
        <v>3.6219E-5</v>
      </c>
      <c r="F62" s="106">
        <v>6.6737999999999997E-4</v>
      </c>
    </row>
    <row r="63" spans="1:6" x14ac:dyDescent="0.2">
      <c r="A63" s="106">
        <v>116</v>
      </c>
      <c r="B63" s="106">
        <v>3.4761904800000001</v>
      </c>
      <c r="C63" s="106">
        <v>2092139.76</v>
      </c>
      <c r="D63" s="106">
        <v>601848.42299999995</v>
      </c>
      <c r="E63" s="106">
        <v>3.6219E-5</v>
      </c>
      <c r="F63" s="106">
        <v>6.6737999999999997E-4</v>
      </c>
    </row>
    <row r="64" spans="1:6" x14ac:dyDescent="0.2">
      <c r="A64" s="106">
        <v>117</v>
      </c>
      <c r="B64" s="106">
        <v>3.4761904800000001</v>
      </c>
      <c r="C64" s="106">
        <v>2092139.76</v>
      </c>
      <c r="D64" s="106">
        <v>601848.42299999995</v>
      </c>
      <c r="E64" s="106">
        <v>3.6219E-5</v>
      </c>
      <c r="F64" s="106">
        <v>6.6737999999999997E-4</v>
      </c>
    </row>
    <row r="65" spans="1:6" x14ac:dyDescent="0.2">
      <c r="A65" s="106">
        <v>118</v>
      </c>
      <c r="B65" s="106">
        <v>3.4761904800000001</v>
      </c>
      <c r="C65" s="106">
        <v>2092139.76</v>
      </c>
      <c r="D65" s="106">
        <v>601848.42299999995</v>
      </c>
      <c r="E65" s="106">
        <v>3.6219E-5</v>
      </c>
      <c r="F65" s="106">
        <v>6.6737999999999997E-4</v>
      </c>
    </row>
    <row r="66" spans="1:6" x14ac:dyDescent="0.2">
      <c r="A66" s="106">
        <v>119</v>
      </c>
      <c r="B66" s="106">
        <v>3.4761904800000001</v>
      </c>
      <c r="C66" s="106">
        <v>2092139.76</v>
      </c>
      <c r="D66" s="106">
        <v>601848.42299999995</v>
      </c>
      <c r="E66" s="106">
        <v>3.6219E-5</v>
      </c>
      <c r="F66" s="106">
        <v>6.6737999999999997E-4</v>
      </c>
    </row>
    <row r="67" spans="1:6" x14ac:dyDescent="0.2">
      <c r="A67" s="106">
        <v>120</v>
      </c>
      <c r="B67" s="106">
        <v>3.4761904800000001</v>
      </c>
      <c r="C67" s="106">
        <v>2092139.76</v>
      </c>
      <c r="D67" s="106">
        <v>601848.42299999995</v>
      </c>
      <c r="E67" s="106">
        <v>3.6219E-5</v>
      </c>
      <c r="F67" s="106">
        <v>6.6737999999999997E-4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4AF3-53C8-6A41-A96C-AF972A094960}">
  <dimension ref="A1:I12"/>
  <sheetViews>
    <sheetView zoomScale="120" zoomScaleNormal="120" workbookViewId="0">
      <selection activeCell="F30" sqref="F30"/>
    </sheetView>
  </sheetViews>
  <sheetFormatPr baseColWidth="10" defaultRowHeight="16" x14ac:dyDescent="0.2"/>
  <sheetData>
    <row r="1" spans="1:9" x14ac:dyDescent="0.2">
      <c r="A1" s="69" t="s">
        <v>142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 x14ac:dyDescent="0.2">
      <c r="A2" s="69">
        <v>22</v>
      </c>
      <c r="B2" s="105">
        <v>6473</v>
      </c>
      <c r="C2" s="105"/>
      <c r="D2" s="105"/>
      <c r="E2" s="105"/>
      <c r="F2" s="105"/>
      <c r="G2" s="105"/>
      <c r="H2" s="105"/>
      <c r="I2" s="105"/>
    </row>
    <row r="3" spans="1:9" x14ac:dyDescent="0.2">
      <c r="A3" s="69">
        <v>27</v>
      </c>
      <c r="B3" s="94">
        <v>10678</v>
      </c>
      <c r="C3" s="94">
        <v>2113</v>
      </c>
      <c r="D3" s="94">
        <v>22</v>
      </c>
      <c r="E3" s="94"/>
      <c r="F3" s="94"/>
      <c r="G3" s="94"/>
      <c r="H3" s="94"/>
      <c r="I3" s="105"/>
    </row>
    <row r="4" spans="1:9" x14ac:dyDescent="0.2">
      <c r="A4" s="69">
        <v>32</v>
      </c>
      <c r="B4" s="94">
        <v>7310</v>
      </c>
      <c r="C4" s="94">
        <v>6293</v>
      </c>
      <c r="D4" s="94">
        <v>1657</v>
      </c>
      <c r="E4" s="94">
        <v>35</v>
      </c>
      <c r="F4" s="94"/>
      <c r="G4" s="94"/>
      <c r="H4" s="94"/>
      <c r="I4" s="105"/>
    </row>
    <row r="5" spans="1:9" x14ac:dyDescent="0.2">
      <c r="A5" s="69">
        <v>37</v>
      </c>
      <c r="B5" s="94">
        <v>6040</v>
      </c>
      <c r="C5" s="94">
        <v>4471</v>
      </c>
      <c r="D5" s="94">
        <v>4957</v>
      </c>
      <c r="E5" s="94">
        <v>1843</v>
      </c>
      <c r="F5" s="94">
        <v>37</v>
      </c>
      <c r="G5" s="94"/>
      <c r="H5" s="94"/>
      <c r="I5" s="105"/>
    </row>
    <row r="6" spans="1:9" x14ac:dyDescent="0.2">
      <c r="A6" s="69">
        <v>42</v>
      </c>
      <c r="B6" s="94">
        <v>5330</v>
      </c>
      <c r="C6" s="94">
        <v>3779</v>
      </c>
      <c r="D6" s="94">
        <v>3607</v>
      </c>
      <c r="E6" s="94">
        <v>5155</v>
      </c>
      <c r="F6" s="94">
        <v>1732</v>
      </c>
      <c r="G6" s="94">
        <v>28</v>
      </c>
      <c r="H6" s="94"/>
      <c r="I6" s="105"/>
    </row>
    <row r="7" spans="1:9" x14ac:dyDescent="0.2">
      <c r="A7" s="69">
        <v>47</v>
      </c>
      <c r="B7" s="94">
        <v>4569</v>
      </c>
      <c r="C7" s="94">
        <v>3343</v>
      </c>
      <c r="D7" s="94">
        <v>3037</v>
      </c>
      <c r="E7" s="94">
        <v>3396</v>
      </c>
      <c r="F7" s="94">
        <v>4164</v>
      </c>
      <c r="G7" s="94">
        <v>994</v>
      </c>
      <c r="H7" s="94">
        <v>9</v>
      </c>
      <c r="I7" s="105"/>
    </row>
    <row r="8" spans="1:9" x14ac:dyDescent="0.2">
      <c r="A8" s="69">
        <v>52</v>
      </c>
      <c r="B8" s="94">
        <v>4292</v>
      </c>
      <c r="C8" s="94">
        <v>3034</v>
      </c>
      <c r="D8" s="94">
        <v>2828</v>
      </c>
      <c r="E8" s="94">
        <v>2998</v>
      </c>
      <c r="F8" s="94">
        <v>3216</v>
      </c>
      <c r="G8" s="94">
        <v>2303</v>
      </c>
      <c r="H8" s="94">
        <v>481</v>
      </c>
      <c r="I8" s="105"/>
    </row>
    <row r="9" spans="1:9" x14ac:dyDescent="0.2">
      <c r="A9" s="69">
        <v>57</v>
      </c>
      <c r="B9" s="94">
        <v>3575</v>
      </c>
      <c r="C9" s="94">
        <v>2691</v>
      </c>
      <c r="D9" s="94">
        <v>2359</v>
      </c>
      <c r="E9" s="94">
        <v>2566</v>
      </c>
      <c r="F9" s="94">
        <v>2627</v>
      </c>
      <c r="G9" s="94">
        <v>1521</v>
      </c>
      <c r="H9" s="94">
        <v>957</v>
      </c>
      <c r="I9" s="105"/>
    </row>
    <row r="10" spans="1:9" x14ac:dyDescent="0.2">
      <c r="A10" s="69">
        <v>62</v>
      </c>
      <c r="B10" s="94">
        <v>2353</v>
      </c>
      <c r="C10" s="94">
        <v>2134</v>
      </c>
      <c r="D10" s="94">
        <v>1683</v>
      </c>
      <c r="E10" s="94">
        <v>1739</v>
      </c>
      <c r="F10" s="94">
        <v>1650</v>
      </c>
      <c r="G10" s="94">
        <v>1031</v>
      </c>
      <c r="H10" s="94">
        <v>952</v>
      </c>
      <c r="I10" s="105"/>
    </row>
    <row r="11" spans="1:9" x14ac:dyDescent="0.2">
      <c r="A11" s="69">
        <v>67</v>
      </c>
      <c r="B11" s="94">
        <v>1489</v>
      </c>
      <c r="C11" s="94">
        <v>1328</v>
      </c>
      <c r="D11" s="94">
        <v>978</v>
      </c>
      <c r="E11" s="94">
        <v>817</v>
      </c>
      <c r="F11" s="94">
        <v>681</v>
      </c>
      <c r="G11" s="94">
        <v>446</v>
      </c>
      <c r="H11" s="94">
        <v>615</v>
      </c>
      <c r="I11" s="105"/>
    </row>
    <row r="12" spans="1:9" x14ac:dyDescent="0.2">
      <c r="B12" s="105"/>
      <c r="C12" s="105"/>
      <c r="D12" s="105"/>
      <c r="E12" s="105"/>
      <c r="F12" s="105"/>
      <c r="G12" s="105"/>
      <c r="H12" s="105"/>
      <c r="I12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2B08-E1AF-3241-A48C-0856298768B8}">
  <dimension ref="A1:I12"/>
  <sheetViews>
    <sheetView tabSelected="1" zoomScale="140" zoomScaleNormal="140" workbookViewId="0">
      <selection activeCell="E29" sqref="E29"/>
    </sheetView>
  </sheetViews>
  <sheetFormatPr baseColWidth="10" defaultRowHeight="16" x14ac:dyDescent="0.2"/>
  <sheetData>
    <row r="1" spans="1:9" x14ac:dyDescent="0.2">
      <c r="A1" s="69" t="s">
        <v>142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 x14ac:dyDescent="0.2">
      <c r="A2" s="69">
        <v>22</v>
      </c>
      <c r="B2" s="107">
        <v>36718.166079235096</v>
      </c>
      <c r="C2" s="107">
        <v>0</v>
      </c>
      <c r="D2" s="107">
        <v>0</v>
      </c>
      <c r="E2" s="107">
        <v>0</v>
      </c>
      <c r="F2" s="107">
        <v>0</v>
      </c>
      <c r="G2" s="107">
        <v>0</v>
      </c>
      <c r="H2" s="107">
        <v>0</v>
      </c>
      <c r="I2" s="105"/>
    </row>
    <row r="3" spans="1:9" x14ac:dyDescent="0.2">
      <c r="A3" s="69">
        <v>27</v>
      </c>
      <c r="B3" s="107">
        <v>52715.331167729368</v>
      </c>
      <c r="C3" s="107">
        <v>61764.424414377376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5"/>
    </row>
    <row r="4" spans="1:9" x14ac:dyDescent="0.2">
      <c r="A4" s="69">
        <v>32</v>
      </c>
      <c r="B4" s="107">
        <v>52270.229448343947</v>
      </c>
      <c r="C4" s="107">
        <v>67521.923498929667</v>
      </c>
      <c r="D4" s="107">
        <v>72655.287332730353</v>
      </c>
      <c r="E4" s="107">
        <v>0</v>
      </c>
      <c r="F4" s="107">
        <v>0</v>
      </c>
      <c r="G4" s="107">
        <v>0</v>
      </c>
      <c r="H4" s="107">
        <v>0</v>
      </c>
      <c r="I4" s="105"/>
    </row>
    <row r="5" spans="1:9" x14ac:dyDescent="0.2">
      <c r="A5" s="69">
        <v>37</v>
      </c>
      <c r="B5" s="107">
        <v>52392.389295044879</v>
      </c>
      <c r="C5" s="107">
        <v>67041.636563113207</v>
      </c>
      <c r="D5" s="107">
        <v>76906.540012135476</v>
      </c>
      <c r="E5" s="107">
        <v>79637.280337804812</v>
      </c>
      <c r="F5" s="107">
        <v>0</v>
      </c>
      <c r="G5" s="107">
        <v>0</v>
      </c>
      <c r="H5" s="107">
        <v>0</v>
      </c>
      <c r="I5" s="105"/>
    </row>
    <row r="6" spans="1:9" x14ac:dyDescent="0.2">
      <c r="A6" s="69">
        <v>42</v>
      </c>
      <c r="B6" s="107">
        <v>51969.152147521418</v>
      </c>
      <c r="C6" s="107">
        <v>65585.320978026153</v>
      </c>
      <c r="D6" s="107">
        <v>75994.708131513631</v>
      </c>
      <c r="E6" s="107">
        <v>82461.938158349163</v>
      </c>
      <c r="F6" s="107">
        <v>85022.675930004247</v>
      </c>
      <c r="G6" s="107">
        <v>0</v>
      </c>
      <c r="H6" s="107">
        <v>0</v>
      </c>
      <c r="I6" s="105"/>
    </row>
    <row r="7" spans="1:9" x14ac:dyDescent="0.2">
      <c r="A7" s="69">
        <v>47</v>
      </c>
      <c r="B7" s="107">
        <v>51440.642744698474</v>
      </c>
      <c r="C7" s="107">
        <v>63255.216041886888</v>
      </c>
      <c r="D7" s="107">
        <v>73089.209935633844</v>
      </c>
      <c r="E7" s="107">
        <v>79926.165796724119</v>
      </c>
      <c r="F7" s="107">
        <v>87749.849768526445</v>
      </c>
      <c r="G7" s="107">
        <v>90516.254965667293</v>
      </c>
      <c r="H7" s="107">
        <v>0</v>
      </c>
      <c r="I7" s="105"/>
    </row>
    <row r="8" spans="1:9" x14ac:dyDescent="0.2">
      <c r="A8" s="69">
        <v>52</v>
      </c>
      <c r="B8" s="107">
        <v>50351.960484656985</v>
      </c>
      <c r="C8" s="107">
        <v>61053.504643045082</v>
      </c>
      <c r="D8" s="107">
        <v>68783.2711199724</v>
      </c>
      <c r="E8" s="107">
        <v>75023.434798439252</v>
      </c>
      <c r="F8" s="107">
        <v>81915.076795785862</v>
      </c>
      <c r="G8" s="107">
        <v>92129.495985229034</v>
      </c>
      <c r="H8" s="107">
        <v>94491.699305692659</v>
      </c>
      <c r="I8" s="105"/>
    </row>
    <row r="9" spans="1:9" x14ac:dyDescent="0.2">
      <c r="A9" s="69">
        <v>57</v>
      </c>
      <c r="B9" s="107">
        <v>47507.694523616832</v>
      </c>
      <c r="C9" s="107">
        <v>56642.948871067179</v>
      </c>
      <c r="D9" s="107">
        <v>63812.776865891639</v>
      </c>
      <c r="E9" s="107">
        <v>68254.242193144863</v>
      </c>
      <c r="F9" s="107">
        <v>72278.428524181305</v>
      </c>
      <c r="G9" s="107">
        <v>82732.991181532707</v>
      </c>
      <c r="H9" s="107">
        <v>95403.531186314518</v>
      </c>
      <c r="I9" s="105"/>
    </row>
    <row r="10" spans="1:9" x14ac:dyDescent="0.2">
      <c r="A10" s="69">
        <v>62</v>
      </c>
      <c r="B10" s="107">
        <v>45183.530711375235</v>
      </c>
      <c r="C10" s="107">
        <v>55363.768814288684</v>
      </c>
      <c r="D10" s="107">
        <v>61678.828722845727</v>
      </c>
      <c r="E10" s="107">
        <v>65697.070908636917</v>
      </c>
      <c r="F10" s="107">
        <v>67781.088231622707</v>
      </c>
      <c r="G10" s="107">
        <v>73324.598087345876</v>
      </c>
      <c r="H10" s="107">
        <v>83032.576101893472</v>
      </c>
      <c r="I10" s="105"/>
    </row>
    <row r="11" spans="1:9" x14ac:dyDescent="0.2">
      <c r="A11" s="69">
        <v>67</v>
      </c>
      <c r="B11" s="107">
        <v>38731.350194296007</v>
      </c>
      <c r="C11" s="107">
        <v>50420.617628336091</v>
      </c>
      <c r="D11" s="107">
        <v>57741.426912389979</v>
      </c>
      <c r="E11" s="107">
        <v>63349.133536761889</v>
      </c>
      <c r="F11" s="107">
        <v>66511.418807236609</v>
      </c>
      <c r="G11" s="107">
        <v>68937.818896348981</v>
      </c>
      <c r="H11" s="107">
        <v>73797.752048868031</v>
      </c>
      <c r="I11" s="105"/>
    </row>
    <row r="12" spans="1:9" x14ac:dyDescent="0.2">
      <c r="B12" s="105"/>
      <c r="C12" s="105"/>
      <c r="D12" s="105"/>
      <c r="E12" s="105"/>
      <c r="F12" s="105"/>
      <c r="G12" s="105"/>
      <c r="H12" s="105"/>
      <c r="I12" s="10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090B-0147-8744-A420-FFF598641D6A}">
  <dimension ref="A1:C21"/>
  <sheetViews>
    <sheetView workbookViewId="0">
      <selection activeCell="H39" sqref="H39"/>
    </sheetView>
  </sheetViews>
  <sheetFormatPr baseColWidth="10" defaultRowHeight="16" x14ac:dyDescent="0.2"/>
  <cols>
    <col min="1" max="2" width="13.33203125" customWidth="1"/>
    <col min="3" max="3" width="13.33203125" bestFit="1" customWidth="1"/>
  </cols>
  <sheetData>
    <row r="1" spans="1:3" x14ac:dyDescent="0.2">
      <c r="A1" t="s">
        <v>159</v>
      </c>
      <c r="B1" t="s">
        <v>160</v>
      </c>
      <c r="C1" t="s">
        <v>161</v>
      </c>
    </row>
    <row r="2" spans="1:3" x14ac:dyDescent="0.2">
      <c r="A2">
        <v>18</v>
      </c>
      <c r="B2">
        <v>0</v>
      </c>
      <c r="C2" s="92">
        <v>198844</v>
      </c>
    </row>
    <row r="3" spans="1:3" x14ac:dyDescent="0.2">
      <c r="A3">
        <v>24</v>
      </c>
      <c r="B3">
        <v>4</v>
      </c>
      <c r="C3" s="102">
        <v>191368</v>
      </c>
    </row>
    <row r="4" spans="1:3" x14ac:dyDescent="0.2">
      <c r="A4">
        <v>25</v>
      </c>
      <c r="B4">
        <v>5</v>
      </c>
      <c r="C4" s="102">
        <v>482530</v>
      </c>
    </row>
    <row r="5" spans="1:3" x14ac:dyDescent="0.2">
      <c r="A5">
        <v>29</v>
      </c>
      <c r="B5">
        <v>9</v>
      </c>
      <c r="C5" s="102">
        <v>637260</v>
      </c>
    </row>
    <row r="6" spans="1:3" x14ac:dyDescent="0.2">
      <c r="A6">
        <v>30</v>
      </c>
      <c r="B6">
        <v>10</v>
      </c>
      <c r="C6" s="102">
        <v>785830</v>
      </c>
    </row>
    <row r="7" spans="1:3" x14ac:dyDescent="0.2">
      <c r="A7">
        <v>34</v>
      </c>
      <c r="B7">
        <v>14</v>
      </c>
      <c r="C7" s="102">
        <v>951304</v>
      </c>
    </row>
    <row r="8" spans="1:3" x14ac:dyDescent="0.2">
      <c r="A8">
        <v>35</v>
      </c>
      <c r="B8">
        <v>15</v>
      </c>
      <c r="C8" s="102">
        <v>969208</v>
      </c>
    </row>
    <row r="9" spans="1:3" x14ac:dyDescent="0.2">
      <c r="A9">
        <v>39</v>
      </c>
      <c r="B9">
        <v>19</v>
      </c>
      <c r="C9" s="102">
        <v>927712</v>
      </c>
    </row>
    <row r="10" spans="1:3" x14ac:dyDescent="0.2">
      <c r="A10">
        <v>40</v>
      </c>
      <c r="B10">
        <v>20</v>
      </c>
      <c r="C10" s="102">
        <v>733019</v>
      </c>
    </row>
    <row r="11" spans="1:3" x14ac:dyDescent="0.2">
      <c r="A11">
        <v>44</v>
      </c>
      <c r="B11">
        <v>24</v>
      </c>
      <c r="C11" s="102">
        <v>504672</v>
      </c>
    </row>
    <row r="12" spans="1:3" x14ac:dyDescent="0.2">
      <c r="A12">
        <v>45</v>
      </c>
      <c r="B12">
        <v>25</v>
      </c>
      <c r="C12" s="102">
        <v>178065</v>
      </c>
    </row>
    <row r="13" spans="1:3" x14ac:dyDescent="0.2">
      <c r="A13">
        <v>49</v>
      </c>
      <c r="B13">
        <v>29</v>
      </c>
    </row>
    <row r="14" spans="1:3" x14ac:dyDescent="0.2">
      <c r="A14">
        <v>50</v>
      </c>
      <c r="B14">
        <v>30</v>
      </c>
    </row>
    <row r="15" spans="1:3" x14ac:dyDescent="0.2">
      <c r="A15">
        <v>54</v>
      </c>
      <c r="B15">
        <v>70</v>
      </c>
    </row>
    <row r="16" spans="1:3" x14ac:dyDescent="0.2">
      <c r="A16">
        <v>55</v>
      </c>
    </row>
    <row r="17" spans="1:1" x14ac:dyDescent="0.2">
      <c r="A17">
        <v>59</v>
      </c>
    </row>
    <row r="18" spans="1:1" x14ac:dyDescent="0.2">
      <c r="A18">
        <v>60</v>
      </c>
    </row>
    <row r="19" spans="1:1" x14ac:dyDescent="0.2">
      <c r="A19">
        <v>64</v>
      </c>
    </row>
    <row r="20" spans="1:1" x14ac:dyDescent="0.2">
      <c r="A20">
        <v>65</v>
      </c>
    </row>
    <row r="21" spans="1:1" x14ac:dyDescent="0.2">
      <c r="A21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B102"/>
  <sheetViews>
    <sheetView zoomScale="150" zoomScaleNormal="150" workbookViewId="0">
      <selection activeCell="F32" sqref="F32"/>
    </sheetView>
  </sheetViews>
  <sheetFormatPr baseColWidth="10" defaultRowHeight="16" x14ac:dyDescent="0.2"/>
  <cols>
    <col min="2" max="2" width="17.33203125" bestFit="1" customWidth="1"/>
  </cols>
  <sheetData>
    <row r="1" spans="1:2" x14ac:dyDescent="0.2">
      <c r="A1" t="s">
        <v>153</v>
      </c>
      <c r="B1" t="s">
        <v>154</v>
      </c>
    </row>
    <row r="2" spans="1:2" x14ac:dyDescent="0.2">
      <c r="A2">
        <v>0</v>
      </c>
      <c r="B2" s="85">
        <v>0.17899999999999999</v>
      </c>
    </row>
    <row r="3" spans="1:2" x14ac:dyDescent="0.2">
      <c r="A3">
        <v>1</v>
      </c>
      <c r="B3" s="70">
        <v>7.9000000000000001E-2</v>
      </c>
    </row>
    <row r="4" spans="1:2" x14ac:dyDescent="0.2">
      <c r="A4">
        <v>2</v>
      </c>
      <c r="B4" s="70">
        <v>5.3999999999999999E-2</v>
      </c>
    </row>
    <row r="5" spans="1:2" x14ac:dyDescent="0.2">
      <c r="A5">
        <v>3</v>
      </c>
      <c r="B5" s="70">
        <v>4.3999999999999997E-2</v>
      </c>
    </row>
    <row r="6" spans="1:2" x14ac:dyDescent="0.2">
      <c r="A6">
        <v>4</v>
      </c>
      <c r="B6" s="70">
        <v>3.9E-2</v>
      </c>
    </row>
    <row r="7" spans="1:2" x14ac:dyDescent="0.2">
      <c r="A7">
        <v>5</v>
      </c>
      <c r="B7" s="70">
        <v>3.4000000000000002E-2</v>
      </c>
    </row>
    <row r="8" spans="1:2" x14ac:dyDescent="0.2">
      <c r="A8">
        <v>6</v>
      </c>
      <c r="B8" s="70">
        <v>3.4000000000000002E-2</v>
      </c>
    </row>
    <row r="9" spans="1:2" x14ac:dyDescent="0.2">
      <c r="A9">
        <v>7</v>
      </c>
      <c r="B9" s="70">
        <v>3.4000000000000002E-2</v>
      </c>
    </row>
    <row r="10" spans="1:2" x14ac:dyDescent="0.2">
      <c r="A10">
        <v>8</v>
      </c>
      <c r="B10" s="70">
        <v>2.9000000000000001E-2</v>
      </c>
    </row>
    <row r="11" spans="1:2" x14ac:dyDescent="0.2">
      <c r="A11">
        <v>9</v>
      </c>
      <c r="B11" s="70">
        <v>2.9000000000000001E-2</v>
      </c>
    </row>
    <row r="12" spans="1:2" x14ac:dyDescent="0.2">
      <c r="A12">
        <v>10</v>
      </c>
      <c r="B12" s="70">
        <v>2.9000000000000001E-2</v>
      </c>
    </row>
    <row r="13" spans="1:2" x14ac:dyDescent="0.2">
      <c r="A13">
        <v>11</v>
      </c>
      <c r="B13" s="70">
        <v>2.9000000000000001E-2</v>
      </c>
    </row>
    <row r="14" spans="1:2" x14ac:dyDescent="0.2">
      <c r="A14">
        <v>12</v>
      </c>
      <c r="B14" s="70">
        <v>2.9000000000000001E-2</v>
      </c>
    </row>
    <row r="15" spans="1:2" x14ac:dyDescent="0.2">
      <c r="A15">
        <v>13</v>
      </c>
      <c r="B15" s="70">
        <v>2.9000000000000001E-2</v>
      </c>
    </row>
    <row r="16" spans="1:2" x14ac:dyDescent="0.2">
      <c r="A16">
        <v>14</v>
      </c>
      <c r="B16" s="70">
        <v>2.9000000000000001E-2</v>
      </c>
    </row>
    <row r="17" spans="1:2" x14ac:dyDescent="0.2">
      <c r="A17">
        <v>15</v>
      </c>
      <c r="B17" s="70">
        <v>2.9000000000000001E-2</v>
      </c>
    </row>
    <row r="18" spans="1:2" x14ac:dyDescent="0.2">
      <c r="A18">
        <v>16</v>
      </c>
      <c r="B18" s="70">
        <v>2.9000000000000001E-2</v>
      </c>
    </row>
    <row r="19" spans="1:2" x14ac:dyDescent="0.2">
      <c r="A19">
        <v>17</v>
      </c>
      <c r="B19" s="70">
        <v>2.9000000000000001E-2</v>
      </c>
    </row>
    <row r="20" spans="1:2" x14ac:dyDescent="0.2">
      <c r="A20">
        <v>18</v>
      </c>
      <c r="B20" s="70">
        <v>2.9000000000000001E-2</v>
      </c>
    </row>
    <row r="21" spans="1:2" x14ac:dyDescent="0.2">
      <c r="A21">
        <v>19</v>
      </c>
      <c r="B21" s="70">
        <v>2.9000000000000001E-2</v>
      </c>
    </row>
    <row r="22" spans="1:2" x14ac:dyDescent="0.2">
      <c r="A22">
        <v>20</v>
      </c>
      <c r="B22" s="70">
        <v>2.9000000000000001E-2</v>
      </c>
    </row>
    <row r="23" spans="1:2" x14ac:dyDescent="0.2">
      <c r="A23">
        <v>21</v>
      </c>
      <c r="B23" s="70">
        <v>2.9000000000000001E-2</v>
      </c>
    </row>
    <row r="24" spans="1:2" x14ac:dyDescent="0.2">
      <c r="A24">
        <v>22</v>
      </c>
      <c r="B24" s="70">
        <v>2.9000000000000001E-2</v>
      </c>
    </row>
    <row r="25" spans="1:2" x14ac:dyDescent="0.2">
      <c r="A25">
        <v>23</v>
      </c>
      <c r="B25" s="70">
        <v>2.9000000000000001E-2</v>
      </c>
    </row>
    <row r="26" spans="1:2" x14ac:dyDescent="0.2">
      <c r="A26">
        <v>24</v>
      </c>
      <c r="B26" s="70">
        <v>2.9000000000000001E-2</v>
      </c>
    </row>
    <row r="27" spans="1:2" x14ac:dyDescent="0.2">
      <c r="A27">
        <v>25</v>
      </c>
      <c r="B27" s="70">
        <v>2.9000000000000001E-2</v>
      </c>
    </row>
    <row r="28" spans="1:2" x14ac:dyDescent="0.2">
      <c r="A28">
        <v>26</v>
      </c>
      <c r="B28" s="70">
        <v>2.9000000000000001E-2</v>
      </c>
    </row>
    <row r="29" spans="1:2" x14ac:dyDescent="0.2">
      <c r="A29">
        <v>27</v>
      </c>
      <c r="B29" s="70">
        <v>2.9000000000000001E-2</v>
      </c>
    </row>
    <row r="30" spans="1:2" x14ac:dyDescent="0.2">
      <c r="A30">
        <v>28</v>
      </c>
      <c r="B30" s="70">
        <v>2.6499999999999999E-2</v>
      </c>
    </row>
    <row r="31" spans="1:2" x14ac:dyDescent="0.2">
      <c r="A31">
        <v>29</v>
      </c>
      <c r="B31" s="70">
        <v>2.6499999999999999E-2</v>
      </c>
    </row>
    <row r="32" spans="1:2" x14ac:dyDescent="0.2">
      <c r="A32">
        <v>30</v>
      </c>
      <c r="B32" s="70">
        <v>2.6499999999999999E-2</v>
      </c>
    </row>
    <row r="33" spans="1:2" x14ac:dyDescent="0.2">
      <c r="A33">
        <v>31</v>
      </c>
      <c r="B33" s="70">
        <v>2.6499999999999999E-2</v>
      </c>
    </row>
    <row r="34" spans="1:2" x14ac:dyDescent="0.2">
      <c r="A34">
        <v>32</v>
      </c>
      <c r="B34" s="70">
        <v>2.6499999999999999E-2</v>
      </c>
    </row>
    <row r="35" spans="1:2" x14ac:dyDescent="0.2">
      <c r="A35">
        <v>33</v>
      </c>
      <c r="B35" s="70">
        <v>2.6499999999999999E-2</v>
      </c>
    </row>
    <row r="36" spans="1:2" x14ac:dyDescent="0.2">
      <c r="A36">
        <v>34</v>
      </c>
      <c r="B36" s="70">
        <v>2.6499999999999999E-2</v>
      </c>
    </row>
    <row r="37" spans="1:2" x14ac:dyDescent="0.2">
      <c r="A37">
        <v>35</v>
      </c>
      <c r="B37" s="70">
        <v>2.6499999999999999E-2</v>
      </c>
    </row>
    <row r="38" spans="1:2" x14ac:dyDescent="0.2">
      <c r="A38">
        <v>36</v>
      </c>
      <c r="B38" s="70">
        <v>2.6499999999999999E-2</v>
      </c>
    </row>
    <row r="39" spans="1:2" x14ac:dyDescent="0.2">
      <c r="A39">
        <v>37</v>
      </c>
      <c r="B39" s="70">
        <v>2.6499999999999999E-2</v>
      </c>
    </row>
    <row r="40" spans="1:2" x14ac:dyDescent="0.2">
      <c r="A40">
        <v>38</v>
      </c>
      <c r="B40" s="70">
        <v>2.6499999999999999E-2</v>
      </c>
    </row>
    <row r="41" spans="1:2" x14ac:dyDescent="0.2">
      <c r="A41">
        <v>39</v>
      </c>
      <c r="B41" s="70">
        <v>2.6499999999999999E-2</v>
      </c>
    </row>
    <row r="42" spans="1:2" x14ac:dyDescent="0.2">
      <c r="A42">
        <v>40</v>
      </c>
      <c r="B42" s="70">
        <v>2.6499999999999999E-2</v>
      </c>
    </row>
    <row r="43" spans="1:2" x14ac:dyDescent="0.2">
      <c r="A43">
        <v>41</v>
      </c>
      <c r="B43" s="70">
        <v>2.6499999999999999E-2</v>
      </c>
    </row>
    <row r="44" spans="1:2" x14ac:dyDescent="0.2">
      <c r="A44">
        <v>42</v>
      </c>
      <c r="B44" s="70">
        <v>2.6499999999999999E-2</v>
      </c>
    </row>
    <row r="45" spans="1:2" x14ac:dyDescent="0.2">
      <c r="A45">
        <v>43</v>
      </c>
      <c r="B45" s="70">
        <v>2.6499999999999999E-2</v>
      </c>
    </row>
    <row r="46" spans="1:2" x14ac:dyDescent="0.2">
      <c r="A46">
        <v>44</v>
      </c>
      <c r="B46" s="70">
        <v>2.6499999999999999E-2</v>
      </c>
    </row>
    <row r="47" spans="1:2" x14ac:dyDescent="0.2">
      <c r="A47">
        <v>45</v>
      </c>
      <c r="B47" s="70">
        <v>2.6499999999999999E-2</v>
      </c>
    </row>
    <row r="48" spans="1:2" x14ac:dyDescent="0.2">
      <c r="A48">
        <v>46</v>
      </c>
      <c r="B48" s="70">
        <v>2.6499999999999999E-2</v>
      </c>
    </row>
    <row r="49" spans="1:2" x14ac:dyDescent="0.2">
      <c r="A49">
        <v>47</v>
      </c>
      <c r="B49" s="70">
        <v>2.6499999999999999E-2</v>
      </c>
    </row>
    <row r="50" spans="1:2" x14ac:dyDescent="0.2">
      <c r="A50">
        <v>48</v>
      </c>
      <c r="B50" s="70">
        <v>2.6499999999999999E-2</v>
      </c>
    </row>
    <row r="51" spans="1:2" x14ac:dyDescent="0.2">
      <c r="A51">
        <v>49</v>
      </c>
      <c r="B51" s="70">
        <v>2.6499999999999999E-2</v>
      </c>
    </row>
    <row r="52" spans="1:2" x14ac:dyDescent="0.2">
      <c r="A52">
        <v>50</v>
      </c>
      <c r="B52" s="70">
        <v>2.6499999999999999E-2</v>
      </c>
    </row>
    <row r="53" spans="1:2" x14ac:dyDescent="0.2">
      <c r="A53">
        <v>51</v>
      </c>
      <c r="B53" s="70">
        <v>2.6499999999999999E-2</v>
      </c>
    </row>
    <row r="54" spans="1:2" x14ac:dyDescent="0.2">
      <c r="A54">
        <v>52</v>
      </c>
      <c r="B54" s="70">
        <v>2.6499999999999999E-2</v>
      </c>
    </row>
    <row r="55" spans="1:2" x14ac:dyDescent="0.2">
      <c r="A55">
        <v>53</v>
      </c>
      <c r="B55" s="70">
        <v>2.6499999999999999E-2</v>
      </c>
    </row>
    <row r="56" spans="1:2" x14ac:dyDescent="0.2">
      <c r="A56">
        <v>54</v>
      </c>
      <c r="B56" s="70">
        <v>2.6499999999999999E-2</v>
      </c>
    </row>
    <row r="57" spans="1:2" x14ac:dyDescent="0.2">
      <c r="A57">
        <v>55</v>
      </c>
      <c r="B57" s="70">
        <v>2.6499999999999999E-2</v>
      </c>
    </row>
    <row r="58" spans="1:2" x14ac:dyDescent="0.2">
      <c r="A58">
        <v>56</v>
      </c>
      <c r="B58" s="70">
        <v>2.6499999999999999E-2</v>
      </c>
    </row>
    <row r="59" spans="1:2" x14ac:dyDescent="0.2">
      <c r="A59">
        <v>57</v>
      </c>
      <c r="B59" s="70">
        <v>2.6499999999999999E-2</v>
      </c>
    </row>
    <row r="60" spans="1:2" x14ac:dyDescent="0.2">
      <c r="A60">
        <v>58</v>
      </c>
      <c r="B60" s="70">
        <v>2.6499999999999999E-2</v>
      </c>
    </row>
    <row r="61" spans="1:2" x14ac:dyDescent="0.2">
      <c r="A61">
        <v>59</v>
      </c>
      <c r="B61" s="70">
        <v>2.6499999999999999E-2</v>
      </c>
    </row>
    <row r="62" spans="1:2" x14ac:dyDescent="0.2">
      <c r="A62">
        <v>60</v>
      </c>
      <c r="B62" s="70">
        <v>2.6499999999999999E-2</v>
      </c>
    </row>
    <row r="63" spans="1:2" x14ac:dyDescent="0.2">
      <c r="A63">
        <v>61</v>
      </c>
      <c r="B63" s="70">
        <v>2.6499999999999999E-2</v>
      </c>
    </row>
    <row r="64" spans="1:2" x14ac:dyDescent="0.2">
      <c r="A64">
        <v>62</v>
      </c>
      <c r="B64" s="70">
        <v>2.6499999999999999E-2</v>
      </c>
    </row>
    <row r="65" spans="1:2" x14ac:dyDescent="0.2">
      <c r="A65">
        <v>63</v>
      </c>
      <c r="B65" s="70">
        <v>2.6499999999999999E-2</v>
      </c>
    </row>
    <row r="66" spans="1:2" x14ac:dyDescent="0.2">
      <c r="A66">
        <v>64</v>
      </c>
      <c r="B66" s="70">
        <v>2.6499999999999999E-2</v>
      </c>
    </row>
    <row r="67" spans="1:2" x14ac:dyDescent="0.2">
      <c r="A67">
        <v>65</v>
      </c>
      <c r="B67" s="70">
        <v>2.6499999999999999E-2</v>
      </c>
    </row>
    <row r="68" spans="1:2" x14ac:dyDescent="0.2">
      <c r="A68">
        <v>66</v>
      </c>
      <c r="B68" s="70">
        <v>2.6499999999999999E-2</v>
      </c>
    </row>
    <row r="69" spans="1:2" x14ac:dyDescent="0.2">
      <c r="A69">
        <v>67</v>
      </c>
      <c r="B69" s="70">
        <v>2.6499999999999999E-2</v>
      </c>
    </row>
    <row r="70" spans="1:2" x14ac:dyDescent="0.2">
      <c r="A70">
        <v>68</v>
      </c>
      <c r="B70" s="70">
        <v>2.6499999999999999E-2</v>
      </c>
    </row>
    <row r="71" spans="1:2" x14ac:dyDescent="0.2">
      <c r="A71">
        <v>69</v>
      </c>
      <c r="B71" s="70">
        <v>2.6499999999999999E-2</v>
      </c>
    </row>
    <row r="72" spans="1:2" x14ac:dyDescent="0.2">
      <c r="A72">
        <v>70</v>
      </c>
      <c r="B72" s="70">
        <v>2.6499999999999999E-2</v>
      </c>
    </row>
    <row r="73" spans="1:2" x14ac:dyDescent="0.2">
      <c r="A73">
        <v>71</v>
      </c>
      <c r="B73" s="70">
        <v>2.6499999999999999E-2</v>
      </c>
    </row>
    <row r="74" spans="1:2" x14ac:dyDescent="0.2">
      <c r="A74">
        <v>72</v>
      </c>
      <c r="B74" s="70">
        <v>2.6499999999999999E-2</v>
      </c>
    </row>
    <row r="75" spans="1:2" x14ac:dyDescent="0.2">
      <c r="A75">
        <v>73</v>
      </c>
      <c r="B75" s="70">
        <v>2.6499999999999999E-2</v>
      </c>
    </row>
    <row r="76" spans="1:2" x14ac:dyDescent="0.2">
      <c r="A76">
        <v>74</v>
      </c>
      <c r="B76" s="70">
        <v>2.6499999999999999E-2</v>
      </c>
    </row>
    <row r="77" spans="1:2" x14ac:dyDescent="0.2">
      <c r="A77">
        <v>75</v>
      </c>
      <c r="B77" s="70">
        <v>2.6499999999999999E-2</v>
      </c>
    </row>
    <row r="78" spans="1:2" x14ac:dyDescent="0.2">
      <c r="A78">
        <v>76</v>
      </c>
      <c r="B78" s="70">
        <v>2.6499999999999999E-2</v>
      </c>
    </row>
    <row r="79" spans="1:2" x14ac:dyDescent="0.2">
      <c r="A79">
        <v>77</v>
      </c>
      <c r="B79" s="70">
        <v>2.6499999999999999E-2</v>
      </c>
    </row>
    <row r="80" spans="1:2" x14ac:dyDescent="0.2">
      <c r="A80">
        <v>78</v>
      </c>
      <c r="B80" s="70">
        <v>2.6499999999999999E-2</v>
      </c>
    </row>
    <row r="81" spans="1:2" x14ac:dyDescent="0.2">
      <c r="A81">
        <v>79</v>
      </c>
      <c r="B81" s="70">
        <v>2.6499999999999999E-2</v>
      </c>
    </row>
    <row r="82" spans="1:2" x14ac:dyDescent="0.2">
      <c r="A82">
        <v>80</v>
      </c>
      <c r="B82" s="70">
        <v>2.6499999999999999E-2</v>
      </c>
    </row>
    <row r="83" spans="1:2" x14ac:dyDescent="0.2">
      <c r="A83">
        <v>81</v>
      </c>
      <c r="B83" s="70">
        <v>2.6499999999999999E-2</v>
      </c>
    </row>
    <row r="84" spans="1:2" x14ac:dyDescent="0.2">
      <c r="A84">
        <v>82</v>
      </c>
      <c r="B84" s="70">
        <v>2.6499999999999999E-2</v>
      </c>
    </row>
    <row r="85" spans="1:2" x14ac:dyDescent="0.2">
      <c r="A85">
        <v>83</v>
      </c>
      <c r="B85" s="70">
        <v>2.6499999999999999E-2</v>
      </c>
    </row>
    <row r="86" spans="1:2" x14ac:dyDescent="0.2">
      <c r="A86">
        <v>84</v>
      </c>
      <c r="B86" s="70">
        <v>2.6499999999999999E-2</v>
      </c>
    </row>
    <row r="87" spans="1:2" x14ac:dyDescent="0.2">
      <c r="A87">
        <v>85</v>
      </c>
      <c r="B87" s="70">
        <v>2.6499999999999999E-2</v>
      </c>
    </row>
    <row r="88" spans="1:2" x14ac:dyDescent="0.2">
      <c r="A88">
        <v>86</v>
      </c>
      <c r="B88" s="70">
        <v>2.6499999999999999E-2</v>
      </c>
    </row>
    <row r="89" spans="1:2" x14ac:dyDescent="0.2">
      <c r="A89">
        <v>87</v>
      </c>
      <c r="B89" s="70">
        <v>2.6499999999999999E-2</v>
      </c>
    </row>
    <row r="90" spans="1:2" x14ac:dyDescent="0.2">
      <c r="A90">
        <v>88</v>
      </c>
      <c r="B90" s="70">
        <v>2.6499999999999999E-2</v>
      </c>
    </row>
    <row r="91" spans="1:2" x14ac:dyDescent="0.2">
      <c r="A91">
        <v>89</v>
      </c>
      <c r="B91" s="70">
        <v>2.6499999999999999E-2</v>
      </c>
    </row>
    <row r="92" spans="1:2" x14ac:dyDescent="0.2">
      <c r="A92">
        <v>90</v>
      </c>
      <c r="B92" s="70">
        <v>2.6499999999999999E-2</v>
      </c>
    </row>
    <row r="93" spans="1:2" x14ac:dyDescent="0.2">
      <c r="A93">
        <v>91</v>
      </c>
      <c r="B93" s="70">
        <v>2.6499999999999999E-2</v>
      </c>
    </row>
    <row r="94" spans="1:2" x14ac:dyDescent="0.2">
      <c r="A94">
        <v>92</v>
      </c>
      <c r="B94" s="70">
        <v>2.6499999999999999E-2</v>
      </c>
    </row>
    <row r="95" spans="1:2" x14ac:dyDescent="0.2">
      <c r="A95">
        <v>93</v>
      </c>
      <c r="B95" s="70">
        <v>2.6499999999999999E-2</v>
      </c>
    </row>
    <row r="96" spans="1:2" x14ac:dyDescent="0.2">
      <c r="A96">
        <v>94</v>
      </c>
      <c r="B96" s="70">
        <v>2.6499999999999999E-2</v>
      </c>
    </row>
    <row r="97" spans="1:2" x14ac:dyDescent="0.2">
      <c r="A97">
        <v>95</v>
      </c>
      <c r="B97" s="70">
        <v>2.6499999999999999E-2</v>
      </c>
    </row>
    <row r="98" spans="1:2" x14ac:dyDescent="0.2">
      <c r="A98">
        <v>96</v>
      </c>
      <c r="B98" s="70">
        <v>2.6499999999999999E-2</v>
      </c>
    </row>
    <row r="99" spans="1:2" x14ac:dyDescent="0.2">
      <c r="A99">
        <v>97</v>
      </c>
      <c r="B99" s="70">
        <v>2.6499999999999999E-2</v>
      </c>
    </row>
    <row r="100" spans="1:2" x14ac:dyDescent="0.2">
      <c r="A100">
        <v>98</v>
      </c>
      <c r="B100" s="70">
        <v>2.6499999999999999E-2</v>
      </c>
    </row>
    <row r="101" spans="1:2" x14ac:dyDescent="0.2">
      <c r="A101">
        <v>99</v>
      </c>
      <c r="B101" s="70">
        <v>2.6499999999999999E-2</v>
      </c>
    </row>
    <row r="102" spans="1:2" x14ac:dyDescent="0.2">
      <c r="A102">
        <v>100</v>
      </c>
      <c r="B102" s="70">
        <v>2.6499999999999999E-2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215B-4306-5347-8EC7-F01DB8448F37}">
  <dimension ref="A1:E104"/>
  <sheetViews>
    <sheetView zoomScale="140" zoomScaleNormal="140" workbookViewId="0">
      <selection activeCell="G32" sqref="G32"/>
    </sheetView>
  </sheetViews>
  <sheetFormatPr baseColWidth="10" defaultRowHeight="16" x14ac:dyDescent="0.2"/>
  <cols>
    <col min="1" max="1" width="4.1640625" bestFit="1" customWidth="1"/>
    <col min="2" max="2" width="15.33203125" bestFit="1" customWidth="1"/>
    <col min="3" max="3" width="19.6640625" bestFit="1" customWidth="1"/>
    <col min="4" max="4" width="13.6640625" bestFit="1" customWidth="1"/>
    <col min="5" max="5" width="18" bestFit="1" customWidth="1"/>
  </cols>
  <sheetData>
    <row r="1" spans="1:5" ht="45" customHeight="1" x14ac:dyDescent="0.2">
      <c r="A1" s="5" t="s">
        <v>142</v>
      </c>
      <c r="B1" s="89" t="s">
        <v>155</v>
      </c>
      <c r="C1" s="89" t="s">
        <v>158</v>
      </c>
      <c r="D1" s="89" t="s">
        <v>156</v>
      </c>
      <c r="E1" s="89" t="s">
        <v>157</v>
      </c>
    </row>
    <row r="2" spans="1:5" x14ac:dyDescent="0.2">
      <c r="A2" s="69">
        <v>18</v>
      </c>
      <c r="B2" s="90">
        <v>1.2999999999999999E-4</v>
      </c>
      <c r="C2" s="90">
        <v>0</v>
      </c>
      <c r="D2" s="90">
        <v>3.5E-4</v>
      </c>
      <c r="E2" s="90">
        <v>0</v>
      </c>
    </row>
    <row r="3" spans="1:5" x14ac:dyDescent="0.2">
      <c r="A3" s="69">
        <v>19</v>
      </c>
      <c r="B3" s="90">
        <v>1.2999999999999999E-4</v>
      </c>
      <c r="C3" s="90">
        <v>0</v>
      </c>
      <c r="D3" s="90">
        <v>3.6999999999999999E-4</v>
      </c>
      <c r="E3" s="90">
        <v>0</v>
      </c>
    </row>
    <row r="4" spans="1:5" x14ac:dyDescent="0.2">
      <c r="A4" s="69">
        <v>20</v>
      </c>
      <c r="B4" s="90">
        <v>1.2999999999999999E-4</v>
      </c>
      <c r="C4" s="90">
        <v>0</v>
      </c>
      <c r="D4" s="90">
        <v>3.6000000000000002E-4</v>
      </c>
      <c r="E4" s="90">
        <v>0</v>
      </c>
    </row>
    <row r="5" spans="1:5" x14ac:dyDescent="0.2">
      <c r="A5" s="69">
        <v>21</v>
      </c>
      <c r="B5" s="90">
        <v>1.2E-4</v>
      </c>
      <c r="C5" s="90">
        <v>0</v>
      </c>
      <c r="D5" s="90">
        <v>3.3E-4</v>
      </c>
      <c r="E5" s="90">
        <v>0</v>
      </c>
    </row>
    <row r="6" spans="1:5" x14ac:dyDescent="0.2">
      <c r="A6" s="69">
        <v>22</v>
      </c>
      <c r="B6" s="90">
        <v>1.1E-4</v>
      </c>
      <c r="C6" s="90">
        <v>0</v>
      </c>
      <c r="D6" s="90">
        <v>2.9999999999999997E-4</v>
      </c>
      <c r="E6" s="90">
        <v>0</v>
      </c>
    </row>
    <row r="7" spans="1:5" x14ac:dyDescent="0.2">
      <c r="A7" s="69">
        <v>23</v>
      </c>
      <c r="B7" s="90">
        <v>1E-4</v>
      </c>
      <c r="C7" s="90">
        <v>0</v>
      </c>
      <c r="D7" s="90">
        <v>2.5999999999999998E-4</v>
      </c>
      <c r="E7" s="90">
        <v>0</v>
      </c>
    </row>
    <row r="8" spans="1:5" x14ac:dyDescent="0.2">
      <c r="A8" s="69">
        <v>24</v>
      </c>
      <c r="B8" s="90">
        <v>1E-4</v>
      </c>
      <c r="C8" s="90">
        <v>0</v>
      </c>
      <c r="D8" s="90">
        <v>2.4000000000000001E-4</v>
      </c>
      <c r="E8" s="90">
        <v>0</v>
      </c>
    </row>
    <row r="9" spans="1:5" x14ac:dyDescent="0.2">
      <c r="A9" s="69">
        <v>25</v>
      </c>
      <c r="B9" s="90">
        <v>1E-4</v>
      </c>
      <c r="C9" s="90">
        <v>0</v>
      </c>
      <c r="D9" s="90">
        <v>2.2000000000000001E-4</v>
      </c>
      <c r="E9" s="90">
        <v>0</v>
      </c>
    </row>
    <row r="10" spans="1:5" x14ac:dyDescent="0.2">
      <c r="A10" s="69">
        <v>26</v>
      </c>
      <c r="B10" s="90">
        <v>1.1E-4</v>
      </c>
      <c r="C10" s="90">
        <v>0</v>
      </c>
      <c r="D10" s="90">
        <v>2.3000000000000001E-4</v>
      </c>
      <c r="E10" s="90">
        <v>0</v>
      </c>
    </row>
    <row r="11" spans="1:5" x14ac:dyDescent="0.2">
      <c r="A11" s="69">
        <v>27</v>
      </c>
      <c r="B11" s="90">
        <v>1.1E-4</v>
      </c>
      <c r="C11" s="90">
        <v>0</v>
      </c>
      <c r="D11" s="90">
        <v>2.5000000000000001E-4</v>
      </c>
      <c r="E11" s="90">
        <v>0</v>
      </c>
    </row>
    <row r="12" spans="1:5" x14ac:dyDescent="0.2">
      <c r="A12" s="69">
        <v>28</v>
      </c>
      <c r="B12" s="90">
        <v>1.2E-4</v>
      </c>
      <c r="C12" s="90">
        <v>0</v>
      </c>
      <c r="D12" s="90">
        <v>2.5999999999999998E-4</v>
      </c>
      <c r="E12" s="90">
        <v>0</v>
      </c>
    </row>
    <row r="13" spans="1:5" x14ac:dyDescent="0.2">
      <c r="A13" s="69">
        <v>29</v>
      </c>
      <c r="B13" s="90">
        <v>1.3999999999999999E-4</v>
      </c>
      <c r="C13" s="90">
        <v>0</v>
      </c>
      <c r="D13" s="90">
        <v>2.7E-4</v>
      </c>
      <c r="E13" s="90">
        <v>0</v>
      </c>
    </row>
    <row r="14" spans="1:5" x14ac:dyDescent="0.2">
      <c r="A14" s="69">
        <v>30</v>
      </c>
      <c r="B14" s="90">
        <v>1.4999999999999999E-4</v>
      </c>
      <c r="C14" s="90">
        <v>0</v>
      </c>
      <c r="D14" s="90">
        <v>2.7999999999999998E-4</v>
      </c>
      <c r="E14" s="90">
        <v>0</v>
      </c>
    </row>
    <row r="15" spans="1:5" x14ac:dyDescent="0.2">
      <c r="A15" s="69">
        <v>31</v>
      </c>
      <c r="B15" s="90">
        <v>1.6000000000000001E-4</v>
      </c>
      <c r="C15" s="90">
        <v>0</v>
      </c>
      <c r="D15" s="90">
        <v>2.9E-4</v>
      </c>
      <c r="E15" s="90">
        <v>0</v>
      </c>
    </row>
    <row r="16" spans="1:5" x14ac:dyDescent="0.2">
      <c r="A16" s="69">
        <v>32</v>
      </c>
      <c r="B16" s="90">
        <v>1.8000000000000001E-4</v>
      </c>
      <c r="C16" s="90">
        <v>0</v>
      </c>
      <c r="D16" s="90">
        <v>3.1E-4</v>
      </c>
      <c r="E16" s="90">
        <v>0</v>
      </c>
    </row>
    <row r="17" spans="1:5" x14ac:dyDescent="0.2">
      <c r="A17" s="69">
        <v>33</v>
      </c>
      <c r="B17" s="90">
        <v>1.9000000000000001E-4</v>
      </c>
      <c r="C17" s="90">
        <v>0</v>
      </c>
      <c r="D17" s="90">
        <v>3.2000000000000003E-4</v>
      </c>
      <c r="E17" s="90">
        <v>0</v>
      </c>
    </row>
    <row r="18" spans="1:5" x14ac:dyDescent="0.2">
      <c r="A18" s="69">
        <v>34</v>
      </c>
      <c r="B18" s="90">
        <v>2.1000000000000001E-4</v>
      </c>
      <c r="C18" s="90">
        <v>0</v>
      </c>
      <c r="D18" s="90">
        <v>3.4000000000000002E-4</v>
      </c>
      <c r="E18" s="90">
        <v>0</v>
      </c>
    </row>
    <row r="19" spans="1:5" x14ac:dyDescent="0.2">
      <c r="A19" s="69">
        <v>35</v>
      </c>
      <c r="B19" s="90">
        <v>2.2000000000000001E-4</v>
      </c>
      <c r="C19" s="90">
        <v>0</v>
      </c>
      <c r="D19" s="90">
        <v>3.5E-4</v>
      </c>
      <c r="E19" s="90">
        <v>0</v>
      </c>
    </row>
    <row r="20" spans="1:5" x14ac:dyDescent="0.2">
      <c r="A20" s="69">
        <v>36</v>
      </c>
      <c r="B20" s="90">
        <v>2.4000000000000001E-4</v>
      </c>
      <c r="C20" s="90">
        <v>0</v>
      </c>
      <c r="D20" s="90">
        <v>3.6999999999999999E-4</v>
      </c>
      <c r="E20" s="90">
        <v>0</v>
      </c>
    </row>
    <row r="21" spans="1:5" x14ac:dyDescent="0.2">
      <c r="A21" s="69">
        <v>37</v>
      </c>
      <c r="B21" s="90">
        <v>2.7E-4</v>
      </c>
      <c r="C21" s="90">
        <v>0</v>
      </c>
      <c r="D21" s="90">
        <v>3.8999999999999999E-4</v>
      </c>
      <c r="E21" s="90">
        <v>0</v>
      </c>
    </row>
    <row r="22" spans="1:5" x14ac:dyDescent="0.2">
      <c r="A22" s="69">
        <v>38</v>
      </c>
      <c r="B22" s="90">
        <v>2.9E-4</v>
      </c>
      <c r="C22" s="90">
        <v>0</v>
      </c>
      <c r="D22" s="90">
        <v>4.2000000000000002E-4</v>
      </c>
      <c r="E22" s="90">
        <v>0</v>
      </c>
    </row>
    <row r="23" spans="1:5" x14ac:dyDescent="0.2">
      <c r="A23" s="69">
        <v>39</v>
      </c>
      <c r="B23" s="90">
        <v>3.2000000000000003E-4</v>
      </c>
      <c r="C23" s="90">
        <v>0</v>
      </c>
      <c r="D23" s="90">
        <v>4.4999999999999999E-4</v>
      </c>
      <c r="E23" s="90">
        <v>0</v>
      </c>
    </row>
    <row r="24" spans="1:5" x14ac:dyDescent="0.2">
      <c r="A24" s="69">
        <v>40</v>
      </c>
      <c r="B24" s="90">
        <v>3.4000000000000002E-4</v>
      </c>
      <c r="C24" s="90">
        <v>0</v>
      </c>
      <c r="D24" s="90">
        <v>4.8000000000000001E-4</v>
      </c>
      <c r="E24" s="90">
        <v>0</v>
      </c>
    </row>
    <row r="25" spans="1:5" x14ac:dyDescent="0.2">
      <c r="A25" s="69">
        <v>41</v>
      </c>
      <c r="B25" s="90">
        <v>3.8000000000000002E-4</v>
      </c>
      <c r="C25" s="90">
        <v>0</v>
      </c>
      <c r="D25" s="90">
        <v>5.1999999999999995E-4</v>
      </c>
      <c r="E25" s="90">
        <v>0</v>
      </c>
    </row>
    <row r="26" spans="1:5" x14ac:dyDescent="0.2">
      <c r="A26" s="69">
        <v>42</v>
      </c>
      <c r="B26" s="90">
        <v>4.0999999999999999E-4</v>
      </c>
      <c r="C26" s="90">
        <v>0</v>
      </c>
      <c r="D26" s="90">
        <v>5.5999999999999995E-4</v>
      </c>
      <c r="E26" s="90">
        <v>0</v>
      </c>
    </row>
    <row r="27" spans="1:5" x14ac:dyDescent="0.2">
      <c r="A27" s="69">
        <v>43</v>
      </c>
      <c r="B27" s="90">
        <v>4.4999999999999999E-4</v>
      </c>
      <c r="C27" s="90">
        <v>0</v>
      </c>
      <c r="D27" s="90">
        <v>6.2E-4</v>
      </c>
      <c r="E27" s="90">
        <v>0</v>
      </c>
    </row>
    <row r="28" spans="1:5" x14ac:dyDescent="0.2">
      <c r="A28" s="69">
        <v>44</v>
      </c>
      <c r="B28" s="90">
        <v>4.8999999999999998E-4</v>
      </c>
      <c r="C28" s="90">
        <v>0</v>
      </c>
      <c r="D28" s="90">
        <v>6.8000000000000005E-4</v>
      </c>
      <c r="E28" s="90">
        <v>0</v>
      </c>
    </row>
    <row r="29" spans="1:5" x14ac:dyDescent="0.2">
      <c r="A29" s="69">
        <v>45</v>
      </c>
      <c r="B29" s="90">
        <v>5.2999999999999998E-4</v>
      </c>
      <c r="C29" s="90">
        <v>0</v>
      </c>
      <c r="D29" s="90">
        <v>7.6000000000000004E-4</v>
      </c>
      <c r="E29" s="90">
        <v>0</v>
      </c>
    </row>
    <row r="30" spans="1:5" x14ac:dyDescent="0.2">
      <c r="A30" s="69">
        <v>46</v>
      </c>
      <c r="B30" s="90">
        <v>5.8E-4</v>
      </c>
      <c r="C30" s="90">
        <v>0</v>
      </c>
      <c r="D30" s="90">
        <v>8.4000000000000003E-4</v>
      </c>
      <c r="E30" s="90">
        <v>0</v>
      </c>
    </row>
    <row r="31" spans="1:5" x14ac:dyDescent="0.2">
      <c r="A31" s="69">
        <v>47</v>
      </c>
      <c r="B31" s="90">
        <v>6.3000000000000003E-4</v>
      </c>
      <c r="C31" s="90">
        <v>0</v>
      </c>
      <c r="D31" s="90">
        <v>9.3000000000000005E-4</v>
      </c>
      <c r="E31" s="90">
        <v>0</v>
      </c>
    </row>
    <row r="32" spans="1:5" x14ac:dyDescent="0.2">
      <c r="A32" s="69">
        <v>48</v>
      </c>
      <c r="B32" s="90">
        <v>6.8000000000000005E-4</v>
      </c>
      <c r="C32" s="90">
        <v>0</v>
      </c>
      <c r="D32" s="90">
        <v>1.0300000000000001E-3</v>
      </c>
      <c r="E32" s="90">
        <v>0</v>
      </c>
    </row>
    <row r="33" spans="1:5" x14ac:dyDescent="0.2">
      <c r="A33" s="69">
        <v>49</v>
      </c>
      <c r="B33" s="90">
        <v>7.3999999999999999E-4</v>
      </c>
      <c r="C33" s="90">
        <v>0</v>
      </c>
      <c r="D33" s="90">
        <v>1.14E-3</v>
      </c>
      <c r="E33" s="90">
        <v>0</v>
      </c>
    </row>
    <row r="34" spans="1:5" x14ac:dyDescent="0.2">
      <c r="A34" s="69">
        <v>50</v>
      </c>
      <c r="B34" s="90">
        <v>8.0000000000000004E-4</v>
      </c>
      <c r="C34" s="90">
        <v>0</v>
      </c>
      <c r="D34" s="90">
        <v>1.2600000000000001E-3</v>
      </c>
      <c r="E34" s="90">
        <v>0</v>
      </c>
    </row>
    <row r="35" spans="1:5" x14ac:dyDescent="0.2">
      <c r="A35" s="69">
        <v>51</v>
      </c>
      <c r="B35" s="90">
        <v>8.5999999999999998E-4</v>
      </c>
      <c r="C35" s="90">
        <v>0</v>
      </c>
      <c r="D35" s="90">
        <v>1.3799999999999999E-3</v>
      </c>
      <c r="E35" s="90">
        <v>0</v>
      </c>
    </row>
    <row r="36" spans="1:5" x14ac:dyDescent="0.2">
      <c r="A36" s="69">
        <v>52</v>
      </c>
      <c r="B36" s="90">
        <v>9.3000000000000005E-4</v>
      </c>
      <c r="C36" s="90">
        <v>0</v>
      </c>
      <c r="D36" s="90">
        <v>1.5100000000000001E-3</v>
      </c>
      <c r="E36" s="90">
        <v>0</v>
      </c>
    </row>
    <row r="37" spans="1:5" x14ac:dyDescent="0.2">
      <c r="A37" s="69">
        <v>53</v>
      </c>
      <c r="B37" s="90">
        <v>1.01E-3</v>
      </c>
      <c r="C37" s="90">
        <v>0</v>
      </c>
      <c r="D37" s="90">
        <v>1.65E-3</v>
      </c>
      <c r="E37" s="90">
        <v>0</v>
      </c>
    </row>
    <row r="38" spans="1:5" x14ac:dyDescent="0.2">
      <c r="A38" s="69">
        <v>54</v>
      </c>
      <c r="B38" s="90">
        <v>1.08E-3</v>
      </c>
      <c r="C38" s="90">
        <v>0</v>
      </c>
      <c r="D38" s="90">
        <v>1.7899999999999999E-3</v>
      </c>
      <c r="E38" s="90">
        <v>0</v>
      </c>
    </row>
    <row r="39" spans="1:5" x14ac:dyDescent="0.2">
      <c r="A39" s="69">
        <v>55</v>
      </c>
      <c r="B39" s="90">
        <v>1.17E-3</v>
      </c>
      <c r="C39" s="90">
        <v>2.5799999999999998E-3</v>
      </c>
      <c r="D39" s="90">
        <v>1.9300000000000001E-3</v>
      </c>
      <c r="E39" s="90">
        <v>2.9499999999999999E-3</v>
      </c>
    </row>
    <row r="40" spans="1:5" x14ac:dyDescent="0.2">
      <c r="A40" s="69">
        <v>56</v>
      </c>
      <c r="B40" s="90">
        <v>1.2700000000000001E-3</v>
      </c>
      <c r="C40" s="90">
        <v>2.6700000000000001E-3</v>
      </c>
      <c r="D40" s="90">
        <v>2.0899999999999998E-3</v>
      </c>
      <c r="E40" s="90">
        <v>3.15E-3</v>
      </c>
    </row>
    <row r="41" spans="1:5" x14ac:dyDescent="0.2">
      <c r="A41" s="69">
        <v>57</v>
      </c>
      <c r="B41" s="90">
        <v>1.3699999999999999E-3</v>
      </c>
      <c r="C41" s="90">
        <v>2.7699999999999999E-3</v>
      </c>
      <c r="D41" s="90">
        <v>2.2699999999999999E-3</v>
      </c>
      <c r="E41" s="90">
        <v>3.3800000000000002E-3</v>
      </c>
    </row>
    <row r="42" spans="1:5" x14ac:dyDescent="0.2">
      <c r="A42" s="69">
        <v>58</v>
      </c>
      <c r="B42" s="90">
        <v>1.49E-3</v>
      </c>
      <c r="C42" s="90">
        <v>2.8800000000000002E-3</v>
      </c>
      <c r="D42" s="90">
        <v>2.4599999999999999E-3</v>
      </c>
      <c r="E42" s="90">
        <v>3.62E-3</v>
      </c>
    </row>
    <row r="43" spans="1:5" x14ac:dyDescent="0.2">
      <c r="A43" s="69">
        <v>59</v>
      </c>
      <c r="B43" s="90">
        <v>1.6299999999999999E-3</v>
      </c>
      <c r="C43" s="90">
        <v>3.0100000000000001E-3</v>
      </c>
      <c r="D43" s="90">
        <v>2.6900000000000001E-3</v>
      </c>
      <c r="E43" s="90">
        <v>3.8899999999999998E-3</v>
      </c>
    </row>
    <row r="44" spans="1:5" x14ac:dyDescent="0.2">
      <c r="A44" s="69">
        <v>60</v>
      </c>
      <c r="B44" s="90">
        <v>1.7799999999999999E-3</v>
      </c>
      <c r="C44" s="90">
        <v>3.16E-3</v>
      </c>
      <c r="D44" s="90">
        <v>2.9399999999999999E-3</v>
      </c>
      <c r="E44" s="90">
        <v>4.1900000000000001E-3</v>
      </c>
    </row>
    <row r="45" spans="1:5" x14ac:dyDescent="0.2">
      <c r="A45" s="69">
        <v>61</v>
      </c>
      <c r="B45" s="90">
        <v>1.9599999999999999E-3</v>
      </c>
      <c r="C45" s="90">
        <v>3.3300000000000001E-3</v>
      </c>
      <c r="D45" s="90">
        <v>3.2299999999999998E-3</v>
      </c>
      <c r="E45" s="90">
        <v>4.5199999999999997E-3</v>
      </c>
    </row>
    <row r="46" spans="1:5" x14ac:dyDescent="0.2">
      <c r="A46" s="69">
        <v>62</v>
      </c>
      <c r="B46" s="90">
        <v>2.16E-3</v>
      </c>
      <c r="C46" s="90">
        <v>3.5500000000000002E-3</v>
      </c>
      <c r="D46" s="90">
        <v>3.5599999999999998E-3</v>
      </c>
      <c r="E46" s="90">
        <v>4.8999999999999998E-3</v>
      </c>
    </row>
    <row r="47" spans="1:5" x14ac:dyDescent="0.2">
      <c r="A47" s="69">
        <v>63</v>
      </c>
      <c r="B47" s="90">
        <v>2.3900000000000002E-3</v>
      </c>
      <c r="C47" s="90">
        <v>3.81E-3</v>
      </c>
      <c r="D47" s="90">
        <v>3.9399999999999999E-3</v>
      </c>
      <c r="E47" s="90">
        <v>5.3499999999999997E-3</v>
      </c>
    </row>
    <row r="48" spans="1:5" x14ac:dyDescent="0.2">
      <c r="A48" s="69">
        <v>64</v>
      </c>
      <c r="B48" s="90">
        <v>2.65E-3</v>
      </c>
      <c r="C48" s="90">
        <v>4.1399999999999996E-3</v>
      </c>
      <c r="D48" s="90">
        <v>4.3699999999999998E-3</v>
      </c>
      <c r="E48" s="90">
        <v>5.8700000000000002E-3</v>
      </c>
    </row>
    <row r="49" spans="1:5" x14ac:dyDescent="0.2">
      <c r="A49" s="69">
        <v>65</v>
      </c>
      <c r="B49" s="90">
        <v>2.9399999999999999E-3</v>
      </c>
      <c r="C49" s="90">
        <v>4.5399999999999998E-3</v>
      </c>
      <c r="D49" s="90">
        <v>4.8399999999999997E-3</v>
      </c>
      <c r="E49" s="90">
        <v>6.4900000000000001E-3</v>
      </c>
    </row>
    <row r="50" spans="1:5" x14ac:dyDescent="0.2">
      <c r="A50" s="69">
        <v>66</v>
      </c>
      <c r="B50" s="90">
        <v>3.2599999999999999E-3</v>
      </c>
      <c r="C50" s="90">
        <v>5.0299999999999997E-3</v>
      </c>
      <c r="D50" s="90">
        <v>5.3699999999999998E-3</v>
      </c>
      <c r="E50" s="90">
        <v>7.2300000000000003E-3</v>
      </c>
    </row>
    <row r="51" spans="1:5" x14ac:dyDescent="0.2">
      <c r="A51" s="69">
        <v>67</v>
      </c>
      <c r="B51" s="90">
        <v>3.63E-3</v>
      </c>
      <c r="C51" s="90">
        <v>5.62E-3</v>
      </c>
      <c r="D51" s="90">
        <v>5.9500000000000004E-3</v>
      </c>
      <c r="E51" s="90">
        <v>8.0800000000000004E-3</v>
      </c>
    </row>
    <row r="52" spans="1:5" x14ac:dyDescent="0.2">
      <c r="A52" s="69">
        <v>68</v>
      </c>
      <c r="B52" s="90">
        <v>4.0499999999999998E-3</v>
      </c>
      <c r="C52" s="90">
        <v>6.3E-3</v>
      </c>
      <c r="D52" s="90">
        <v>6.5799999999999999E-3</v>
      </c>
      <c r="E52" s="90">
        <v>9.0799999999999995E-3</v>
      </c>
    </row>
    <row r="53" spans="1:5" x14ac:dyDescent="0.2">
      <c r="A53" s="69">
        <v>69</v>
      </c>
      <c r="B53" s="90">
        <v>4.5199999999999997E-3</v>
      </c>
      <c r="C53" s="90">
        <v>7.1000000000000004E-3</v>
      </c>
      <c r="D53" s="90">
        <v>7.26E-3</v>
      </c>
      <c r="E53" s="90">
        <v>1.0240000000000001E-2</v>
      </c>
    </row>
    <row r="54" spans="1:5" x14ac:dyDescent="0.2">
      <c r="A54" s="69">
        <v>70</v>
      </c>
      <c r="B54" s="90">
        <v>5.0499999999999998E-3</v>
      </c>
      <c r="C54" s="90">
        <v>8.0000000000000002E-3</v>
      </c>
      <c r="D54" s="90">
        <v>7.9600000000000001E-3</v>
      </c>
      <c r="E54" s="90">
        <v>1.1560000000000001E-2</v>
      </c>
    </row>
    <row r="55" spans="1:5" x14ac:dyDescent="0.2">
      <c r="A55" s="69">
        <v>71</v>
      </c>
      <c r="B55" s="90">
        <v>5.6600000000000001E-3</v>
      </c>
      <c r="C55" s="90">
        <v>9.0500000000000008E-3</v>
      </c>
      <c r="D55" s="90">
        <v>8.6999999999999994E-3</v>
      </c>
      <c r="E55" s="90">
        <v>1.3089999999999999E-2</v>
      </c>
    </row>
    <row r="56" spans="1:5" x14ac:dyDescent="0.2">
      <c r="A56" s="69">
        <v>72</v>
      </c>
      <c r="B56" s="90">
        <v>6.3400000000000001E-3</v>
      </c>
      <c r="C56" s="90">
        <v>1.026E-2</v>
      </c>
      <c r="D56" s="90">
        <v>9.4699999999999993E-3</v>
      </c>
      <c r="E56" s="90">
        <v>1.485E-2</v>
      </c>
    </row>
    <row r="57" spans="1:5" x14ac:dyDescent="0.2">
      <c r="A57" s="69">
        <v>73</v>
      </c>
      <c r="B57" s="90">
        <v>7.11E-3</v>
      </c>
      <c r="C57" s="90">
        <v>1.1650000000000001E-2</v>
      </c>
      <c r="D57" s="90">
        <v>1.0279999999999999E-2</v>
      </c>
      <c r="E57" s="90">
        <v>1.687E-2</v>
      </c>
    </row>
    <row r="58" spans="1:5" x14ac:dyDescent="0.2">
      <c r="A58" s="69">
        <v>74</v>
      </c>
      <c r="B58" s="90">
        <v>8.09E-3</v>
      </c>
      <c r="C58" s="90">
        <v>1.3259999999999999E-2</v>
      </c>
      <c r="D58" s="90">
        <v>1.1140000000000001E-2</v>
      </c>
      <c r="E58" s="90">
        <v>1.9179999999999999E-2</v>
      </c>
    </row>
    <row r="59" spans="1:5" x14ac:dyDescent="0.2">
      <c r="A59" s="69">
        <v>75</v>
      </c>
      <c r="B59" s="90">
        <v>9.2099999999999994E-3</v>
      </c>
      <c r="C59" s="90">
        <v>1.511E-2</v>
      </c>
      <c r="D59" s="90">
        <v>1.206E-2</v>
      </c>
      <c r="E59" s="90">
        <v>2.181E-2</v>
      </c>
    </row>
    <row r="60" spans="1:5" x14ac:dyDescent="0.2">
      <c r="A60" s="69">
        <v>76</v>
      </c>
      <c r="B60" s="90">
        <v>1.056E-2</v>
      </c>
      <c r="C60" s="90">
        <v>1.7219999999999999E-2</v>
      </c>
      <c r="D60" s="90">
        <v>1.3769999999999999E-2</v>
      </c>
      <c r="E60" s="90">
        <v>2.4799999999999999E-2</v>
      </c>
    </row>
    <row r="61" spans="1:5" x14ac:dyDescent="0.2">
      <c r="A61" s="69">
        <v>77</v>
      </c>
      <c r="B61" s="90">
        <v>1.2109999999999999E-2</v>
      </c>
      <c r="C61" s="90">
        <v>1.9609999999999999E-2</v>
      </c>
      <c r="D61" s="90">
        <v>1.5730000000000001E-2</v>
      </c>
      <c r="E61" s="90">
        <v>2.8160000000000001E-2</v>
      </c>
    </row>
    <row r="62" spans="1:5" x14ac:dyDescent="0.2">
      <c r="A62" s="69">
        <v>78</v>
      </c>
      <c r="B62" s="90">
        <v>1.389E-2</v>
      </c>
      <c r="C62" s="90">
        <v>2.231E-2</v>
      </c>
      <c r="D62" s="90">
        <v>1.797E-2</v>
      </c>
      <c r="E62" s="90">
        <v>3.1919999999999997E-2</v>
      </c>
    </row>
    <row r="63" spans="1:5" x14ac:dyDescent="0.2">
      <c r="A63" s="69">
        <v>79</v>
      </c>
      <c r="B63" s="90">
        <v>1.592E-2</v>
      </c>
      <c r="C63" s="90">
        <v>2.5340000000000001E-2</v>
      </c>
      <c r="D63" s="90">
        <v>2.053E-2</v>
      </c>
      <c r="E63" s="90">
        <v>3.6130000000000002E-2</v>
      </c>
    </row>
    <row r="64" spans="1:5" x14ac:dyDescent="0.2">
      <c r="A64" s="69">
        <v>80</v>
      </c>
      <c r="B64" s="90">
        <v>1.8259999999999998E-2</v>
      </c>
      <c r="C64" s="90">
        <v>2.877E-2</v>
      </c>
      <c r="D64" s="90">
        <v>2.3449999999999999E-2</v>
      </c>
      <c r="E64" s="90">
        <v>4.086E-2</v>
      </c>
    </row>
    <row r="65" spans="1:5" x14ac:dyDescent="0.2">
      <c r="A65" s="69">
        <v>81</v>
      </c>
      <c r="B65" s="90">
        <v>0</v>
      </c>
      <c r="C65" s="90">
        <v>3.2689999999999997E-2</v>
      </c>
      <c r="D65" s="90">
        <v>0</v>
      </c>
      <c r="E65" s="90">
        <v>4.6179999999999999E-2</v>
      </c>
    </row>
    <row r="66" spans="1:5" x14ac:dyDescent="0.2">
      <c r="A66" s="69">
        <v>82</v>
      </c>
      <c r="B66" s="90">
        <v>0</v>
      </c>
      <c r="C66" s="90">
        <v>3.7190000000000001E-2</v>
      </c>
      <c r="D66" s="90">
        <v>0</v>
      </c>
      <c r="E66" s="90">
        <v>5.2209999999999999E-2</v>
      </c>
    </row>
    <row r="67" spans="1:5" x14ac:dyDescent="0.2">
      <c r="A67" s="69">
        <v>83</v>
      </c>
      <c r="B67" s="90">
        <v>0</v>
      </c>
      <c r="C67" s="90">
        <v>4.2369999999999998E-2</v>
      </c>
      <c r="D67" s="90">
        <v>0</v>
      </c>
      <c r="E67" s="90">
        <v>5.9040000000000002E-2</v>
      </c>
    </row>
    <row r="68" spans="1:5" x14ac:dyDescent="0.2">
      <c r="A68" s="69">
        <v>84</v>
      </c>
      <c r="B68" s="90">
        <v>0</v>
      </c>
      <c r="C68" s="90">
        <v>4.8309999999999999E-2</v>
      </c>
      <c r="D68" s="90">
        <v>0</v>
      </c>
      <c r="E68" s="90">
        <v>6.6780000000000006E-2</v>
      </c>
    </row>
    <row r="69" spans="1:5" x14ac:dyDescent="0.2">
      <c r="A69" s="69">
        <v>85</v>
      </c>
      <c r="B69" s="90">
        <v>0</v>
      </c>
      <c r="C69" s="90">
        <v>5.509E-2</v>
      </c>
      <c r="D69" s="90">
        <v>0</v>
      </c>
      <c r="E69" s="90">
        <v>7.5509999999999994E-2</v>
      </c>
    </row>
    <row r="70" spans="1:5" x14ac:dyDescent="0.2">
      <c r="A70" s="69">
        <v>86</v>
      </c>
      <c r="B70" s="90">
        <v>0</v>
      </c>
      <c r="C70" s="90">
        <v>6.2759999999999996E-2</v>
      </c>
      <c r="D70" s="90">
        <v>0</v>
      </c>
      <c r="E70" s="90">
        <v>8.5360000000000005E-2</v>
      </c>
    </row>
    <row r="71" spans="1:5" x14ac:dyDescent="0.2">
      <c r="A71" s="69">
        <v>87</v>
      </c>
      <c r="B71" s="90">
        <v>0</v>
      </c>
      <c r="C71" s="90">
        <v>7.1389999999999995E-2</v>
      </c>
      <c r="D71" s="90">
        <v>0</v>
      </c>
      <c r="E71" s="90">
        <v>9.6409999999999996E-2</v>
      </c>
    </row>
    <row r="72" spans="1:5" x14ac:dyDescent="0.2">
      <c r="A72" s="69">
        <v>88</v>
      </c>
      <c r="B72" s="90">
        <v>0</v>
      </c>
      <c r="C72" s="90">
        <v>8.1059999999999993E-2</v>
      </c>
      <c r="D72" s="90">
        <v>0</v>
      </c>
      <c r="E72" s="90">
        <v>0.10876</v>
      </c>
    </row>
    <row r="73" spans="1:5" x14ac:dyDescent="0.2">
      <c r="A73" s="69">
        <v>89</v>
      </c>
      <c r="B73" s="90">
        <v>0</v>
      </c>
      <c r="C73" s="90">
        <v>9.1880000000000003E-2</v>
      </c>
      <c r="D73" s="90">
        <v>0</v>
      </c>
      <c r="E73" s="90">
        <v>0.12243999999999999</v>
      </c>
    </row>
    <row r="74" spans="1:5" x14ac:dyDescent="0.2">
      <c r="A74" s="69">
        <v>90</v>
      </c>
      <c r="B74" s="90">
        <v>0</v>
      </c>
      <c r="C74" s="90">
        <v>0.10395</v>
      </c>
      <c r="D74" s="90">
        <v>0</v>
      </c>
      <c r="E74" s="90">
        <v>0.13749</v>
      </c>
    </row>
    <row r="75" spans="1:5" x14ac:dyDescent="0.2">
      <c r="A75" s="69">
        <v>91</v>
      </c>
      <c r="B75" s="90">
        <v>0</v>
      </c>
      <c r="C75" s="90">
        <v>0.11759</v>
      </c>
      <c r="D75" s="90">
        <v>0</v>
      </c>
      <c r="E75" s="90">
        <v>0.15397</v>
      </c>
    </row>
    <row r="76" spans="1:5" x14ac:dyDescent="0.2">
      <c r="A76" s="69">
        <v>92</v>
      </c>
      <c r="B76" s="90">
        <v>0</v>
      </c>
      <c r="C76" s="90">
        <v>0.13292999999999999</v>
      </c>
      <c r="D76" s="90">
        <v>0</v>
      </c>
      <c r="E76" s="90">
        <v>0.17180000000000001</v>
      </c>
    </row>
    <row r="77" spans="1:5" x14ac:dyDescent="0.2">
      <c r="A77" s="69">
        <v>93</v>
      </c>
      <c r="B77" s="90">
        <v>0</v>
      </c>
      <c r="C77" s="90">
        <v>0.14993000000000001</v>
      </c>
      <c r="D77" s="90">
        <v>0</v>
      </c>
      <c r="E77" s="90">
        <v>0.19083</v>
      </c>
    </row>
    <row r="78" spans="1:5" x14ac:dyDescent="0.2">
      <c r="A78" s="69">
        <v>94</v>
      </c>
      <c r="B78" s="90">
        <v>0</v>
      </c>
      <c r="C78" s="90">
        <v>0.16841</v>
      </c>
      <c r="D78" s="90">
        <v>0</v>
      </c>
      <c r="E78" s="90">
        <v>0.21082999999999999</v>
      </c>
    </row>
    <row r="79" spans="1:5" x14ac:dyDescent="0.2">
      <c r="A79" s="69">
        <v>95</v>
      </c>
      <c r="B79" s="90">
        <v>0</v>
      </c>
      <c r="C79" s="90">
        <v>0.18812000000000001</v>
      </c>
      <c r="D79" s="90">
        <v>0</v>
      </c>
      <c r="E79" s="90">
        <v>0.23152</v>
      </c>
    </row>
    <row r="80" spans="1:5" x14ac:dyDescent="0.2">
      <c r="A80" s="69">
        <v>96</v>
      </c>
      <c r="B80" s="90">
        <v>0</v>
      </c>
      <c r="C80" s="90">
        <v>0.20874000000000001</v>
      </c>
      <c r="D80" s="90">
        <v>0</v>
      </c>
      <c r="E80" s="90">
        <v>0.25261</v>
      </c>
    </row>
    <row r="81" spans="1:5" x14ac:dyDescent="0.2">
      <c r="A81" s="69">
        <v>97</v>
      </c>
      <c r="B81" s="90">
        <v>0</v>
      </c>
      <c r="C81" s="90">
        <v>0.22994999999999999</v>
      </c>
      <c r="D81" s="90">
        <v>0</v>
      </c>
      <c r="E81" s="90">
        <v>0.27381</v>
      </c>
    </row>
    <row r="82" spans="1:5" x14ac:dyDescent="0.2">
      <c r="A82" s="69">
        <v>98</v>
      </c>
      <c r="B82" s="90">
        <v>0</v>
      </c>
      <c r="C82" s="90">
        <v>0.25144</v>
      </c>
      <c r="D82" s="90">
        <v>0</v>
      </c>
      <c r="E82" s="90">
        <v>0.29487999999999998</v>
      </c>
    </row>
    <row r="83" spans="1:5" x14ac:dyDescent="0.2">
      <c r="A83" s="69">
        <v>99</v>
      </c>
      <c r="B83" s="90">
        <v>0</v>
      </c>
      <c r="C83" s="90">
        <v>0.27295999999999998</v>
      </c>
      <c r="D83" s="90">
        <v>0</v>
      </c>
      <c r="E83" s="90">
        <v>0.31562000000000001</v>
      </c>
    </row>
    <row r="84" spans="1:5" x14ac:dyDescent="0.2">
      <c r="A84" s="69">
        <v>100</v>
      </c>
      <c r="B84" s="90">
        <v>0</v>
      </c>
      <c r="C84" s="90">
        <v>0.29436000000000001</v>
      </c>
      <c r="D84" s="90">
        <v>0</v>
      </c>
      <c r="E84" s="90">
        <v>0.33590999999999999</v>
      </c>
    </row>
    <row r="85" spans="1:5" x14ac:dyDescent="0.2">
      <c r="A85" s="69">
        <v>101</v>
      </c>
      <c r="B85" s="90">
        <v>0</v>
      </c>
      <c r="C85" s="90">
        <v>0.31562000000000001</v>
      </c>
      <c r="D85" s="90">
        <v>0</v>
      </c>
      <c r="E85" s="90">
        <v>0.35576999999999998</v>
      </c>
    </row>
    <row r="86" spans="1:5" x14ac:dyDescent="0.2">
      <c r="A86" s="69">
        <v>102</v>
      </c>
      <c r="B86" s="90">
        <v>0</v>
      </c>
      <c r="C86" s="90">
        <v>0.33689999999999998</v>
      </c>
      <c r="D86" s="90">
        <v>0</v>
      </c>
      <c r="E86" s="90">
        <v>0.37530999999999998</v>
      </c>
    </row>
    <row r="87" spans="1:5" x14ac:dyDescent="0.2">
      <c r="A87" s="69">
        <v>103</v>
      </c>
      <c r="B87" s="90">
        <v>0</v>
      </c>
      <c r="C87" s="90">
        <v>0.35799999999999998</v>
      </c>
      <c r="D87" s="90">
        <v>0</v>
      </c>
      <c r="E87" s="90">
        <v>0.39439999999999997</v>
      </c>
    </row>
    <row r="88" spans="1:5" x14ac:dyDescent="0.2">
      <c r="A88" s="69">
        <v>104</v>
      </c>
      <c r="B88" s="90">
        <v>0</v>
      </c>
      <c r="C88" s="90">
        <v>0.37873000000000001</v>
      </c>
      <c r="D88" s="90">
        <v>0</v>
      </c>
      <c r="E88" s="90">
        <v>0.41289999999999999</v>
      </c>
    </row>
    <row r="89" spans="1:5" x14ac:dyDescent="0.2">
      <c r="A89" s="69">
        <v>105</v>
      </c>
      <c r="B89" s="90">
        <v>0</v>
      </c>
      <c r="C89" s="90">
        <v>0.39892</v>
      </c>
      <c r="D89" s="90">
        <v>0</v>
      </c>
      <c r="E89" s="90">
        <v>0.43069000000000002</v>
      </c>
    </row>
    <row r="90" spans="1:5" x14ac:dyDescent="0.2">
      <c r="A90" s="69">
        <v>106</v>
      </c>
      <c r="B90" s="90">
        <v>0</v>
      </c>
      <c r="C90" s="90">
        <v>0.41841</v>
      </c>
      <c r="D90" s="90">
        <v>0</v>
      </c>
      <c r="E90" s="90">
        <v>0.44768000000000002</v>
      </c>
    </row>
    <row r="91" spans="1:5" x14ac:dyDescent="0.2">
      <c r="A91" s="69">
        <v>107</v>
      </c>
      <c r="B91" s="90">
        <v>0</v>
      </c>
      <c r="C91" s="90">
        <v>0.43706</v>
      </c>
      <c r="D91" s="90">
        <v>0</v>
      </c>
      <c r="E91" s="90">
        <v>0.46378999999999998</v>
      </c>
    </row>
    <row r="92" spans="1:5" x14ac:dyDescent="0.2">
      <c r="A92" s="69">
        <v>108</v>
      </c>
      <c r="B92" s="90">
        <v>0</v>
      </c>
      <c r="C92" s="90">
        <v>0.45477000000000001</v>
      </c>
      <c r="D92" s="90">
        <v>0</v>
      </c>
      <c r="E92" s="90">
        <v>0.47896</v>
      </c>
    </row>
    <row r="93" spans="1:5" x14ac:dyDescent="0.2">
      <c r="A93" s="69">
        <v>109</v>
      </c>
      <c r="B93" s="90">
        <v>0</v>
      </c>
      <c r="C93" s="90">
        <v>0.47144999999999998</v>
      </c>
      <c r="D93" s="90">
        <v>0</v>
      </c>
      <c r="E93" s="90">
        <v>0.49317</v>
      </c>
    </row>
    <row r="94" spans="1:5" x14ac:dyDescent="0.2">
      <c r="A94" s="69">
        <v>110</v>
      </c>
      <c r="B94" s="90">
        <v>0</v>
      </c>
      <c r="C94" s="90">
        <v>0.48704999999999998</v>
      </c>
      <c r="D94" s="90">
        <v>0</v>
      </c>
      <c r="E94" s="90">
        <v>0.5</v>
      </c>
    </row>
    <row r="95" spans="1:5" x14ac:dyDescent="0.2">
      <c r="A95" s="69">
        <v>111</v>
      </c>
      <c r="B95" s="90">
        <v>0</v>
      </c>
      <c r="C95" s="90">
        <v>0.5</v>
      </c>
      <c r="D95" s="90">
        <v>0</v>
      </c>
      <c r="E95" s="90">
        <v>0.5</v>
      </c>
    </row>
    <row r="96" spans="1:5" x14ac:dyDescent="0.2">
      <c r="A96" s="69">
        <v>112</v>
      </c>
      <c r="B96" s="90">
        <v>0</v>
      </c>
      <c r="C96" s="90">
        <v>0.5</v>
      </c>
      <c r="D96" s="90">
        <v>0</v>
      </c>
      <c r="E96" s="90">
        <v>0.5</v>
      </c>
    </row>
    <row r="97" spans="1:5" x14ac:dyDescent="0.2">
      <c r="A97" s="69">
        <v>113</v>
      </c>
      <c r="B97" s="90">
        <v>0</v>
      </c>
      <c r="C97" s="90">
        <v>0.5</v>
      </c>
      <c r="D97" s="90">
        <v>0</v>
      </c>
      <c r="E97" s="90">
        <v>0.5</v>
      </c>
    </row>
    <row r="98" spans="1:5" x14ac:dyDescent="0.2">
      <c r="A98" s="69">
        <v>114</v>
      </c>
      <c r="B98" s="90">
        <v>0</v>
      </c>
      <c r="C98" s="90">
        <v>0.5</v>
      </c>
      <c r="D98" s="90">
        <v>0</v>
      </c>
      <c r="E98" s="90">
        <v>0.5</v>
      </c>
    </row>
    <row r="99" spans="1:5" x14ac:dyDescent="0.2">
      <c r="A99" s="69">
        <v>115</v>
      </c>
      <c r="B99" s="90">
        <v>0</v>
      </c>
      <c r="C99" s="90">
        <v>0.5</v>
      </c>
      <c r="D99" s="90">
        <v>0</v>
      </c>
      <c r="E99" s="90">
        <v>0.5</v>
      </c>
    </row>
    <row r="100" spans="1:5" x14ac:dyDescent="0.2">
      <c r="A100" s="69">
        <v>116</v>
      </c>
      <c r="B100" s="90">
        <v>0</v>
      </c>
      <c r="C100" s="90">
        <v>0.5</v>
      </c>
      <c r="D100" s="90">
        <v>0</v>
      </c>
      <c r="E100" s="90">
        <v>0.5</v>
      </c>
    </row>
    <row r="101" spans="1:5" x14ac:dyDescent="0.2">
      <c r="A101" s="69">
        <v>117</v>
      </c>
      <c r="B101" s="90">
        <v>0</v>
      </c>
      <c r="C101" s="90">
        <v>0.5</v>
      </c>
      <c r="D101" s="90">
        <v>0</v>
      </c>
      <c r="E101" s="90">
        <v>0.5</v>
      </c>
    </row>
    <row r="102" spans="1:5" x14ac:dyDescent="0.2">
      <c r="A102" s="69">
        <v>118</v>
      </c>
      <c r="B102" s="90">
        <v>0</v>
      </c>
      <c r="C102" s="90">
        <v>0.5</v>
      </c>
      <c r="D102" s="90">
        <v>0</v>
      </c>
      <c r="E102" s="90">
        <v>0.5</v>
      </c>
    </row>
    <row r="103" spans="1:5" x14ac:dyDescent="0.2">
      <c r="A103" s="69">
        <v>119</v>
      </c>
      <c r="B103" s="90">
        <v>0</v>
      </c>
      <c r="C103" s="90">
        <v>0.5</v>
      </c>
      <c r="D103" s="90">
        <v>0</v>
      </c>
      <c r="E103" s="90">
        <v>0.5</v>
      </c>
    </row>
    <row r="104" spans="1:5" x14ac:dyDescent="0.2">
      <c r="A104" s="69">
        <v>120</v>
      </c>
      <c r="B104" s="90">
        <v>0</v>
      </c>
      <c r="C104" s="90">
        <v>1</v>
      </c>
      <c r="D104" s="90">
        <v>0</v>
      </c>
      <c r="E104" s="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Start Salary</vt:lpstr>
      <vt:lpstr>Headcount</vt:lpstr>
      <vt:lpstr>Retiree Dist</vt:lpstr>
      <vt:lpstr>HeadCount Matrix</vt:lpstr>
      <vt:lpstr>TestSalaryMatrix</vt:lpstr>
      <vt:lpstr>Others</vt:lpstr>
      <vt:lpstr>Salary Growth</vt:lpstr>
      <vt:lpstr>PubSH-2010-Mortality-Rate</vt:lpstr>
      <vt:lpstr>Separation-Rate-Male-Tier123</vt:lpstr>
      <vt:lpstr>Separation-Rate-Male</vt:lpstr>
      <vt:lpstr>Separation Rate Male</vt:lpstr>
      <vt:lpstr>Separation-Rate-Female-Tier123</vt:lpstr>
      <vt:lpstr>Separation-Rate-Female</vt:lpstr>
      <vt:lpstr>Separation Rate Female</vt:lpstr>
      <vt:lpstr>Retirement-Rate-Tier123</vt:lpstr>
      <vt:lpstr>Retirement Rate Tier123</vt:lpstr>
      <vt:lpstr>Retirement-Rate-Tier4</vt:lpstr>
      <vt:lpstr>Retirement Rate Tier4</vt:lpstr>
      <vt:lpstr>MP-2020-Male</vt:lpstr>
      <vt:lpstr>MP-2020-Female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Anh Tu Vu</cp:lastModifiedBy>
  <dcterms:created xsi:type="dcterms:W3CDTF">2018-01-15T17:42:00Z</dcterms:created>
  <dcterms:modified xsi:type="dcterms:W3CDTF">2023-05-02T21:38:40Z</dcterms:modified>
</cp:coreProperties>
</file>