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teve\Google Drive\Triskele\Customer\Fresh Direct Produce\"/>
    </mc:Choice>
  </mc:AlternateContent>
  <xr:revisionPtr revIDLastSave="0" documentId="13_ncr:1_{349C2B5B-3BEF-45E2-A563-2C0C9C8A266A}" xr6:coauthVersionLast="44" xr6:coauthVersionMax="44" xr10:uidLastSave="{00000000-0000-0000-0000-000000000000}"/>
  <bookViews>
    <workbookView xWindow="-28920" yWindow="-120" windowWidth="29040" windowHeight="15840" xr2:uid="{D3791190-BEEC-489A-9021-A3A7496D8AE0}"/>
  </bookViews>
  <sheets>
    <sheet name="Inbound" sheetId="1" r:id="rId1"/>
    <sheet name="Agam Holdings" sheetId="31" r:id="rId2"/>
    <sheet name="Reef Trucking" sheetId="30" r:id="rId3"/>
    <sheet name="Pannu Bros Trucking" sheetId="29" r:id="rId4"/>
    <sheet name="KeyWest Express" sheetId="28" r:id="rId5"/>
    <sheet name="Amcco Carrier Ltd" sheetId="27" r:id="rId6"/>
    <sheet name="APM Transportation" sheetId="26" r:id="rId7"/>
    <sheet name="Speedhaul Trucking" sheetId="25" r:id="rId8"/>
    <sheet name="Harman Group" sheetId="24" r:id="rId9"/>
    <sheet name="Mac's Transport Ltd" sheetId="23" r:id="rId10"/>
    <sheet name="Fast Freight Transport" sheetId="22" r:id="rId11"/>
    <sheet name="Polar Express Transportation" sheetId="21" r:id="rId12"/>
    <sheet name="Blue Group of Companies" sheetId="20" r:id="rId13"/>
    <sheet name="Golden Express Trucking" sheetId="19" r:id="rId14"/>
    <sheet name="Golden Waves Transport" sheetId="18" r:id="rId15"/>
    <sheet name="KFC Transport" sheetId="16" r:id="rId16"/>
    <sheet name="S.B. Trucking" sheetId="17" r:id="rId17"/>
    <sheet name="DHI Transport" sheetId="15" r:id="rId18"/>
    <sheet name="Motorways Transport Ltd" sheetId="13" r:id="rId19"/>
    <sheet name="Bison Transport" sheetId="14" r:id="rId20"/>
    <sheet name="Centurion Trucking" sheetId="12" r:id="rId21"/>
    <sheet name="Ludtke Pacific Trucking" sheetId="11" r:id="rId22"/>
    <sheet name="Dolphin Delivery" sheetId="10" r:id="rId23"/>
    <sheet name="CPX(VersaCold)" sheetId="9" r:id="rId24"/>
    <sheet name="Nilam Trucking" sheetId="4" r:id="rId25"/>
    <sheet name="Wellington Motor Freight" sheetId="2" r:id="rId26"/>
    <sheet name="Intermountain Trucking" sheetId="3" r:id="rId27"/>
    <sheet name="Royal City Trucking" sheetId="5" r:id="rId28"/>
    <sheet name="Amar Trucking" sheetId="6" r:id="rId29"/>
    <sheet name="Synergy Trucking" sheetId="7" r:id="rId30"/>
    <sheet name="Transworld Xpress" sheetId="8" r:id="rId3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23" l="1"/>
  <c r="F18" i="23"/>
  <c r="F17" i="23"/>
  <c r="F16" i="23"/>
  <c r="F15" i="23"/>
  <c r="F14" i="23"/>
  <c r="F13" i="23"/>
  <c r="F12" i="23"/>
  <c r="F11" i="23"/>
  <c r="F10" i="23"/>
  <c r="F9" i="23"/>
  <c r="F8" i="23"/>
  <c r="F7" i="23"/>
  <c r="F6" i="23"/>
  <c r="E19" i="23"/>
  <c r="E18" i="23"/>
  <c r="E17" i="23"/>
  <c r="E16" i="23"/>
  <c r="E15" i="23"/>
  <c r="E14" i="23"/>
  <c r="E13" i="23"/>
  <c r="E12" i="23"/>
  <c r="E11" i="23"/>
  <c r="E10" i="23"/>
  <c r="E9" i="23"/>
  <c r="E8" i="23"/>
  <c r="E7" i="23"/>
  <c r="E6" i="23"/>
  <c r="C7" i="20" l="1"/>
  <c r="C6" i="20"/>
  <c r="C5" i="20"/>
  <c r="C13" i="20"/>
  <c r="I14"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author>
  </authors>
  <commentList>
    <comment ref="W9" authorId="0" shapeId="0" xr:uid="{2AD3F4BA-3EDE-417D-9A45-E3443FF7407A}">
      <text>
        <r>
          <rPr>
            <b/>
            <sz val="9"/>
            <color indexed="81"/>
            <rFont val="Tahoma"/>
            <family val="2"/>
          </rPr>
          <t>Steve:</t>
        </r>
        <r>
          <rPr>
            <sz val="9"/>
            <color indexed="81"/>
            <rFont val="Tahoma"/>
            <family val="2"/>
          </rPr>
          <t xml:space="preserve">
Blue Chip Logistics
  Sean White - Swhite@bluechiplogistics.com</t>
        </r>
      </text>
    </comment>
    <comment ref="C37" authorId="0" shapeId="0" xr:uid="{3915DFA6-6D1F-4DAA-9EFF-C4D25BCFE9D9}">
      <text>
        <r>
          <rPr>
            <b/>
            <sz val="9"/>
            <color indexed="81"/>
            <rFont val="Tahoma"/>
            <family val="2"/>
          </rPr>
          <t>Steve:</t>
        </r>
        <r>
          <rPr>
            <sz val="9"/>
            <color indexed="81"/>
            <rFont val="Tahoma"/>
            <family val="2"/>
          </rPr>
          <t xml:space="preserve">
I initially got a response from Matthew Christian that they would provide "Market Rates" for any lanes.  I asked if I could get a sample of what "Market Rates" were for a particular day to have an idea as to what their rates were like.  He refered me to his manager (Zoran Maksivomic) who eventually provided the following:
"Hello Steve,
Rates are all over the place this week. What I can tell you is rates out of Los Angeles to Vancouver are around $5500 USD. Los Angeles to Calgary $6000 USD. Really these is so much variance due to the uncertainty if depends person to person.
Out of TX  to Vancouver $7500 USD. To Calgary $7700 USD."
With additional pick-ups at $75.00 each.
I followed up to get more information from them and it eventually went to Derril Hackl and he responded with the following:
"Steve, we normally would be dealing with the customers directly, as opposed through an additional party. To continue this discussion we would need to understand why we would continue it with you as opposed to the actual customer. We would need to know a little more detail to continue.
Derril Hackl, CCLP
Vice President and General Manager, CPX
Versacold Logistics Services
5355 152nd Ave. Surrey B.C.
Office:    604-258-0394
Cell:         780-996-5134
Web:       www.versacold.com"
He made it sound like he would welcome a call from you directly to discuss rates.</t>
        </r>
      </text>
    </comment>
    <comment ref="F38" authorId="0" shapeId="0" xr:uid="{D2B90E5F-3E73-45DE-8346-24E4276157A9}">
      <text>
        <r>
          <rPr>
            <b/>
            <sz val="9"/>
            <color indexed="81"/>
            <rFont val="Tahoma"/>
            <family val="2"/>
          </rPr>
          <t>Steve:</t>
        </r>
        <r>
          <rPr>
            <sz val="9"/>
            <color indexed="81"/>
            <rFont val="Tahoma"/>
            <family val="2"/>
          </rPr>
          <t xml:space="preserve">
Good afternoon Steve,
Sorry for the late reply.  I talked about this internally and with the COVID situation we are not going to move reefers from ON to BC to support this type of business.  
We will have to decline to quote. 
Thank you,
Blaine Palmer
</t>
        </r>
      </text>
    </comment>
    <comment ref="A39" authorId="0" shapeId="0" xr:uid="{CB95AD5F-E35A-468A-A26E-249AD26804C2}">
      <text>
        <r>
          <rPr>
            <b/>
            <sz val="9"/>
            <color indexed="81"/>
            <rFont val="Tahoma"/>
            <family val="2"/>
          </rPr>
          <t>3 voice mails</t>
        </r>
      </text>
    </comment>
    <comment ref="W40" authorId="0" shapeId="0" xr:uid="{AE2B0C37-1BE4-4AB5-9CB2-C3FCFB71B017}">
      <text>
        <r>
          <rPr>
            <b/>
            <sz val="9"/>
            <color indexed="81"/>
            <rFont val="Tahoma"/>
            <family val="2"/>
          </rPr>
          <t>Steve:</t>
        </r>
        <r>
          <rPr>
            <sz val="9"/>
            <color indexed="81"/>
            <rFont val="Tahoma"/>
            <family val="2"/>
          </rPr>
          <t xml:space="preserve">
Kimberly Clark, Kruger Paper, Pepsi, The Brick, Sysco Seattle, Food Services of America</t>
        </r>
      </text>
    </comment>
    <comment ref="A41" authorId="0" shapeId="0" xr:uid="{D220F0EE-8206-4BF0-8F77-79F652CA2A08}">
      <text>
        <r>
          <rPr>
            <b/>
            <sz val="9"/>
            <color indexed="81"/>
            <rFont val="Tahoma"/>
            <family val="2"/>
          </rPr>
          <t>3 phone calls
4 emails</t>
        </r>
      </text>
    </comment>
    <comment ref="A45" authorId="0" shapeId="0" xr:uid="{C586ED23-0888-46BB-A09A-D77D022CAEA7}">
      <text>
        <r>
          <rPr>
            <b/>
            <sz val="9"/>
            <color indexed="81"/>
            <rFont val="Tahoma"/>
            <family val="2"/>
          </rPr>
          <t>2 phone calls
9 emails</t>
        </r>
      </text>
    </comment>
    <comment ref="A46" authorId="0" shapeId="0" xr:uid="{5AEEF896-3F9D-4579-A5DC-6D65F8304FE4}">
      <text>
        <r>
          <rPr>
            <b/>
            <sz val="9"/>
            <color indexed="81"/>
            <rFont val="Tahoma"/>
            <family val="2"/>
          </rPr>
          <t>2 phone calls
1 email</t>
        </r>
      </text>
    </comment>
    <comment ref="F49" authorId="0" shapeId="0" xr:uid="{18B3A901-C9A2-4C3F-9BBB-A738AFE1B8F2}">
      <text>
        <r>
          <rPr>
            <b/>
            <sz val="9"/>
            <color indexed="81"/>
            <rFont val="Tahoma"/>
            <family val="2"/>
          </rPr>
          <t>Steve:</t>
        </r>
        <r>
          <rPr>
            <sz val="9"/>
            <color indexed="81"/>
            <rFont val="Tahoma"/>
            <family val="2"/>
          </rPr>
          <t xml:space="preserve">
"Hi Steve,
Thank you for the opportunity, but due to how sporadic produce can be, we will be unable to provide committed rates. 
We can however provide a spot rate on loads, once they become available. "</t>
        </r>
      </text>
    </comment>
    <comment ref="A51" authorId="0" shapeId="0" xr:uid="{BDA7B363-877D-4DF0-A67F-FED468F9D98F}">
      <text>
        <r>
          <rPr>
            <b/>
            <sz val="9"/>
            <color indexed="81"/>
            <rFont val="Tahoma"/>
            <family val="2"/>
          </rPr>
          <t>2 phone calls
4 emails</t>
        </r>
      </text>
    </comment>
    <comment ref="A53" authorId="0" shapeId="0" xr:uid="{66DB4371-82F6-4A91-9485-910EA3514243}">
      <text>
        <r>
          <rPr>
            <b/>
            <sz val="9"/>
            <color indexed="81"/>
            <rFont val="Tahoma"/>
            <family val="2"/>
          </rPr>
          <t>2 voice mails
1 phone call</t>
        </r>
      </text>
    </comment>
    <comment ref="A54" authorId="0" shapeId="0" xr:uid="{5E534DD4-7EFA-4B20-832D-7A34DEEE0CB4}">
      <text>
        <r>
          <rPr>
            <b/>
            <sz val="9"/>
            <color indexed="81"/>
            <rFont val="Tahoma"/>
            <family val="2"/>
          </rPr>
          <t>2 phone calls
6 emails</t>
        </r>
      </text>
    </comment>
    <comment ref="F55" authorId="0" shapeId="0" xr:uid="{D1731297-52AC-4974-A427-19687F5E1913}">
      <text>
        <r>
          <rPr>
            <b/>
            <sz val="9"/>
            <color indexed="81"/>
            <rFont val="Tahoma"/>
            <charset val="1"/>
          </rPr>
          <t xml:space="preserve">Our system does not allow us to do quotations unless we have a customer set up as it refers to that client Steve.
My apology that we cannot assist you.
Thanks John
John Anweiler 
iHaul Freight Ltd
Phone:  604.540.6800   |  Mobile: (778) 389 2791
Fax:  604.540.7600  | Email:  john@ihaulfreight.com
, 
Address:  105 8047 199 ST ,  Langley
,  BC ,  V2Y0E2
</t>
        </r>
      </text>
    </comment>
    <comment ref="A56" authorId="0" shapeId="0" xr:uid="{DA5560BA-7A82-49A7-AA92-1F6426DE76DC}">
      <text>
        <r>
          <rPr>
            <b/>
            <sz val="9"/>
            <color indexed="81"/>
            <rFont val="Tahoma"/>
            <family val="2"/>
          </rPr>
          <t>2 voice mails
2 emails</t>
        </r>
      </text>
    </comment>
    <comment ref="A59" authorId="0" shapeId="0" xr:uid="{1DAF711F-E225-4F33-99F8-E933CD0CD8DB}">
      <text>
        <r>
          <rPr>
            <b/>
            <sz val="9"/>
            <color indexed="81"/>
            <rFont val="Tahoma"/>
            <family val="2"/>
          </rPr>
          <t>2 phone calls
4 emails</t>
        </r>
      </text>
    </comment>
    <comment ref="A60" authorId="0" shapeId="0" xr:uid="{F48942EC-4B22-418E-A21C-252ADB3E8451}">
      <text>
        <r>
          <rPr>
            <b/>
            <sz val="9"/>
            <color indexed="81"/>
            <rFont val="Tahoma"/>
            <family val="2"/>
          </rPr>
          <t>2 phone calls
4 emails</t>
        </r>
      </text>
    </comment>
    <comment ref="A61" authorId="0" shapeId="0" xr:uid="{A9B1F677-E488-480D-A3D6-5D3C7E8C4AEA}">
      <text>
        <r>
          <rPr>
            <b/>
            <sz val="9"/>
            <color indexed="81"/>
            <rFont val="Tahoma"/>
            <family val="2"/>
          </rPr>
          <t>2 phone calls
4 emails</t>
        </r>
      </text>
    </comment>
    <comment ref="A62" authorId="0" shapeId="0" xr:uid="{91551E5C-72AC-47B4-A316-78954B25D1E1}">
      <text>
        <r>
          <rPr>
            <b/>
            <sz val="9"/>
            <color indexed="81"/>
            <rFont val="Tahoma"/>
            <family val="2"/>
          </rPr>
          <t>2 phone calls
4 emails</t>
        </r>
      </text>
    </comment>
    <comment ref="A64" authorId="0" shapeId="0" xr:uid="{A834EBA9-6781-48DC-B5FC-68A02A4124AF}">
      <text>
        <r>
          <rPr>
            <b/>
            <sz val="9"/>
            <color indexed="81"/>
            <rFont val="Tahoma"/>
            <family val="2"/>
          </rPr>
          <t>2 phone calls
4 emails</t>
        </r>
      </text>
    </comment>
    <comment ref="A69" authorId="0" shapeId="0" xr:uid="{67FAA3FE-26A8-43B2-B479-EAA7C5FF0A7E}">
      <text>
        <r>
          <rPr>
            <b/>
            <sz val="9"/>
            <color indexed="81"/>
            <rFont val="Tahoma"/>
            <family val="2"/>
          </rPr>
          <t>2 phone calls
4 emails</t>
        </r>
      </text>
    </comment>
    <comment ref="A70" authorId="0" shapeId="0" xr:uid="{25728C11-7788-4875-B1D4-FAEF10894001}">
      <text>
        <r>
          <rPr>
            <b/>
            <sz val="9"/>
            <color indexed="81"/>
            <rFont val="Tahoma"/>
            <family val="2"/>
          </rPr>
          <t>2 phone calls
4 emails</t>
        </r>
      </text>
    </comment>
    <comment ref="A73" authorId="0" shapeId="0" xr:uid="{4E75E676-A448-44A6-8077-80E2FB66E9CB}">
      <text>
        <r>
          <rPr>
            <b/>
            <sz val="9"/>
            <color indexed="81"/>
            <rFont val="Tahoma"/>
            <family val="2"/>
          </rPr>
          <t>2 phone calls
4 emails</t>
        </r>
      </text>
    </comment>
    <comment ref="W75" authorId="0" shapeId="0" xr:uid="{41D6D61D-ACBF-43A4-B119-E468A519B2E3}">
      <text>
        <r>
          <rPr>
            <b/>
            <sz val="9"/>
            <color indexed="81"/>
            <rFont val="Tahoma"/>
            <family val="2"/>
          </rPr>
          <t>Steve:</t>
        </r>
        <r>
          <rPr>
            <sz val="9"/>
            <color indexed="81"/>
            <rFont val="Tahoma"/>
            <family val="2"/>
          </rPr>
          <t xml:space="preserve">
Various produce wholesalers in Vancouver, Coquitlam, Abbotsford and the list goes on. We are also servicing the island</t>
        </r>
      </text>
    </comment>
    <comment ref="A76" authorId="0" shapeId="0" xr:uid="{CEC10190-E1F6-4FFB-ABF1-A6D2E3ED468C}">
      <text>
        <r>
          <rPr>
            <b/>
            <sz val="9"/>
            <color indexed="81"/>
            <rFont val="Tahoma"/>
            <family val="2"/>
          </rPr>
          <t>2 phone calls
4 emails</t>
        </r>
      </text>
    </comment>
    <comment ref="F79" authorId="0" shapeId="0" xr:uid="{A69549F8-DC39-4E27-B449-525D35786843}">
      <text>
        <r>
          <rPr>
            <b/>
            <sz val="9"/>
            <color indexed="81"/>
            <rFont val="Tahoma"/>
            <charset val="1"/>
          </rPr>
          <t xml:space="preserve">Hi Steve,
Sorry for the delay in answering. I checked with our Operations Manager and we’ve decided that we are not in a position to bid on these lanes at this time. Thanks for considering us though. Perhaps in the future.
Regards,
Jack MacKay
Dispatch/Operations
</t>
        </r>
      </text>
    </comment>
    <comment ref="A82" authorId="0" shapeId="0" xr:uid="{E8938AB8-FEEB-43BA-A0EA-77E1F57AEEFB}">
      <text>
        <r>
          <rPr>
            <b/>
            <sz val="9"/>
            <color indexed="81"/>
            <rFont val="Tahoma"/>
            <family val="2"/>
          </rPr>
          <t>2 phone calls
4 emails</t>
        </r>
      </text>
    </comment>
    <comment ref="A83" authorId="0" shapeId="0" xr:uid="{C9315BC2-B8DE-4ECC-A4F1-9583F7528264}">
      <text>
        <r>
          <rPr>
            <b/>
            <sz val="9"/>
            <color indexed="81"/>
            <rFont val="Tahoma"/>
            <family val="2"/>
          </rPr>
          <t>1 phone call
3 emails</t>
        </r>
      </text>
    </comment>
    <comment ref="A84" authorId="0" shapeId="0" xr:uid="{81446366-EC91-4EDD-91DC-08527DA02D85}">
      <text>
        <r>
          <rPr>
            <b/>
            <sz val="9"/>
            <color indexed="81"/>
            <rFont val="Tahoma"/>
            <family val="2"/>
          </rPr>
          <t>Was under the name Galaxy Pacific Services Ltd.</t>
        </r>
      </text>
    </comment>
    <comment ref="A86" authorId="0" shapeId="0" xr:uid="{D777D78E-1B59-4CB1-8999-13D1EB947919}">
      <text>
        <r>
          <rPr>
            <b/>
            <sz val="9"/>
            <color indexed="81"/>
            <rFont val="Tahoma"/>
            <family val="2"/>
          </rPr>
          <t>3 phone calls
6 emails</t>
        </r>
      </text>
    </comment>
    <comment ref="A88" authorId="0" shapeId="0" xr:uid="{7625E425-8F78-4CB7-B439-FA5FFB94DB5C}">
      <text>
        <r>
          <rPr>
            <b/>
            <sz val="9"/>
            <color indexed="81"/>
            <rFont val="Tahoma"/>
            <family val="2"/>
          </rPr>
          <t>2 phone calls
5 emails</t>
        </r>
      </text>
    </comment>
    <comment ref="W88" authorId="0" shapeId="0" xr:uid="{8E932A53-B81C-4C3B-B628-4D32D676ABD7}">
      <text>
        <r>
          <rPr>
            <b/>
            <sz val="9"/>
            <color indexed="81"/>
            <rFont val="Tahoma"/>
            <family val="2"/>
          </rPr>
          <t>CPX, OPPENHIEMER, SCOUT LOGISTICS, ACTUAL TIME, Lots of Brokers</t>
        </r>
      </text>
    </comment>
    <comment ref="Y88" authorId="0" shapeId="0" xr:uid="{1E9FF3CD-64AD-4DB2-8948-E840274512E7}">
      <text>
        <r>
          <rPr>
            <b/>
            <sz val="9"/>
            <color indexed="81"/>
            <rFont val="Tahoma"/>
            <family val="2"/>
          </rPr>
          <t>9 Company Trucks and 20 Owner Operators</t>
        </r>
      </text>
    </comment>
    <comment ref="W90" authorId="0" shapeId="0" xr:uid="{D6CE29FD-C16E-4FA0-9134-C418935BE077}">
      <text>
        <r>
          <rPr>
            <b/>
            <sz val="9"/>
            <color indexed="81"/>
            <rFont val="Tahoma"/>
            <family val="2"/>
          </rPr>
          <t>Steve:</t>
        </r>
        <r>
          <rPr>
            <sz val="9"/>
            <color indexed="81"/>
            <rFont val="Tahoma"/>
            <family val="2"/>
          </rPr>
          <t xml:space="preserve">
1. Save on Foods (Overwaitea), Windset Farms, Village Farms</t>
        </r>
      </text>
    </comment>
    <comment ref="Y90" authorId="0" shapeId="0" xr:uid="{427C7D5E-2D99-496A-A1DA-E3C4DEF9067F}">
      <text>
        <r>
          <rPr>
            <b/>
            <sz val="9"/>
            <color indexed="81"/>
            <rFont val="Tahoma"/>
            <family val="2"/>
          </rPr>
          <t>Steve:</t>
        </r>
        <r>
          <rPr>
            <sz val="9"/>
            <color indexed="81"/>
            <rFont val="Tahoma"/>
            <family val="2"/>
          </rPr>
          <t xml:space="preserve">
3. Fleet  is 75% owned and balance O/O</t>
        </r>
      </text>
    </comment>
    <comment ref="A91" authorId="0" shapeId="0" xr:uid="{7FE2DB12-D7B7-4756-98DE-19E87E768541}">
      <text>
        <r>
          <rPr>
            <b/>
            <sz val="9"/>
            <color indexed="81"/>
            <rFont val="Tahoma"/>
            <family val="2"/>
          </rPr>
          <t>1 phone call
1 voice mail
4 emails</t>
        </r>
      </text>
    </comment>
    <comment ref="A92" authorId="0" shapeId="0" xr:uid="{21664A4B-A04F-4AB9-A159-F327B31C8336}">
      <text>
        <r>
          <rPr>
            <b/>
            <sz val="9"/>
            <color indexed="81"/>
            <rFont val="Tahoma"/>
            <family val="2"/>
          </rPr>
          <t>2 phone calls
4 emails</t>
        </r>
      </text>
    </comment>
    <comment ref="A93" authorId="0" shapeId="0" xr:uid="{75D2CBEE-76EC-45B6-9675-1E91C253C1EF}">
      <text>
        <r>
          <rPr>
            <b/>
            <sz val="9"/>
            <color indexed="81"/>
            <rFont val="Tahoma"/>
            <family val="2"/>
          </rPr>
          <t>2 phone calls
4 emails</t>
        </r>
      </text>
    </comment>
    <comment ref="A95" authorId="0" shapeId="0" xr:uid="{3BCF1F1F-9901-4CFB-9381-30B6535A3DA2}">
      <text>
        <r>
          <rPr>
            <b/>
            <sz val="9"/>
            <color indexed="81"/>
            <rFont val="Tahoma"/>
            <family val="2"/>
          </rPr>
          <t>2 phone call
3 emails</t>
        </r>
      </text>
    </comment>
    <comment ref="A96" authorId="0" shapeId="0" xr:uid="{CA726C5C-A909-4146-AFCE-1CD8921D6A82}">
      <text>
        <r>
          <rPr>
            <b/>
            <sz val="9"/>
            <color indexed="81"/>
            <rFont val="Tahoma"/>
            <family val="2"/>
          </rPr>
          <t>1 phone call
3 emails</t>
        </r>
      </text>
    </comment>
    <comment ref="W100" authorId="0" shapeId="0" xr:uid="{66559602-E170-43BB-99DD-EC4DC9A00596}">
      <text>
        <r>
          <rPr>
            <b/>
            <sz val="9"/>
            <color indexed="81"/>
            <rFont val="Tahoma"/>
            <family val="2"/>
          </rPr>
          <t xml:space="preserve">We deal with similar customers.  Large produce and grocery companies.  </t>
        </r>
      </text>
    </comment>
    <comment ref="W102" authorId="0" shapeId="0" xr:uid="{F1F16649-E0BC-4141-B5E3-EB9F2CF4FFDC}">
      <text>
        <r>
          <rPr>
            <b/>
            <sz val="9"/>
            <color indexed="81"/>
            <rFont val="Tahoma"/>
            <family val="2"/>
          </rPr>
          <t>We haul for, and have hauled for, a number of produce suppliers.</t>
        </r>
      </text>
    </comment>
    <comment ref="X102" authorId="0" shapeId="0" xr:uid="{2A57F761-E5DA-4284-882A-B7DD57363E09}">
      <text>
        <r>
          <rPr>
            <b/>
            <sz val="9"/>
            <color indexed="81"/>
            <rFont val="Tahoma"/>
            <family val="2"/>
          </rPr>
          <t xml:space="preserve">Kool Pak has been in business for 50 years and Polar Express for 20.  </t>
        </r>
      </text>
    </comment>
    <comment ref="A103" authorId="0" shapeId="0" xr:uid="{DF0D082E-8592-44A4-86A4-0203DE9772C1}">
      <text>
        <r>
          <rPr>
            <b/>
            <sz val="9"/>
            <color indexed="81"/>
            <rFont val="Tahoma"/>
            <family val="2"/>
          </rPr>
          <t>2 phone calls
3 emails</t>
        </r>
      </text>
    </comment>
    <comment ref="A104" authorId="0" shapeId="0" xr:uid="{B6632F47-A126-4580-8924-9FECF6D5D506}">
      <text>
        <r>
          <rPr>
            <b/>
            <sz val="9"/>
            <color indexed="81"/>
            <rFont val="Tahoma"/>
            <family val="2"/>
          </rPr>
          <t>3 phone calls
2 emails</t>
        </r>
      </text>
    </comment>
    <comment ref="V104" authorId="0" shapeId="0" xr:uid="{EE2D35DF-CFD7-44C2-A2CB-30F21C6D5173}">
      <text>
        <r>
          <rPr>
            <b/>
            <sz val="9"/>
            <color indexed="81"/>
            <rFont val="Tahoma"/>
            <charset val="1"/>
          </rPr>
          <t>We are asset based with 3 owner/operators and also broker out when needed</t>
        </r>
      </text>
    </comment>
    <comment ref="W104" authorId="0" shapeId="0" xr:uid="{7832F314-6640-4B5E-86FC-FB44F3794CBB}">
      <text>
        <r>
          <rPr>
            <b/>
            <sz val="9"/>
            <color indexed="81"/>
            <rFont val="Tahoma"/>
            <charset val="1"/>
          </rPr>
          <t>Currently, a few of the customers we are servicing Sobeys/Albertsons/Safeway, Loblaws, Maple Leaf</t>
        </r>
      </text>
    </comment>
    <comment ref="W115" authorId="0" shapeId="0" xr:uid="{D5510F3B-94CF-4A03-B43D-F983D928D394}">
      <text>
        <r>
          <rPr>
            <b/>
            <sz val="9"/>
            <color indexed="81"/>
            <rFont val="Tahoma"/>
            <charset val="1"/>
          </rPr>
          <t>Many customers:
Brar Natural Flour Mills - Harry - 604-859-3030
D &amp; D Pallets Mills MR - Dave - 604-309-2993
Multiple Logistics - Gary - 778-891-6700
American Logistic - Dave - 604-851-5000
AES Transport - Mr. Jene - 360-733-3550</t>
        </r>
      </text>
    </comment>
  </commentList>
</comments>
</file>

<file path=xl/sharedStrings.xml><?xml version="1.0" encoding="utf-8"?>
<sst xmlns="http://schemas.openxmlformats.org/spreadsheetml/2006/main" count="1766" uniqueCount="767">
  <si>
    <t>Carrier</t>
  </si>
  <si>
    <t>Office Location</t>
  </si>
  <si>
    <t>Contact Person</t>
  </si>
  <si>
    <t>Email</t>
  </si>
  <si>
    <t>Phone</t>
  </si>
  <si>
    <t xml:space="preserve">Bakersfield </t>
  </si>
  <si>
    <t>Brawley/el Centro</t>
  </si>
  <si>
    <t>Coachella</t>
  </si>
  <si>
    <t>East Washington</t>
  </si>
  <si>
    <t xml:space="preserve">Fresno </t>
  </si>
  <si>
    <t>L.A.</t>
  </si>
  <si>
    <t>Laredo</t>
  </si>
  <si>
    <t>McAllen</t>
  </si>
  <si>
    <t>Nogales</t>
  </si>
  <si>
    <t>Oxnard</t>
  </si>
  <si>
    <t>Salinas</t>
  </si>
  <si>
    <t>Santa Maria</t>
  </si>
  <si>
    <t>Seattle</t>
  </si>
  <si>
    <t>Yuma</t>
  </si>
  <si>
    <t>Other</t>
  </si>
  <si>
    <t>Insurance paperwork (Yes / No)</t>
  </si>
  <si>
    <t>Company owned or broker</t>
  </si>
  <si>
    <t>Business references (currently servicing who)</t>
  </si>
  <si>
    <t>Years in Business</t>
  </si>
  <si>
    <t>Broker or Owner Operator</t>
  </si>
  <si>
    <t>Number of drivers</t>
  </si>
  <si>
    <t>Types of Equipment</t>
  </si>
  <si>
    <t>Number of Trucks owned</t>
  </si>
  <si>
    <t>Base Rates &amp; Number of picks included</t>
  </si>
  <si>
    <t>Charge per pick after base rate</t>
  </si>
  <si>
    <t>Surrey, BC</t>
  </si>
  <si>
    <t>Bayridge Transport Ltd.</t>
  </si>
  <si>
    <t>(604) 273-5525 </t>
  </si>
  <si>
    <t>Delta, BC</t>
  </si>
  <si>
    <t>left vmail</t>
  </si>
  <si>
    <t>Dolphin Delivery</t>
  </si>
  <si>
    <t>Abbotsford, BC</t>
  </si>
  <si>
    <t>Brad Smith</t>
  </si>
  <si>
    <t>bsmith@dolphindelivery.ca</t>
  </si>
  <si>
    <t>1-604-421-7059</t>
  </si>
  <si>
    <t>Canaan Transport Group</t>
  </si>
  <si>
    <t>Toronto</t>
  </si>
  <si>
    <t>Motorways Transport Ltd</t>
  </si>
  <si>
    <t>Mino</t>
  </si>
  <si>
    <t>info@motorways.ca</t>
  </si>
  <si>
    <t>1-604-588-1900</t>
  </si>
  <si>
    <t>Perry Lo/Sam Wong</t>
  </si>
  <si>
    <t>swong@canaangroup.ca</t>
  </si>
  <si>
    <t>416.621.6800/604-418-0669</t>
  </si>
  <si>
    <t>S.B. Trucking Ltd.</t>
  </si>
  <si>
    <t>Sukh</t>
  </si>
  <si>
    <t>(604) 580-3512</t>
  </si>
  <si>
    <t>dispatch@sbtrucking.ca</t>
  </si>
  <si>
    <t>CityLink Carriers</t>
  </si>
  <si>
    <t>Jag</t>
  </si>
  <si>
    <t>1 778 565 5465</t>
  </si>
  <si>
    <t>They no longer do refrigerated - used to but only dry vans in this lane</t>
  </si>
  <si>
    <t>Ameri-Can Logistics</t>
  </si>
  <si>
    <t>Dave</t>
  </si>
  <si>
    <t>dispatch@ameri-canlogistics.com</t>
  </si>
  <si>
    <t>1-888-884-6225</t>
  </si>
  <si>
    <t>Van Kam Freightways Ltd</t>
  </si>
  <si>
    <t>Doreen Cook</t>
  </si>
  <si>
    <t>doreen.cook@vankam.com</t>
  </si>
  <si>
    <t>1-253-335-2354</t>
  </si>
  <si>
    <t>Aheer Transport Ltd.</t>
  </si>
  <si>
    <t>1-604-728-5148</t>
  </si>
  <si>
    <t>coleman@aheer.com</t>
  </si>
  <si>
    <t>Coleman</t>
  </si>
  <si>
    <t>They no longer go to the US for shipments - mostly local Vancouver region  but some within BC</t>
  </si>
  <si>
    <t>Landmark Transport Group</t>
  </si>
  <si>
    <t>John Villaneuve</t>
  </si>
  <si>
    <t>1-604-635-3284</t>
  </si>
  <si>
    <t>customercare@landmarktransportinc.com</t>
  </si>
  <si>
    <t>They go down the I-5 in Washington and Oregon but no reefer business</t>
  </si>
  <si>
    <t>Accord Transportation Ltd</t>
  </si>
  <si>
    <t>Calgary and Surrey</t>
  </si>
  <si>
    <t>Susan</t>
  </si>
  <si>
    <t>dispatch@accordtransportation.com</t>
  </si>
  <si>
    <t>1-604-575-7500</t>
  </si>
  <si>
    <t>Centurion Trucking Inc</t>
  </si>
  <si>
    <t>Aman</t>
  </si>
  <si>
    <t>1-888-325-1486</t>
  </si>
  <si>
    <t>aman.k@centuriontrucking.com</t>
  </si>
  <si>
    <t>Vimac Transport</t>
  </si>
  <si>
    <t>Richmond, BC</t>
  </si>
  <si>
    <t>Lenie</t>
  </si>
  <si>
    <t>trucking@vtlonline.com</t>
  </si>
  <si>
    <t>1-604-273-5305</t>
  </si>
  <si>
    <t>J-Link Transportation Ltd</t>
  </si>
  <si>
    <t>info@linkcargo.com</t>
  </si>
  <si>
    <t>1-604-321-5355</t>
  </si>
  <si>
    <t>They only do food containers off of ships for local delivery</t>
  </si>
  <si>
    <t>FLS Transportation Services</t>
  </si>
  <si>
    <t>Burnaby, BC</t>
  </si>
  <si>
    <t>1-877-407-5321</t>
  </si>
  <si>
    <t>Blue Chip Logistics</t>
  </si>
  <si>
    <t>1-604-591-5444</t>
  </si>
  <si>
    <t>iHaul Freight Ltd.</t>
  </si>
  <si>
    <t>Deep</t>
  </si>
  <si>
    <t>deep@ihaulfreight.com</t>
  </si>
  <si>
    <t>1-800 572 4646</t>
  </si>
  <si>
    <t>Natt Enterprises Ltd.</t>
  </si>
  <si>
    <t>Gary</t>
  </si>
  <si>
    <t>1-604-588-0246</t>
  </si>
  <si>
    <t>Nijjar Trucking Ltd.</t>
  </si>
  <si>
    <t>1-604-582-1218</t>
  </si>
  <si>
    <t>No available reefers on those lanes - they don't have many reefers and they are all dedicated to other customers</t>
  </si>
  <si>
    <t>Supersonic Transport Ltd.</t>
  </si>
  <si>
    <t>1-604-598-2727</t>
  </si>
  <si>
    <t>They only have a couple of reefers and keep those domestic in the lower Mainland</t>
  </si>
  <si>
    <t>TMG Logistics Inc</t>
  </si>
  <si>
    <t>jag@tmglogisticsinc.com</t>
  </si>
  <si>
    <t>1-604-598-3680</t>
  </si>
  <si>
    <t>swall@bluechiplogistics.com</t>
  </si>
  <si>
    <t>Sheila Wall</t>
  </si>
  <si>
    <t>On Deck Freight Systems</t>
  </si>
  <si>
    <t>Erin King</t>
  </si>
  <si>
    <t>erin@ondeckfreightsystems.com</t>
  </si>
  <si>
    <t>206-596-2800</t>
  </si>
  <si>
    <t>Proway</t>
  </si>
  <si>
    <t>Oakville, ON</t>
  </si>
  <si>
    <t>Seattle, WA</t>
  </si>
  <si>
    <t>James</t>
  </si>
  <si>
    <t>905-491-6969</t>
  </si>
  <si>
    <t>Harman Trucking</t>
  </si>
  <si>
    <t>Fresno, CA</t>
  </si>
  <si>
    <t>Mandeep Singh</t>
  </si>
  <si>
    <t>559-452-8859</t>
  </si>
  <si>
    <t>Freightera</t>
  </si>
  <si>
    <t>Vancouver, BC</t>
  </si>
  <si>
    <t>Caterina Amer</t>
  </si>
  <si>
    <t>1-800-886-4870 Ext 1</t>
  </si>
  <si>
    <t>West Coast Carriers</t>
  </si>
  <si>
    <t>Tacoma, WA</t>
  </si>
  <si>
    <t>Brian Schuster</t>
  </si>
  <si>
    <t>360-876-5568</t>
  </si>
  <si>
    <t>People Express</t>
  </si>
  <si>
    <t>Brad</t>
  </si>
  <si>
    <t>dispatch@peoplexpress.ca</t>
  </si>
  <si>
    <t>403-285-4800</t>
  </si>
  <si>
    <t>Triple 8 Transport</t>
  </si>
  <si>
    <t>Calgary, AB</t>
  </si>
  <si>
    <t>Harmandeep Kaur</t>
  </si>
  <si>
    <t>hdkaur@triple8.ca</t>
  </si>
  <si>
    <t>604-755-2285 ext 301</t>
  </si>
  <si>
    <t>Nilam Trucking</t>
  </si>
  <si>
    <t>Sam Samra</t>
  </si>
  <si>
    <t>dispatch@nilamtrucking.ca</t>
  </si>
  <si>
    <t>604-217-4249</t>
  </si>
  <si>
    <t>Brian@westcoastcarriers.net</t>
  </si>
  <si>
    <t>clientcare@freightera.com</t>
  </si>
  <si>
    <t>harmantrucking48@yahoo.com</t>
  </si>
  <si>
    <t>Blackhawk Transport</t>
  </si>
  <si>
    <t>Beloit, WI</t>
  </si>
  <si>
    <t>Damon</t>
  </si>
  <si>
    <t>1-800-322-9492</t>
  </si>
  <si>
    <t>TransAmerica Express</t>
  </si>
  <si>
    <t>Sacramento, CA</t>
  </si>
  <si>
    <t>Paul V.</t>
  </si>
  <si>
    <t>1-866-321-2568</t>
  </si>
  <si>
    <t>paul.v@transamericaexp.com</t>
  </si>
  <si>
    <t>Swift Refrigerated</t>
  </si>
  <si>
    <t>Phoenix, AZ</t>
  </si>
  <si>
    <t>spotquote@swifttrans.com</t>
  </si>
  <si>
    <t>1-800-800-2200</t>
  </si>
  <si>
    <t>KLLM Transport Services</t>
  </si>
  <si>
    <t>Richland, MS</t>
  </si>
  <si>
    <t>1-800-925-1000</t>
  </si>
  <si>
    <t>Stevens Transport</t>
  </si>
  <si>
    <t>Dallas, TX</t>
  </si>
  <si>
    <t>1-800-233-9369</t>
  </si>
  <si>
    <t>Marten Transport Ltd.</t>
  </si>
  <si>
    <t>Mondovi, WI</t>
  </si>
  <si>
    <t>1-855-336-1734</t>
  </si>
  <si>
    <t>Harschbach Trucking Inc.</t>
  </si>
  <si>
    <t>Dubuque, IA</t>
  </si>
  <si>
    <t>1-800-554-2969</t>
  </si>
  <si>
    <t>John Christner Trucking</t>
  </si>
  <si>
    <t>Sapilpa, OK</t>
  </si>
  <si>
    <t>Blake Thomas</t>
  </si>
  <si>
    <t>Never returned call (3)</t>
  </si>
  <si>
    <t>1-800-324-1900</t>
  </si>
  <si>
    <t>Navajo Express</t>
  </si>
  <si>
    <t>Denver, CO</t>
  </si>
  <si>
    <t>Olivia Young</t>
  </si>
  <si>
    <t>1-800-525-1969</t>
  </si>
  <si>
    <t>Black Horse Carrieres</t>
  </si>
  <si>
    <t>Carol Stream, IL</t>
  </si>
  <si>
    <t>Never returned call (2)</t>
  </si>
  <si>
    <t>1-630-690-8900</t>
  </si>
  <si>
    <t>May Trucking</t>
  </si>
  <si>
    <t>J &amp; R Schugel Trucking</t>
  </si>
  <si>
    <t>National Carriers Inc.</t>
  </si>
  <si>
    <t>Scott Crane</t>
  </si>
  <si>
    <t>1-800-728-9128 ext 2510</t>
  </si>
  <si>
    <t>Southern Rerigerated Transport</t>
  </si>
  <si>
    <t>No longer works in Western US &amp; Canada</t>
  </si>
  <si>
    <t>Aman Truck Lines (AMT)</t>
  </si>
  <si>
    <t>Tracy, CA</t>
  </si>
  <si>
    <t>Jas Singh</t>
  </si>
  <si>
    <t>1-877-640-3040</t>
  </si>
  <si>
    <t>Schneider Transport</t>
  </si>
  <si>
    <t>Green Bay, WI</t>
  </si>
  <si>
    <t>1-800-447-7433</t>
  </si>
  <si>
    <t>Day &amp; Ross Transportation Group</t>
  </si>
  <si>
    <t>Hartland, NB</t>
  </si>
  <si>
    <t>Charles Briggs</t>
  </si>
  <si>
    <t>1-888-657-7070</t>
  </si>
  <si>
    <t>drtlspot@dayandrossinc.ca</t>
  </si>
  <si>
    <t>Ryder Supply Chain Solutions</t>
  </si>
  <si>
    <t>Mississauga, ON</t>
  </si>
  <si>
    <t>1-905-826-8777</t>
  </si>
  <si>
    <t>Celadon Group</t>
  </si>
  <si>
    <t>Indianapolis, IN</t>
  </si>
  <si>
    <t>Now Bankrupt</t>
  </si>
  <si>
    <t>Mercer Transportation Co</t>
  </si>
  <si>
    <t>Louisville, KY</t>
  </si>
  <si>
    <t>1-800-626-5375</t>
  </si>
  <si>
    <t>TransAm Trucking Inc.</t>
  </si>
  <si>
    <t>Olathe, KS</t>
  </si>
  <si>
    <t>1-913-782-5300</t>
  </si>
  <si>
    <t>Ursus Transport</t>
  </si>
  <si>
    <t>Etobicooke, ON</t>
  </si>
  <si>
    <t>Marta Broniek</t>
  </si>
  <si>
    <t>marta@ursustransport.com</t>
  </si>
  <si>
    <t>1-800-859-1611 ext 103</t>
  </si>
  <si>
    <t>y</t>
  </si>
  <si>
    <t>yes</t>
  </si>
  <si>
    <t>Company owned</t>
  </si>
  <si>
    <t>Broker</t>
  </si>
  <si>
    <t>Both</t>
  </si>
  <si>
    <t>Mostly Company</t>
  </si>
  <si>
    <t>Broker (3PL)</t>
  </si>
  <si>
    <t>Many in the food industry</t>
  </si>
  <si>
    <t>TBD</t>
  </si>
  <si>
    <t>Many - large in industry</t>
  </si>
  <si>
    <t>Sobey's and Loblaws</t>
  </si>
  <si>
    <t>New to the US Routes</t>
  </si>
  <si>
    <t>Walmart</t>
  </si>
  <si>
    <t>Johnson &amp; Johnson</t>
  </si>
  <si>
    <t>Company</t>
  </si>
  <si>
    <t>Massive</t>
  </si>
  <si>
    <t>Many</t>
  </si>
  <si>
    <t>Access to Many</t>
  </si>
  <si>
    <t>JMG Carrier Lrd</t>
  </si>
  <si>
    <t>Inder</t>
  </si>
  <si>
    <t>dispatch@jmgcarrierltd.com</t>
  </si>
  <si>
    <t>1-604-598-3999</t>
  </si>
  <si>
    <t>Canada Road Carrier Ltd.</t>
  </si>
  <si>
    <t>canadaroadltd@gmail.com</t>
  </si>
  <si>
    <t>1-604-618-6006</t>
  </si>
  <si>
    <t>Gosal Trucking Ltd</t>
  </si>
  <si>
    <t>Parm</t>
  </si>
  <si>
    <t>parm@gosaltrucking.com</t>
  </si>
  <si>
    <t>1-604-592-2111</t>
  </si>
  <si>
    <t>Planet Express Transport</t>
  </si>
  <si>
    <t>Sandy</t>
  </si>
  <si>
    <t>dispatch@planetexpresstransport.com</t>
  </si>
  <si>
    <t>1-604-598-1836</t>
  </si>
  <si>
    <t>Used to do reefer but stopped about 2 years ago. Flat deck business is slow so looking to get back in reefer business</t>
  </si>
  <si>
    <t>Garuda Transport Ltd</t>
  </si>
  <si>
    <t>Bob</t>
  </si>
  <si>
    <t>dispatch@garudatransport.ca</t>
  </si>
  <si>
    <t>1-604-580-7588</t>
  </si>
  <si>
    <t>Transworld Xpress Inc</t>
  </si>
  <si>
    <t>dispatch@transworldxpress.ca</t>
  </si>
  <si>
    <t>3D Transport Ltd</t>
  </si>
  <si>
    <t>1-888-882-1074</t>
  </si>
  <si>
    <t>They are only dry - no reefers for over the border shipments</t>
  </si>
  <si>
    <t>dispatch@3dtrans.com</t>
  </si>
  <si>
    <t>Ten Four Trucking Ltd.</t>
  </si>
  <si>
    <t>info@tenfourtrucking.com</t>
  </si>
  <si>
    <t>1-877-597-0596</t>
  </si>
  <si>
    <t>They don't really have traffic going to the area where Fresh Direct needs are and they have very few reefers - not a good fit</t>
  </si>
  <si>
    <t>All Track Transport Ltd.</t>
  </si>
  <si>
    <t>1-604-575-9495</t>
  </si>
  <si>
    <t>They only handle containers from ports to dock or dock to ports in Pacific Northwest and Vancouver</t>
  </si>
  <si>
    <t>Acme Transport Ltd.</t>
  </si>
  <si>
    <t>Randeep</t>
  </si>
  <si>
    <t>dispatch@acmetransport.ca</t>
  </si>
  <si>
    <t>1-604-593-5409</t>
  </si>
  <si>
    <t>Sent for rates but they are more in the dry van space</t>
  </si>
  <si>
    <t>Reliance Logistics Inc</t>
  </si>
  <si>
    <t>Jassy</t>
  </si>
  <si>
    <t>dispatch@reliancelogisticsinc.ca</t>
  </si>
  <si>
    <t>1-604-590-6000</t>
  </si>
  <si>
    <t>Shergill Transport Ltd</t>
  </si>
  <si>
    <t>info@shergilltransport.com</t>
  </si>
  <si>
    <t>1-604-543-3221</t>
  </si>
  <si>
    <t>They do dry vans and heated trucks but no reefer trucks at this time</t>
  </si>
  <si>
    <t>Golden Express Trucking Inc</t>
  </si>
  <si>
    <t>Sumit</t>
  </si>
  <si>
    <t>info@geti.ca</t>
  </si>
  <si>
    <t>1-604-501-0814</t>
  </si>
  <si>
    <t>Apple Transport Ltd</t>
  </si>
  <si>
    <t>Iqbal</t>
  </si>
  <si>
    <t>info@appletransport.ca</t>
  </si>
  <si>
    <t>1-604-593-1474</t>
  </si>
  <si>
    <t>Synergy Trucking Ltd</t>
  </si>
  <si>
    <t>dispatch@synergytruckingltd.com</t>
  </si>
  <si>
    <t>1-604-598-3498</t>
  </si>
  <si>
    <t>Royal City Trucking Ltd</t>
  </si>
  <si>
    <t>Sukhi Tara</t>
  </si>
  <si>
    <t>royalcitytruck@gmail.com</t>
  </si>
  <si>
    <t>1-604-591-2061</t>
  </si>
  <si>
    <t>United King Transport Ltd</t>
  </si>
  <si>
    <t>Mani</t>
  </si>
  <si>
    <t>unitedkingltd@gmail.com</t>
  </si>
  <si>
    <t>1-778-565-1787</t>
  </si>
  <si>
    <t>Expedia Transport Ltd</t>
  </si>
  <si>
    <t>1-778-565-3828</t>
  </si>
  <si>
    <t>Only have one reefer so would not be of any help - have many dry trucks</t>
  </si>
  <si>
    <t>Metro Express Ltd</t>
  </si>
  <si>
    <t>Cassandra</t>
  </si>
  <si>
    <t>cassandra.metroexpress@gmail.com</t>
  </si>
  <si>
    <t>1-604-599-6949</t>
  </si>
  <si>
    <t>Can provide rates from Washington but not from further south - rates can be lower with guaranteed volume</t>
  </si>
  <si>
    <t>American Eagle Carrier Inc</t>
  </si>
  <si>
    <t>Jack</t>
  </si>
  <si>
    <t>info@americaneaglecarrier.com</t>
  </si>
  <si>
    <t>1-604-576-9954</t>
  </si>
  <si>
    <t>Mostly Washington but some further south</t>
  </si>
  <si>
    <t>Fast Freight Transport Ltd</t>
  </si>
  <si>
    <t>Harman</t>
  </si>
  <si>
    <t>dispatch@fastfrieghtsurrey.com</t>
  </si>
  <si>
    <t>1-604-574-7242</t>
  </si>
  <si>
    <t>1-604-572-9000</t>
  </si>
  <si>
    <t>Amar Trucking Ltd</t>
  </si>
  <si>
    <t>Amar Johal</t>
  </si>
  <si>
    <t>amar.johal@amartrucking.com</t>
  </si>
  <si>
    <t>Robust Transport Services Ltd</t>
  </si>
  <si>
    <t>Raj</t>
  </si>
  <si>
    <t>dispatch@robustransport.com</t>
  </si>
  <si>
    <t>1-604-560-6268</t>
  </si>
  <si>
    <t>Lodestar Transport Inc</t>
  </si>
  <si>
    <t>Joey Vinepal</t>
  </si>
  <si>
    <t>joey@lodestartransport.ca</t>
  </si>
  <si>
    <t>1-604-585-7827</t>
  </si>
  <si>
    <t>Currently don't do temperature controlled shipments but sent them your details as he would like to get in it</t>
  </si>
  <si>
    <t>Golden Wave Transportation</t>
  </si>
  <si>
    <t>Satnam Kahlon</t>
  </si>
  <si>
    <t>dispatch@goldenwaves.ca</t>
  </si>
  <si>
    <t>1-604-592-5355</t>
  </si>
  <si>
    <t>Intermountain Trucking Ltd</t>
  </si>
  <si>
    <t>Satwinder</t>
  </si>
  <si>
    <t>dispatch@intermountaintrucking.com</t>
  </si>
  <si>
    <t>1-604-500-8600</t>
  </si>
  <si>
    <t>Reef Trucking Enterprises Ltd.</t>
  </si>
  <si>
    <t>dispatch@reeftrucking.com</t>
  </si>
  <si>
    <t>1-778-564-3320</t>
  </si>
  <si>
    <t>Daewoo Transport ltd</t>
  </si>
  <si>
    <t>1-604-351-4141</t>
  </si>
  <si>
    <t>Don't do reefer work anymore but they used to</t>
  </si>
  <si>
    <t>Agam Holdings Ltd</t>
  </si>
  <si>
    <t>harman@agamholdings.com</t>
  </si>
  <si>
    <t>1-604-503-0220</t>
  </si>
  <si>
    <t>Els Transport Ltd</t>
  </si>
  <si>
    <t>1-604-595-3079</t>
  </si>
  <si>
    <t>Don't go in the US but do LTL deliveries in Western Canada for Hanson</t>
  </si>
  <si>
    <t>DHI Transport Ltd</t>
  </si>
  <si>
    <t>Ramandeep</t>
  </si>
  <si>
    <t>1-604-590-8255</t>
  </si>
  <si>
    <t>dispatch@dhitransport.com</t>
  </si>
  <si>
    <t>Geyser Transport Ltd</t>
  </si>
  <si>
    <t>1-778-592-1313</t>
  </si>
  <si>
    <t>sales@geysertransport.com</t>
  </si>
  <si>
    <t>Pro Max Trucking Ltd</t>
  </si>
  <si>
    <t>Mike</t>
  </si>
  <si>
    <t>dispatch@promaxtrucking.com</t>
  </si>
  <si>
    <t>1-604-928-2000</t>
  </si>
  <si>
    <t>Mostly Texas</t>
  </si>
  <si>
    <t>Raffles Transportation Group Inc</t>
  </si>
  <si>
    <t>1-604-288-7675</t>
  </si>
  <si>
    <t>Texas</t>
  </si>
  <si>
    <t>rccdispatch@rafflestransportation.com</t>
  </si>
  <si>
    <t>Paul Nahal</t>
  </si>
  <si>
    <t>1-604-575-4200</t>
  </si>
  <si>
    <t>Challenger</t>
  </si>
  <si>
    <t>Cambridge, ON</t>
  </si>
  <si>
    <t>BlaineP@challenger.com</t>
  </si>
  <si>
    <t>Blaine Palmer</t>
  </si>
  <si>
    <t>1-800-265-6358</t>
  </si>
  <si>
    <t>SEE NOTE</t>
  </si>
  <si>
    <t>Derril Hackl</t>
  </si>
  <si>
    <t>derril.hackl@versacold.com</t>
  </si>
  <si>
    <t>1-778-593-6881 ext 705</t>
  </si>
  <si>
    <t>Sumit M</t>
  </si>
  <si>
    <t>otr@ludtke.com</t>
  </si>
  <si>
    <t>Jon Howe</t>
  </si>
  <si>
    <t>Ludtke Pacific Trucking</t>
  </si>
  <si>
    <t>Bellingham, WA</t>
  </si>
  <si>
    <t>1-360-733-6670</t>
  </si>
  <si>
    <t>scooksley@wellingtonmotorfreight.com</t>
  </si>
  <si>
    <t>Wellington Motor Freight</t>
  </si>
  <si>
    <t>Storm Cooksley</t>
  </si>
  <si>
    <t>(905) 696-1977 ext 117</t>
  </si>
  <si>
    <t>Guelph, ON</t>
  </si>
  <si>
    <t>Bison Transport</t>
  </si>
  <si>
    <t>vbrar@bisontransport.com</t>
  </si>
  <si>
    <t>Vik Brar</t>
  </si>
  <si>
    <t>Winnipeg, MB</t>
  </si>
  <si>
    <t>(403) 444-7887 Ext : 3887</t>
  </si>
  <si>
    <t>San Diego</t>
  </si>
  <si>
    <t>Vancouver</t>
  </si>
  <si>
    <t>Calgary</t>
  </si>
  <si>
    <t>CAD$</t>
  </si>
  <si>
    <t>Coachella/Brawley/El Centro</t>
  </si>
  <si>
    <t>Los Angeles</t>
  </si>
  <si>
    <t>Bakersfield/Fresno</t>
  </si>
  <si>
    <t>Sacramento</t>
  </si>
  <si>
    <t>Oxnard/Salinas</t>
  </si>
  <si>
    <t>Eastern Washington</t>
  </si>
  <si>
    <t>No rate but they go here</t>
  </si>
  <si>
    <t>Live Rates for April 29, 2020</t>
  </si>
  <si>
    <t>Intermountain Trucking</t>
  </si>
  <si>
    <t xml:space="preserve">     Spokane Region</t>
  </si>
  <si>
    <t xml:space="preserve">     Kennewick/Richland</t>
  </si>
  <si>
    <t>NO TEXAS</t>
  </si>
  <si>
    <t>US$</t>
  </si>
  <si>
    <t>Extra Picks are $100 US after 1st pick</t>
  </si>
  <si>
    <t>Royal City Trucking</t>
  </si>
  <si>
    <t>(I accidentally contacted them and then realized that they are on your list of current carriers but I didn’t let them know)</t>
  </si>
  <si>
    <t>Los Angeles/Oxnard/Santa Maria</t>
  </si>
  <si>
    <t>Bakersfield/Fresno/Salinas/Sacramento</t>
  </si>
  <si>
    <t>US $</t>
  </si>
  <si>
    <t>Additional pickups are $100 US each</t>
  </si>
  <si>
    <t>These rates are in US Dollars, inclusive of fuel surcharge &amp; 1st pickup.</t>
  </si>
  <si>
    <t>Amar Trucking</t>
  </si>
  <si>
    <t>Bakersfield/Santa Maria</t>
  </si>
  <si>
    <t>Los Angeles/Oxnard</t>
  </si>
  <si>
    <t>Fresno/Salinas/Stockton area</t>
  </si>
  <si>
    <t>all rates are in us fund after 3 pick any extra 50.00 each pick all drop vancouver bc</t>
  </si>
  <si>
    <t>Synergy Trucking</t>
  </si>
  <si>
    <t>See below all in US funds only do back to Vancouver.</t>
  </si>
  <si>
    <t>Transworld Xpress</t>
  </si>
  <si>
    <t>CAD $</t>
  </si>
  <si>
    <t xml:space="preserve">We usually charge $50 CAD per additional pickup and/or a drop off. </t>
  </si>
  <si>
    <t>Y</t>
  </si>
  <si>
    <t>None provided</t>
  </si>
  <si>
    <t>Some owner operated</t>
  </si>
  <si>
    <t>See rates sheet</t>
  </si>
  <si>
    <t>75 refrigerated/30 dry vans</t>
  </si>
  <si>
    <t>53' reefers</t>
  </si>
  <si>
    <t>CDN</t>
  </si>
  <si>
    <t>Exchange Rate</t>
  </si>
  <si>
    <t>Rate Per Mile</t>
  </si>
  <si>
    <t>RATE USD</t>
  </si>
  <si>
    <t>Extra pick</t>
  </si>
  <si>
    <t>extra per mile between different cities or Off ROUTE</t>
  </si>
  <si>
    <t>must pic up same otherwise will be layover per day</t>
  </si>
  <si>
    <t>E. Wa. region (yakima)</t>
  </si>
  <si>
    <t>WA</t>
  </si>
  <si>
    <t>CA</t>
  </si>
  <si>
    <t>Bakersfield</t>
  </si>
  <si>
    <t>Fresno</t>
  </si>
  <si>
    <t xml:space="preserve">Coachella </t>
  </si>
  <si>
    <t xml:space="preserve">Brawley </t>
  </si>
  <si>
    <t>El Centro</t>
  </si>
  <si>
    <t>AZ</t>
  </si>
  <si>
    <t>TX</t>
  </si>
  <si>
    <t>State</t>
  </si>
  <si>
    <t>These are all year around rates, summer, winter, slow or busy season,</t>
  </si>
  <si>
    <t>Today rates are very low, due to fuel prices are low, supply is low, very soon when all business start running that point rates will go sky high due to demand and supply,</t>
  </si>
  <si>
    <t>Trucks are way more than loads,</t>
  </si>
  <si>
    <t xml:space="preserve">I will do business for all year around, </t>
  </si>
  <si>
    <t>SAVE ON FOODS, LOBLAWS, ETC</t>
  </si>
  <si>
    <t>20(teams)</t>
  </si>
  <si>
    <t>$65 US each for additional pickups</t>
  </si>
  <si>
    <t>Coastal Pacific Express (VersaCold)</t>
  </si>
  <si>
    <t>No rates to Toronto at this time</t>
  </si>
  <si>
    <t>Market rates for everywhere - they are very volatile right now and can fluctuate day to day and even bigger week to week</t>
  </si>
  <si>
    <t>On March 24, 2020</t>
  </si>
  <si>
    <t xml:space="preserve">Rates are all over the place this week.   </t>
  </si>
  <si>
    <t>What I can tell you is rates out of Los Angeles to Vancouver are around $5500 USD.</t>
  </si>
  <si>
    <t>Los Angeles to Calgary $6000 USD.</t>
  </si>
  <si>
    <t>Really these is so much variance due to the uncertainty if depends person to person.</t>
  </si>
  <si>
    <t>Out of TX  to Vancouver $7500 USD. To Calgary $7700 USD.</t>
  </si>
  <si>
    <t>They can quote on all lanes but would only provide this at this time.</t>
  </si>
  <si>
    <t>INBOUND</t>
  </si>
  <si>
    <r>
      <t>To: Vancouver, BC (</t>
    </r>
    <r>
      <rPr>
        <b/>
        <sz val="14"/>
        <color rgb="FF44546A"/>
        <rFont val="Calibri"/>
        <family val="2"/>
        <scheme val="minor"/>
      </rPr>
      <t>Dry Vans only</t>
    </r>
    <r>
      <rPr>
        <b/>
        <sz val="11"/>
        <color rgb="FF44546A"/>
        <rFont val="Calibri"/>
        <family val="2"/>
        <scheme val="minor"/>
      </rPr>
      <t>)</t>
    </r>
  </si>
  <si>
    <r>
      <t xml:space="preserve">From:    Seattle, WA       </t>
    </r>
    <r>
      <rPr>
        <sz val="11"/>
        <color rgb="FF44546A"/>
        <rFont val="Calibri"/>
        <family val="2"/>
        <scheme val="minor"/>
      </rPr>
      <t>$900.00</t>
    </r>
  </si>
  <si>
    <r>
      <t xml:space="preserve">Spokane, WA    </t>
    </r>
    <r>
      <rPr>
        <sz val="11"/>
        <color rgb="FF44546A"/>
        <rFont val="Calibri"/>
        <family val="2"/>
        <scheme val="minor"/>
      </rPr>
      <t>$1700.00</t>
    </r>
  </si>
  <si>
    <r>
      <t xml:space="preserve">Yakima, WA       </t>
    </r>
    <r>
      <rPr>
        <sz val="11"/>
        <color rgb="FF44546A"/>
        <rFont val="Calibri"/>
        <family val="2"/>
        <scheme val="minor"/>
      </rPr>
      <t>$1050.00</t>
    </r>
  </si>
  <si>
    <r>
      <t xml:space="preserve">Portland, OR      </t>
    </r>
    <r>
      <rPr>
        <sz val="11"/>
        <color rgb="FF44546A"/>
        <rFont val="Calibri"/>
        <family val="2"/>
        <scheme val="minor"/>
      </rPr>
      <t>$1300.00</t>
    </r>
  </si>
  <si>
    <t>All rates based on equipment availability. Quoted in Canadian funds. Rates include current fuel surcharge.</t>
  </si>
  <si>
    <t>Multiple pick-ups and/or deliveries would be around $75.00/per extra.</t>
  </si>
  <si>
    <t>Yakima, WA and Portland, OR</t>
  </si>
  <si>
    <t>53' tri reefer</t>
  </si>
  <si>
    <t>See rate sheet</t>
  </si>
  <si>
    <t>Nursery, Big box,&amp; Grocery</t>
  </si>
  <si>
    <t>24 53' reefers</t>
  </si>
  <si>
    <t>$75 US per extra drop</t>
  </si>
  <si>
    <t>Centurion Trucking</t>
  </si>
  <si>
    <t>Coachelle/Brawley/El Centro</t>
  </si>
  <si>
    <t>Oxnard/Santa Maria</t>
  </si>
  <si>
    <t>Edmonton</t>
  </si>
  <si>
    <t>Vancouver to Toronto</t>
  </si>
  <si>
    <t>Vancouver to Edmonton</t>
  </si>
  <si>
    <t>Vancouver to Calgary</t>
  </si>
  <si>
    <t xml:space="preserve">Additional pick up            150cdn </t>
  </si>
  <si>
    <t xml:space="preserve">Detention                            first 2 hours free and $75 per hour </t>
  </si>
  <si>
    <t>Layover                                $250.00</t>
  </si>
  <si>
    <t>These rate are negotiable.</t>
  </si>
  <si>
    <t xml:space="preserve">  Spokane</t>
  </si>
  <si>
    <t xml:space="preserve">  Walla Walla</t>
  </si>
  <si>
    <t xml:space="preserve">  Richland</t>
  </si>
  <si>
    <t xml:space="preserve">  Lewiston, ID</t>
  </si>
  <si>
    <t>These rate are for Vancouver, BC with 1P1D. there will be $50 each extra pick up and delivery.</t>
  </si>
  <si>
    <t>See rates</t>
  </si>
  <si>
    <t>Inbound Shipments</t>
  </si>
  <si>
    <t>CA to Calgary/Vancouver : $3.5 RPM</t>
  </si>
  <si>
    <t>AZ to Calgary/ Vancouver: $3.7 RPM</t>
  </si>
  <si>
    <t>TX to Calgary/ Vancouver : $3.2 RPM</t>
  </si>
  <si>
    <t>Origin City</t>
  </si>
  <si>
    <t>Origin ST.</t>
  </si>
  <si>
    <t>Miles</t>
  </si>
  <si>
    <t>Toronto - Did not want to submit numbers</t>
  </si>
  <si>
    <t>DHI Transport</t>
  </si>
  <si>
    <t>Only do Alberta in slow times</t>
  </si>
  <si>
    <t>Extra pick ups will be an additional $75. Overnight rate is $250. All rates are in US funds. Prices based on rates we are currently getting from our major customers.</t>
  </si>
  <si>
    <t>All</t>
  </si>
  <si>
    <t>many</t>
  </si>
  <si>
    <t>KFC Trucking Ltd</t>
  </si>
  <si>
    <t>Maple Ridge, BC</t>
  </si>
  <si>
    <t>kfctrucking@gmail.com</t>
  </si>
  <si>
    <t>1-604-356-5600</t>
  </si>
  <si>
    <t>KFC Transport</t>
  </si>
  <si>
    <t>+ $75.00 extra pick &amp; drops</t>
  </si>
  <si>
    <t>7 (6 O/O)</t>
  </si>
  <si>
    <t>Have a quote from them</t>
  </si>
  <si>
    <t>Could be used for Outbound</t>
  </si>
  <si>
    <t>Not a fit for FDP</t>
  </si>
  <si>
    <t>Blank is still waiting for information</t>
  </si>
  <si>
    <t>Golden Waves Transport</t>
  </si>
  <si>
    <t>na</t>
  </si>
  <si>
    <t>n/a</t>
  </si>
  <si>
    <t>Mix of both</t>
  </si>
  <si>
    <t>All - 48' &amp; 53' reefers</t>
  </si>
  <si>
    <t>Sobey's, Smuckers, Hershey</t>
  </si>
  <si>
    <t>Over 100</t>
  </si>
  <si>
    <t>$75 charge for extra picks and drops</t>
  </si>
  <si>
    <t>$4800-$5000</t>
  </si>
  <si>
    <t>$4200-$4400</t>
  </si>
  <si>
    <t>$3700-$4000</t>
  </si>
  <si>
    <t>Spot Market</t>
  </si>
  <si>
    <t>Additional pick is usually 75 bucks and there are 2 to 3 pick included in this rate I have provided as long as they are within the same area .</t>
  </si>
  <si>
    <t xml:space="preserve">Rates are subject to change due to US – CDN Exchange rate or fuel cost </t>
  </si>
  <si>
    <t xml:space="preserve">Toronto is always spot market rate cuz this lane has major changes in rates from 500 to 1000 bucks in a week so it’s difficult to predict a year around set rate . </t>
  </si>
  <si>
    <t>Golden Express Trucking</t>
  </si>
  <si>
    <t>CPX (Coastal Pacific Express) (VersaCold)</t>
  </si>
  <si>
    <t>S.B. Trucking</t>
  </si>
  <si>
    <t>They are mileage based but there is some room to move on some lanes</t>
  </si>
  <si>
    <t>They will have great service but they are more expensive</t>
  </si>
  <si>
    <t>PBX Logistics Ltd (Pacific Blue)</t>
  </si>
  <si>
    <t>Sean</t>
  </si>
  <si>
    <t>Dispatch@pacificblue.ca</t>
  </si>
  <si>
    <t>1-604-777-9720</t>
  </si>
  <si>
    <t>Envision Transport Ltd</t>
  </si>
  <si>
    <t>Rana</t>
  </si>
  <si>
    <t>envst@hotmail.com</t>
  </si>
  <si>
    <t>1-604-588-2916</t>
  </si>
  <si>
    <t>only Texas to Vancouver</t>
  </si>
  <si>
    <t>Blue Land Transportation Inc</t>
  </si>
  <si>
    <t>Branislav</t>
  </si>
  <si>
    <t>dispatch@bgcom.ca</t>
  </si>
  <si>
    <t>1-604-940-0660</t>
  </si>
  <si>
    <t>Destiny Transportation</t>
  </si>
  <si>
    <t>They are affiliated with Coastal Pacific Express (VersaCold)</t>
  </si>
  <si>
    <t>1-604-441-5999</t>
  </si>
  <si>
    <t>dispatch@destinytransport.ca</t>
  </si>
  <si>
    <t>Key West Express Ltd</t>
  </si>
  <si>
    <t>Langley, BC</t>
  </si>
  <si>
    <t>Brian</t>
  </si>
  <si>
    <t>dispatch@keywestexpress.ca</t>
  </si>
  <si>
    <t>1-604-539-1700</t>
  </si>
  <si>
    <t>Mac's Transport Ltd</t>
  </si>
  <si>
    <t>brad@macstransport.ca</t>
  </si>
  <si>
    <t>1-604-513-1500</t>
  </si>
  <si>
    <t>APM Transportation Inc</t>
  </si>
  <si>
    <t>Manny</t>
  </si>
  <si>
    <t>1-604-534-0309</t>
  </si>
  <si>
    <t>Polar Express Transportation Ltd</t>
  </si>
  <si>
    <t>Jamie</t>
  </si>
  <si>
    <t>jamie@polarexpresstrans.com</t>
  </si>
  <si>
    <t>1-604-888-3729</t>
  </si>
  <si>
    <t>Sarabha Transport Ltd</t>
  </si>
  <si>
    <t>Harry</t>
  </si>
  <si>
    <t>info@sarabhatransport.com</t>
  </si>
  <si>
    <t>1-604-600-5835</t>
  </si>
  <si>
    <t>Want to get more reefers but currently a little limited here</t>
  </si>
  <si>
    <t>Pannu Bros Trucking Ltd</t>
  </si>
  <si>
    <t>Terry</t>
  </si>
  <si>
    <t>1-604-857-2213</t>
  </si>
  <si>
    <t>info@pannubros.net</t>
  </si>
  <si>
    <t>Harbor Trucking Ltd</t>
  </si>
  <si>
    <t>Sarb</t>
  </si>
  <si>
    <t>dispatch@harbortrucking.com</t>
  </si>
  <si>
    <t>1-800-854-8981</t>
  </si>
  <si>
    <t>The Harman Group (HGC Logistics Ltd)</t>
  </si>
  <si>
    <t>Caledon, ON</t>
  </si>
  <si>
    <t>1-905-840-4300</t>
  </si>
  <si>
    <t>dispatch@apmtransportation.ca</t>
  </si>
  <si>
    <t>Gagan</t>
  </si>
  <si>
    <t>dispatch@harmangroup.ca</t>
  </si>
  <si>
    <t>New Capital Roadways Ltd</t>
  </si>
  <si>
    <t>dispatch@newcapitalroadways.com</t>
  </si>
  <si>
    <t>1-604-557-0900</t>
  </si>
  <si>
    <t>Highway King Transport Ltd</t>
  </si>
  <si>
    <t>Harjeet</t>
  </si>
  <si>
    <t>hkalsi@highwayking.ca</t>
  </si>
  <si>
    <t>1-800-235-0896</t>
  </si>
  <si>
    <t>Canadian Base Transport Ltd</t>
  </si>
  <si>
    <t>Maninder Jawanda</t>
  </si>
  <si>
    <t>link_mj@hotmail.com</t>
  </si>
  <si>
    <t>1-778-908-6027</t>
  </si>
  <si>
    <t>Transline Logistics Ltd</t>
  </si>
  <si>
    <t>Rami</t>
  </si>
  <si>
    <t>dispatch@transline.ca</t>
  </si>
  <si>
    <t>1-604-746-2090</t>
  </si>
  <si>
    <t>Red Leaf Logistics Ltd</t>
  </si>
  <si>
    <t>Sandhu</t>
  </si>
  <si>
    <t>sandhu@redleaflogistics.com</t>
  </si>
  <si>
    <t>1-778-344-1964</t>
  </si>
  <si>
    <t>Speedhaul Trucking Inc</t>
  </si>
  <si>
    <t xml:space="preserve">Sukhi </t>
  </si>
  <si>
    <t>sgill@speedhaul.ca</t>
  </si>
  <si>
    <t>1-788-880-6688</t>
  </si>
  <si>
    <t>Blue Group of Companies (Blue Land Transportation)</t>
  </si>
  <si>
    <t>California</t>
  </si>
  <si>
    <t>$3500 plus $2 mile south and east of Los Angeles</t>
  </si>
  <si>
    <t>$100 for extra pick-ups after first free one</t>
  </si>
  <si>
    <t>272 miles from Yuma to Los Angeles</t>
  </si>
  <si>
    <t>133 miles from Coachella to Los Angeles</t>
  </si>
  <si>
    <t>199 miles from Brawley to Los Angeles</t>
  </si>
  <si>
    <t>212 miles from El Centro to Los Angeles</t>
  </si>
  <si>
    <t>These are approximate rates based on their $2 per extra mile south and east of Los Angeles</t>
  </si>
  <si>
    <t>Polar Express Transportation</t>
  </si>
  <si>
    <t>Spokane, WA</t>
  </si>
  <si>
    <t>Richland, WA</t>
  </si>
  <si>
    <t>Yakima, WA</t>
  </si>
  <si>
    <t>Walla Walla, WA</t>
  </si>
  <si>
    <t>Fast Freight Transport (Fast Freight Surrey)</t>
  </si>
  <si>
    <t>These are CAD and incl FSC.  Extra picks and lumpers extra</t>
  </si>
  <si>
    <t>Detention starts after 2 hours of loading or unloading and will be billed at $60.00 per hour</t>
  </si>
  <si>
    <t>San Diego, CA</t>
  </si>
  <si>
    <t>Coachella, CA</t>
  </si>
  <si>
    <t>Los Angeles, CA</t>
  </si>
  <si>
    <t>Bakersfield, CA</t>
  </si>
  <si>
    <t>Oxnard, CA</t>
  </si>
  <si>
    <t>Santa Maria, CA</t>
  </si>
  <si>
    <t>Yuma, AZ</t>
  </si>
  <si>
    <t>Nogales, AZ</t>
  </si>
  <si>
    <t>the pickups and drops the rates will vary depending on the number of pickups and area we are picking it up from</t>
  </si>
  <si>
    <t>Vancouver to Calgary it will be $2000 all in year round for fresh products and $1000 for the backhaul</t>
  </si>
  <si>
    <t>We can do the Vancouver to Edmonton for $2200 and Vancouver to Toronto for $4700</t>
  </si>
  <si>
    <t>Please be advised that these are year round rates and as for Toronto from California and Washington, we did not quote as we deal with them on day to day basis as for the market</t>
  </si>
  <si>
    <t>Market rates</t>
  </si>
  <si>
    <t>Mac's Transport Services (Mac's Transport Ltd)</t>
  </si>
  <si>
    <t>2) Extra Pickups in the same zone are charged after 1 pickup at $200.00 per pick up.</t>
  </si>
  <si>
    <t>3) Wait time charged after 4 hours at $44/hour. This is a discretionary charge and will be</t>
  </si>
  <si>
    <t>discussed on an individual basis.</t>
  </si>
  <si>
    <t>4) Maximum weight allowance of 45, 000 lbs.</t>
  </si>
  <si>
    <t>See note - They will deal with you directly as they require a Credit Application to be filled out - would not provide rates</t>
  </si>
  <si>
    <t>53" reefer (16)</t>
  </si>
  <si>
    <t>Harman Group</t>
  </si>
  <si>
    <t>Coachella / Brawley / El Centro, CA</t>
  </si>
  <si>
    <t>Bakersfield/Fresno, CA</t>
  </si>
  <si>
    <t>Oxnard / Salinas, CA</t>
  </si>
  <si>
    <t>Yuma, CA</t>
  </si>
  <si>
    <t>Eastern Washington region</t>
  </si>
  <si>
    <t>Laredo, TX</t>
  </si>
  <si>
    <t>McAllen, TX</t>
  </si>
  <si>
    <t>For each extra pick up there would be $ 75 </t>
  </si>
  <si>
    <t>Year round rates</t>
  </si>
  <si>
    <t>See Note</t>
  </si>
  <si>
    <t>53", 48", 40" reefers and dry vans</t>
  </si>
  <si>
    <t xml:space="preserve">1) All rates subject to a fuel surcharge.  Fuel surcharge is 7%.  We use the Department of Energy to evaluate the fuel surcharge.  We review monthly. </t>
  </si>
  <si>
    <t>With Fuel Surcharge (7%)</t>
  </si>
  <si>
    <t>Mostly company, some owner/operator</t>
  </si>
  <si>
    <t>Mostly company</t>
  </si>
  <si>
    <t>~100</t>
  </si>
  <si>
    <t>120 plus 53' air ride multizone reefer trailers</t>
  </si>
  <si>
    <t>Fuel is included in the rates, currently 19%.</t>
  </si>
  <si>
    <t>They actually run into the Midwest from BC but can help with BC to AB almost everyday</t>
  </si>
  <si>
    <t>Speedhaul Trucking</t>
  </si>
  <si>
    <t>$2000 +$65 additional drop (BC-Calgary) </t>
  </si>
  <si>
    <t>$1000  Calgary to BC $65 additional drop</t>
  </si>
  <si>
    <t>$2200 BC-Edmonton   $65 additional drop</t>
  </si>
  <si>
    <t>$1100    Edmonton -BC  $65 additional drop</t>
  </si>
  <si>
    <t>They run into the US Midwest so if there are any requirements, they can help with this</t>
  </si>
  <si>
    <t>APM Transportation</t>
  </si>
  <si>
    <t>Brawley/El Centro</t>
  </si>
  <si>
    <t>N/A</t>
  </si>
  <si>
    <t>Green Moutain Trucking Ltd.</t>
  </si>
  <si>
    <t>1-604-744-0221</t>
  </si>
  <si>
    <t>They do not do produce in the US at all</t>
  </si>
  <si>
    <t>Syndicate Logistics Ltd</t>
  </si>
  <si>
    <t>1-604-835-1513</t>
  </si>
  <si>
    <t>Amcco Carrier Ltd.</t>
  </si>
  <si>
    <t>1-604-835-6100</t>
  </si>
  <si>
    <t>ndsltd@yahoo.ca</t>
  </si>
  <si>
    <t>ISB Transport Ltd</t>
  </si>
  <si>
    <t>Ken</t>
  </si>
  <si>
    <t>isbtransportltd@gmail.com</t>
  </si>
  <si>
    <t>1-604-744-9199</t>
  </si>
  <si>
    <t>Pacific Ocean Transport Inc</t>
  </si>
  <si>
    <t>dispatch@tstransport.ca</t>
  </si>
  <si>
    <t>1-604-607-7666</t>
  </si>
  <si>
    <t>Malhi Carriers Inc</t>
  </si>
  <si>
    <t>dispatch@malhicarriers.com</t>
  </si>
  <si>
    <t>1-604-857-5423</t>
  </si>
  <si>
    <t>Inertia Carriers Ltd</t>
  </si>
  <si>
    <t>Baljinder</t>
  </si>
  <si>
    <t>info@inertiacarrier.com</t>
  </si>
  <si>
    <t>1-778-345-9012</t>
  </si>
  <si>
    <t>Not optimistic about this one but they were interested in knowing what I was looking for</t>
  </si>
  <si>
    <t>Moon Shadow Transport</t>
  </si>
  <si>
    <t>Ranjit</t>
  </si>
  <si>
    <t>moonshadowtp@outlook.com</t>
  </si>
  <si>
    <t>1-778-908-8317</t>
  </si>
  <si>
    <t>GMT Logistics Ltd</t>
  </si>
  <si>
    <t>Justin</t>
  </si>
  <si>
    <t>dispatch@gmtlogistics.ca</t>
  </si>
  <si>
    <t>1-604-744-3521</t>
  </si>
  <si>
    <t>Amcco Carrier Ltd</t>
  </si>
  <si>
    <t>include 2 pick up  if more than 2    then plus $100.00 each</t>
  </si>
  <si>
    <t>Also rates for transfer products between Vancouver and calgary/ Calgary to vancouver rounder $3200.00 CND</t>
  </si>
  <si>
    <t>They have indicated at this time that they will not be able to provide rates due to the current COVID situation but they may be able to once the pandemic has cleared up</t>
  </si>
  <si>
    <t>Seemed interested but no response</t>
  </si>
  <si>
    <t>They are not currently equipped for this but she was going to check with some of her partner carriers to see if there was a fit - no answer when called back</t>
  </si>
  <si>
    <t>They have currently declined at this time but the door is not closed permanently</t>
  </si>
  <si>
    <t>info@nattenterprises.com</t>
  </si>
  <si>
    <t>No response</t>
  </si>
  <si>
    <t>KeyWest Express</t>
  </si>
  <si>
    <t>CA north Salinas/Sacramento area</t>
  </si>
  <si>
    <t>CA Central Fresno/Bakersfield area</t>
  </si>
  <si>
    <t>CA Los Angeles/Oxnard/Santa Maria area</t>
  </si>
  <si>
    <t>CA South  San Diego/El Centro/Brawley/Coachella area</t>
  </si>
  <si>
    <r>
      <t>Additional picks or drops are $50.00 per. 1</t>
    </r>
    <r>
      <rPr>
        <vertAlign val="superscript"/>
        <sz val="11"/>
        <color theme="1"/>
        <rFont val="Calibri"/>
        <family val="2"/>
        <scheme val="minor"/>
      </rPr>
      <t>st</t>
    </r>
    <r>
      <rPr>
        <sz val="11"/>
        <color theme="1"/>
        <rFont val="Calibri"/>
        <family val="2"/>
        <scheme val="minor"/>
      </rPr>
      <t xml:space="preserve"> pick and drop are included in our rates and these are in USD.</t>
    </r>
  </si>
  <si>
    <t>These are our lanes that we run weekly with a volume of 15-20 trucks per week and this is our year round rate.</t>
  </si>
  <si>
    <t>All of our trucks and trailers are satellite equipped including reefer temps.</t>
  </si>
  <si>
    <t>Loblaws, Costco, Sobey's</t>
  </si>
  <si>
    <t>all 53' reefers</t>
  </si>
  <si>
    <t>No Texas - Realized afterwards that you currently use them and did not follow up with them</t>
  </si>
  <si>
    <t xml:space="preserve">Y </t>
  </si>
  <si>
    <t>All latest model 53' Reefer</t>
  </si>
  <si>
    <t>Florida</t>
  </si>
  <si>
    <t>Pannu Bros Trucking</t>
  </si>
  <si>
    <t xml:space="preserve">Please be advised that the rates below are all qouted in USD.  Currently there is no FSC included in these rates. However, if the FSC does go up our rates will be subject to adjustment. </t>
  </si>
  <si>
    <t>80 53’ Reefer Vans, 10 48’ Reefer Vans</t>
  </si>
  <si>
    <t>1 free pick up and drop. Any additional pickups/drops will be $75.00/per extra pick up/drop</t>
  </si>
  <si>
    <t>Mario Mijatovic</t>
  </si>
  <si>
    <t>Reef Trucking</t>
  </si>
  <si>
    <t>Rate for 1p 1d and year round work, every other pickup we charge 100$ USD With 4 hour waiting allowance for pickup</t>
  </si>
  <si>
    <t>Agam Holdings</t>
  </si>
  <si>
    <t>Eastern Washington region (Spokane region, Kennewick/Richland, Lewiston, ID)</t>
  </si>
  <si>
    <t>Year around rate for all the regions</t>
  </si>
  <si>
    <t>All 53' reefers</t>
  </si>
  <si>
    <t>One pick and one drop included - $70 US for extra picks and drops</t>
  </si>
  <si>
    <t>Company &amp; O/O</t>
  </si>
  <si>
    <t>Reefer Produce</t>
  </si>
  <si>
    <t>Owner &amp; O/O</t>
  </si>
  <si>
    <t>Can not disclose</t>
  </si>
  <si>
    <t>O/O</t>
  </si>
  <si>
    <t>One free pick and $65 US for each one afterwards</t>
  </si>
  <si>
    <t>$75.00 US for extra picks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</si>
</sst>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44" formatCode="_-&quot;$&quot;* #,##0.00_-;\-&quot;$&quot;* #,##0.00_-;_-&quot;$&quot;* &quot;-&quot;??_-;_-@_-"/>
  </numFmts>
  <fonts count="23" x14ac:knownFonts="1">
    <font>
      <sz val="11"/>
      <color theme="1"/>
      <name val="Calibri"/>
      <family val="2"/>
      <scheme val="minor"/>
    </font>
    <font>
      <sz val="11"/>
      <name val="Calibri"/>
      <family val="2"/>
      <scheme val="minor"/>
    </font>
    <font>
      <u/>
      <sz val="11"/>
      <color theme="10"/>
      <name val="Calibri"/>
      <family val="2"/>
      <scheme val="minor"/>
    </font>
    <font>
      <sz val="8"/>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11"/>
      <color rgb="FF1F497D"/>
      <name val="Calibri"/>
      <family val="2"/>
      <scheme val="minor"/>
    </font>
    <font>
      <sz val="10"/>
      <color rgb="FF000000"/>
      <name val="Verdana"/>
      <family val="2"/>
    </font>
    <font>
      <b/>
      <sz val="8"/>
      <color theme="1"/>
      <name val="Calibri"/>
      <family val="2"/>
      <scheme val="minor"/>
    </font>
    <font>
      <b/>
      <sz val="11"/>
      <color rgb="FF44546A"/>
      <name val="Calibri"/>
      <family val="2"/>
      <scheme val="minor"/>
    </font>
    <font>
      <b/>
      <sz val="14"/>
      <color rgb="FF44546A"/>
      <name val="Calibri"/>
      <family val="2"/>
      <scheme val="minor"/>
    </font>
    <font>
      <sz val="11"/>
      <color rgb="FF44546A"/>
      <name val="Calibri"/>
      <family val="2"/>
      <scheme val="minor"/>
    </font>
    <font>
      <sz val="10"/>
      <color rgb="FF222222"/>
      <name val="Arial"/>
      <family val="2"/>
    </font>
    <font>
      <sz val="11"/>
      <color rgb="FF000000"/>
      <name val="Calibri"/>
      <family val="2"/>
      <scheme val="minor"/>
    </font>
    <font>
      <b/>
      <sz val="9"/>
      <color indexed="81"/>
      <name val="Tahoma"/>
      <charset val="1"/>
    </font>
    <font>
      <sz val="11"/>
      <color rgb="FF212121"/>
      <name val="Calibri"/>
      <family val="2"/>
      <scheme val="minor"/>
    </font>
    <font>
      <sz val="12"/>
      <color rgb="FF000000"/>
      <name val="Calibri"/>
      <family val="2"/>
      <scheme val="minor"/>
    </font>
    <font>
      <vertAlign val="superscript"/>
      <sz val="11"/>
      <color theme="1"/>
      <name val="Calibri"/>
      <family val="2"/>
      <scheme val="minor"/>
    </font>
    <font>
      <sz val="10"/>
      <color theme="1"/>
      <name val="Times New Roman"/>
      <family val="1"/>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27">
    <border>
      <left/>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71">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2" fillId="0" borderId="0" xfId="1"/>
    <xf numFmtId="0" fontId="0" fillId="2" borderId="0" xfId="0" applyFill="1"/>
    <xf numFmtId="0" fontId="2" fillId="0" borderId="0" xfId="1" applyFill="1"/>
    <xf numFmtId="0" fontId="0" fillId="0" borderId="0" xfId="0" applyAlignment="1">
      <alignment horizontal="center"/>
    </xf>
    <xf numFmtId="0" fontId="3" fillId="0" borderId="0" xfId="0" applyFont="1" applyAlignment="1">
      <alignment horizontal="center"/>
    </xf>
    <xf numFmtId="0" fontId="0" fillId="0" borderId="0" xfId="0" applyAlignment="1">
      <alignment horizontal="left"/>
    </xf>
    <xf numFmtId="0" fontId="0" fillId="3" borderId="0" xfId="0" applyFill="1"/>
    <xf numFmtId="0" fontId="0" fillId="4" borderId="0" xfId="0" applyFill="1"/>
    <xf numFmtId="0" fontId="5" fillId="0" borderId="0" xfId="0" applyFont="1" applyAlignment="1">
      <alignment horizontal="center"/>
    </xf>
    <xf numFmtId="44" fontId="0" fillId="0" borderId="0" xfId="2" applyFont="1"/>
    <xf numFmtId="0" fontId="6" fillId="0" borderId="0" xfId="0" applyFont="1"/>
    <xf numFmtId="0" fontId="6" fillId="0" borderId="0" xfId="0" applyFont="1" applyAlignment="1">
      <alignment horizontal="center"/>
    </xf>
    <xf numFmtId="0" fontId="0" fillId="0" borderId="0" xfId="0" applyAlignment="1">
      <alignment vertical="center"/>
    </xf>
    <xf numFmtId="0" fontId="10" fillId="0" borderId="0" xfId="0" applyFont="1" applyAlignment="1">
      <alignment vertical="center"/>
    </xf>
    <xf numFmtId="0" fontId="3" fillId="0" borderId="0" xfId="0" applyFont="1" applyAlignment="1">
      <alignment horizontal="left"/>
    </xf>
    <xf numFmtId="0" fontId="11" fillId="0" borderId="0" xfId="0" applyFont="1" applyAlignment="1">
      <alignment horizontal="center"/>
    </xf>
    <xf numFmtId="0" fontId="0" fillId="0" borderId="0" xfId="0" applyAlignment="1">
      <alignment wrapText="1"/>
    </xf>
    <xf numFmtId="0" fontId="0" fillId="0" borderId="0" xfId="0" applyAlignment="1">
      <alignment horizontal="left" vertical="center" indent="1"/>
    </xf>
    <xf numFmtId="0" fontId="9" fillId="0" borderId="0" xfId="0" applyFont="1" applyAlignment="1">
      <alignment vertical="center"/>
    </xf>
    <xf numFmtId="0" fontId="12" fillId="0" borderId="0" xfId="0" applyFont="1" applyAlignment="1">
      <alignment vertical="center"/>
    </xf>
    <xf numFmtId="0" fontId="14" fillId="0" borderId="0" xfId="0" applyFont="1" applyAlignment="1">
      <alignment vertical="center"/>
    </xf>
    <xf numFmtId="0" fontId="14" fillId="0" borderId="0" xfId="0" applyFont="1"/>
    <xf numFmtId="0" fontId="0" fillId="0" borderId="11" xfId="0" applyBorder="1" applyAlignment="1">
      <alignment vertical="center"/>
    </xf>
    <xf numFmtId="0" fontId="0" fillId="0" borderId="12" xfId="0" applyBorder="1"/>
    <xf numFmtId="0" fontId="0" fillId="0" borderId="11" xfId="0" applyBorder="1" applyAlignment="1">
      <alignment horizontal="center"/>
    </xf>
    <xf numFmtId="0" fontId="0" fillId="0" borderId="13" xfId="0" applyBorder="1"/>
    <xf numFmtId="0" fontId="0" fillId="0" borderId="14" xfId="0" applyBorder="1" applyAlignment="1">
      <alignment horizontal="center"/>
    </xf>
    <xf numFmtId="0" fontId="0" fillId="0" borderId="15" xfId="0" applyBorder="1" applyAlignment="1">
      <alignment horizontal="center" vertical="center" wrapText="1"/>
    </xf>
    <xf numFmtId="0" fontId="0" fillId="0" borderId="16" xfId="0" applyBorder="1"/>
    <xf numFmtId="0" fontId="0" fillId="0" borderId="15" xfId="0" applyBorder="1" applyAlignment="1">
      <alignment horizontal="center"/>
    </xf>
    <xf numFmtId="44" fontId="0" fillId="0" borderId="17" xfId="2" applyFont="1" applyBorder="1"/>
    <xf numFmtId="0" fontId="0" fillId="0" borderId="18" xfId="0" applyBorder="1" applyAlignment="1">
      <alignment horizontal="center"/>
    </xf>
    <xf numFmtId="0" fontId="0" fillId="0" borderId="19" xfId="0" applyBorder="1" applyAlignment="1">
      <alignment horizontal="center" vertical="center" wrapText="1"/>
    </xf>
    <xf numFmtId="0" fontId="0" fillId="0" borderId="20" xfId="0" applyBorder="1"/>
    <xf numFmtId="0" fontId="0" fillId="0" borderId="19" xfId="0" applyBorder="1" applyAlignment="1">
      <alignment horizontal="center"/>
    </xf>
    <xf numFmtId="44" fontId="0" fillId="0" borderId="21" xfId="2" applyFont="1" applyBorder="1"/>
    <xf numFmtId="0" fontId="0" fillId="0" borderId="22" xfId="0" applyBorder="1" applyAlignment="1">
      <alignment horizontal="center"/>
    </xf>
    <xf numFmtId="0" fontId="1" fillId="0" borderId="19" xfId="0" applyFont="1" applyBorder="1" applyAlignment="1">
      <alignment horizontal="center" vertical="center" wrapText="1"/>
    </xf>
    <xf numFmtId="0" fontId="1" fillId="0" borderId="23" xfId="0" applyFont="1" applyBorder="1" applyAlignment="1">
      <alignment horizontal="center" vertical="center" wrapText="1"/>
    </xf>
    <xf numFmtId="0" fontId="0" fillId="0" borderId="24" xfId="0" applyBorder="1"/>
    <xf numFmtId="0" fontId="0" fillId="0" borderId="23" xfId="0" applyBorder="1" applyAlignment="1">
      <alignment horizontal="center"/>
    </xf>
    <xf numFmtId="44" fontId="0" fillId="0" borderId="25" xfId="2" applyFont="1" applyBorder="1"/>
    <xf numFmtId="0" fontId="0" fillId="0" borderId="26" xfId="0" applyBorder="1" applyAlignment="1">
      <alignment horizontal="center"/>
    </xf>
    <xf numFmtId="0" fontId="15" fillId="0" borderId="0" xfId="0" applyFont="1"/>
    <xf numFmtId="6" fontId="0" fillId="0" borderId="0" xfId="0" applyNumberFormat="1"/>
    <xf numFmtId="0" fontId="16" fillId="0" borderId="0" xfId="0" applyFont="1"/>
    <xf numFmtId="0" fontId="0" fillId="0" borderId="0" xfId="0" applyFill="1"/>
    <xf numFmtId="44" fontId="0" fillId="2" borderId="0" xfId="2" applyFont="1" applyFill="1"/>
    <xf numFmtId="0" fontId="18" fillId="0" borderId="0" xfId="0" applyFont="1" applyAlignment="1">
      <alignment vertical="center"/>
    </xf>
    <xf numFmtId="0" fontId="19" fillId="0" borderId="0" xfId="0" applyFont="1" applyAlignment="1">
      <alignment vertical="center"/>
    </xf>
    <xf numFmtId="0" fontId="0" fillId="0" borderId="0" xfId="0" applyAlignment="1">
      <alignment horizontal="center"/>
    </xf>
    <xf numFmtId="44" fontId="0" fillId="0" borderId="0" xfId="0" applyNumberFormat="1"/>
    <xf numFmtId="0" fontId="22" fillId="0" borderId="0" xfId="0" applyFont="1" applyAlignment="1">
      <alignment vertical="center"/>
    </xf>
    <xf numFmtId="44" fontId="22" fillId="0" borderId="0" xfId="2" applyFont="1" applyAlignment="1">
      <alignment horizontal="right" vertical="center"/>
    </xf>
    <xf numFmtId="44" fontId="21" fillId="0" borderId="0" xfId="2" applyFont="1"/>
    <xf numFmtId="0" fontId="1" fillId="0" borderId="9" xfId="0" applyFont="1" applyBorder="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horizontal="center"/>
    </xf>
    <xf numFmtId="44" fontId="0" fillId="0" borderId="0" xfId="2" applyFont="1" applyAlignment="1">
      <alignment horizontal="center"/>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24</xdr:row>
      <xdr:rowOff>15241</xdr:rowOff>
    </xdr:from>
    <xdr:to>
      <xdr:col>7</xdr:col>
      <xdr:colOff>38100</xdr:colOff>
      <xdr:row>45</xdr:row>
      <xdr:rowOff>57325</xdr:rowOff>
    </xdr:to>
    <xdr:pic>
      <xdr:nvPicPr>
        <xdr:cNvPr id="2" name="Picture 1">
          <a:extLst>
            <a:ext uri="{FF2B5EF4-FFF2-40B4-BE49-F238E27FC236}">
              <a16:creationId xmlns:a16="http://schemas.microsoft.com/office/drawing/2014/main" id="{B0D4BFDF-8697-49C7-AC36-E4F36A34E757}"/>
            </a:ext>
          </a:extLst>
        </xdr:cNvPr>
        <xdr:cNvPicPr>
          <a:picLocks noChangeAspect="1"/>
        </xdr:cNvPicPr>
      </xdr:nvPicPr>
      <xdr:blipFill>
        <a:blip xmlns:r="http://schemas.openxmlformats.org/officeDocument/2006/relationships" r:embed="rId1"/>
        <a:stretch>
          <a:fillRect/>
        </a:stretch>
      </xdr:blipFill>
      <xdr:spPr>
        <a:xfrm>
          <a:off x="0" y="4061461"/>
          <a:ext cx="6431280" cy="3882564"/>
        </a:xfrm>
        <a:prstGeom prst="rect">
          <a:avLst/>
        </a:prstGeom>
      </xdr:spPr>
    </xdr:pic>
    <xdr:clientData/>
  </xdr:twoCellAnchor>
  <xdr:twoCellAnchor editAs="oneCell">
    <xdr:from>
      <xdr:col>7</xdr:col>
      <xdr:colOff>525780</xdr:colOff>
      <xdr:row>24</xdr:row>
      <xdr:rowOff>15240</xdr:rowOff>
    </xdr:from>
    <xdr:to>
      <xdr:col>20</xdr:col>
      <xdr:colOff>0</xdr:colOff>
      <xdr:row>45</xdr:row>
      <xdr:rowOff>60175</xdr:rowOff>
    </xdr:to>
    <xdr:pic>
      <xdr:nvPicPr>
        <xdr:cNvPr id="3" name="Picture 2">
          <a:extLst>
            <a:ext uri="{FF2B5EF4-FFF2-40B4-BE49-F238E27FC236}">
              <a16:creationId xmlns:a16="http://schemas.microsoft.com/office/drawing/2014/main" id="{FF709C19-DD8A-4774-A24C-2F53655A02EF}"/>
            </a:ext>
          </a:extLst>
        </xdr:cNvPr>
        <xdr:cNvPicPr>
          <a:picLocks noChangeAspect="1"/>
        </xdr:cNvPicPr>
      </xdr:nvPicPr>
      <xdr:blipFill>
        <a:blip xmlns:r="http://schemas.openxmlformats.org/officeDocument/2006/relationships" r:embed="rId2"/>
        <a:stretch>
          <a:fillRect/>
        </a:stretch>
      </xdr:blipFill>
      <xdr:spPr>
        <a:xfrm>
          <a:off x="6918960" y="4061460"/>
          <a:ext cx="7399020" cy="3885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erin@ondeckfreightsystems.com" TargetMode="External"/><Relationship Id="rId18" Type="http://schemas.openxmlformats.org/officeDocument/2006/relationships/hyperlink" Target="mailto:marta@ursustransport.com" TargetMode="External"/><Relationship Id="rId26" Type="http://schemas.openxmlformats.org/officeDocument/2006/relationships/hyperlink" Target="mailto:dispatch@acmetransport.ca" TargetMode="External"/><Relationship Id="rId39" Type="http://schemas.openxmlformats.org/officeDocument/2006/relationships/hyperlink" Target="mailto:dispatch@goldenwaves.ca" TargetMode="External"/><Relationship Id="rId21" Type="http://schemas.openxmlformats.org/officeDocument/2006/relationships/hyperlink" Target="mailto:parm@gosaltrucking.com" TargetMode="External"/><Relationship Id="rId34" Type="http://schemas.openxmlformats.org/officeDocument/2006/relationships/hyperlink" Target="mailto:info@americaneaglecarrier.com" TargetMode="External"/><Relationship Id="rId42" Type="http://schemas.openxmlformats.org/officeDocument/2006/relationships/hyperlink" Target="mailto:harman@agamholdings.com" TargetMode="External"/><Relationship Id="rId47" Type="http://schemas.openxmlformats.org/officeDocument/2006/relationships/hyperlink" Target="mailto:dispatch@pacificblue.ca" TargetMode="External"/><Relationship Id="rId50" Type="http://schemas.openxmlformats.org/officeDocument/2006/relationships/hyperlink" Target="mailto:dispatch@destinytransport.ca" TargetMode="External"/><Relationship Id="rId55" Type="http://schemas.openxmlformats.org/officeDocument/2006/relationships/hyperlink" Target="mailto:info@sarabhatransport.com" TargetMode="External"/><Relationship Id="rId63" Type="http://schemas.openxmlformats.org/officeDocument/2006/relationships/hyperlink" Target="mailto:sandhu@redleaflogistics.com" TargetMode="External"/><Relationship Id="rId68" Type="http://schemas.openxmlformats.org/officeDocument/2006/relationships/hyperlink" Target="mailto:dispatch@malhicarriers.com" TargetMode="External"/><Relationship Id="rId7" Type="http://schemas.openxmlformats.org/officeDocument/2006/relationships/hyperlink" Target="mailto:coleman@aheer.com" TargetMode="External"/><Relationship Id="rId71" Type="http://schemas.openxmlformats.org/officeDocument/2006/relationships/hyperlink" Target="mailto:dispatch@gmtlogistics.ca" TargetMode="External"/><Relationship Id="rId2" Type="http://schemas.openxmlformats.org/officeDocument/2006/relationships/hyperlink" Target="mailto:info@motorways.ca" TargetMode="External"/><Relationship Id="rId16" Type="http://schemas.openxmlformats.org/officeDocument/2006/relationships/hyperlink" Target="mailto:dispatch@nilamtrucking.ca" TargetMode="External"/><Relationship Id="rId29" Type="http://schemas.openxmlformats.org/officeDocument/2006/relationships/hyperlink" Target="mailto:info@appletransport.ca" TargetMode="External"/><Relationship Id="rId11" Type="http://schemas.openxmlformats.org/officeDocument/2006/relationships/hyperlink" Target="mailto:deep@ihaulfreight.com" TargetMode="External"/><Relationship Id="rId24" Type="http://schemas.openxmlformats.org/officeDocument/2006/relationships/hyperlink" Target="mailto:dispatch@transworldxpress.ca" TargetMode="External"/><Relationship Id="rId32" Type="http://schemas.openxmlformats.org/officeDocument/2006/relationships/hyperlink" Target="mailto:unitedkingltd@gmail.com" TargetMode="External"/><Relationship Id="rId37" Type="http://schemas.openxmlformats.org/officeDocument/2006/relationships/hyperlink" Target="mailto:dispatch@robustransport.com" TargetMode="External"/><Relationship Id="rId40" Type="http://schemas.openxmlformats.org/officeDocument/2006/relationships/hyperlink" Target="mailto:dispatch@intermountaintrucking.com" TargetMode="External"/><Relationship Id="rId45" Type="http://schemas.openxmlformats.org/officeDocument/2006/relationships/hyperlink" Target="mailto:dispatch@promaxtrucking.com" TargetMode="External"/><Relationship Id="rId53" Type="http://schemas.openxmlformats.org/officeDocument/2006/relationships/hyperlink" Target="mailto:dispatch@apmtransportation.ca" TargetMode="External"/><Relationship Id="rId58" Type="http://schemas.openxmlformats.org/officeDocument/2006/relationships/hyperlink" Target="mailto:dispatch@harmangroup.ca" TargetMode="External"/><Relationship Id="rId66" Type="http://schemas.openxmlformats.org/officeDocument/2006/relationships/hyperlink" Target="mailto:isbtransportltd@gmail.com" TargetMode="External"/><Relationship Id="rId74" Type="http://schemas.openxmlformats.org/officeDocument/2006/relationships/vmlDrawing" Target="../drawings/vmlDrawing1.vml"/><Relationship Id="rId5" Type="http://schemas.openxmlformats.org/officeDocument/2006/relationships/hyperlink" Target="mailto:dispatch@ameri-canlogistics.com" TargetMode="External"/><Relationship Id="rId15" Type="http://schemas.openxmlformats.org/officeDocument/2006/relationships/hyperlink" Target="mailto:hdkaur@triple8.ca" TargetMode="External"/><Relationship Id="rId23" Type="http://schemas.openxmlformats.org/officeDocument/2006/relationships/hyperlink" Target="mailto:dispatch@garudatransport.ca" TargetMode="External"/><Relationship Id="rId28" Type="http://schemas.openxmlformats.org/officeDocument/2006/relationships/hyperlink" Target="mailto:info@geti.ca" TargetMode="External"/><Relationship Id="rId36" Type="http://schemas.openxmlformats.org/officeDocument/2006/relationships/hyperlink" Target="mailto:amar.johal@amartrucking.com" TargetMode="External"/><Relationship Id="rId49" Type="http://schemas.openxmlformats.org/officeDocument/2006/relationships/hyperlink" Target="mailto:dispatch@bgcom.ca" TargetMode="External"/><Relationship Id="rId57" Type="http://schemas.openxmlformats.org/officeDocument/2006/relationships/hyperlink" Target="mailto:dispatch@harbortrucking.com" TargetMode="External"/><Relationship Id="rId61" Type="http://schemas.openxmlformats.org/officeDocument/2006/relationships/hyperlink" Target="mailto:link_mj@hotmail.com" TargetMode="External"/><Relationship Id="rId10" Type="http://schemas.openxmlformats.org/officeDocument/2006/relationships/hyperlink" Target="mailto:info@linkcargo.com" TargetMode="External"/><Relationship Id="rId19" Type="http://schemas.openxmlformats.org/officeDocument/2006/relationships/hyperlink" Target="mailto:dispatch@jmgcarrierltd.com" TargetMode="External"/><Relationship Id="rId31" Type="http://schemas.openxmlformats.org/officeDocument/2006/relationships/hyperlink" Target="mailto:royalcitytruck@gmail.com" TargetMode="External"/><Relationship Id="rId44" Type="http://schemas.openxmlformats.org/officeDocument/2006/relationships/hyperlink" Target="mailto:sales@geysertransport.com" TargetMode="External"/><Relationship Id="rId52" Type="http://schemas.openxmlformats.org/officeDocument/2006/relationships/hyperlink" Target="mailto:brad@macstransport.ca" TargetMode="External"/><Relationship Id="rId60" Type="http://schemas.openxmlformats.org/officeDocument/2006/relationships/hyperlink" Target="mailto:hkalsi@highwayking.ca" TargetMode="External"/><Relationship Id="rId65" Type="http://schemas.openxmlformats.org/officeDocument/2006/relationships/hyperlink" Target="mailto:ndsltd@yahoo.ca" TargetMode="External"/><Relationship Id="rId73" Type="http://schemas.openxmlformats.org/officeDocument/2006/relationships/printerSettings" Target="../printerSettings/printerSettings1.bin"/><Relationship Id="rId4" Type="http://schemas.openxmlformats.org/officeDocument/2006/relationships/hyperlink" Target="mailto:dispatch@sbtrucking.ca" TargetMode="External"/><Relationship Id="rId9" Type="http://schemas.openxmlformats.org/officeDocument/2006/relationships/hyperlink" Target="mailto:trucking@vtlonline.com" TargetMode="External"/><Relationship Id="rId14" Type="http://schemas.openxmlformats.org/officeDocument/2006/relationships/hyperlink" Target="mailto:dispatch@peoplexpress.ca" TargetMode="External"/><Relationship Id="rId22" Type="http://schemas.openxmlformats.org/officeDocument/2006/relationships/hyperlink" Target="mailto:dispatch@planetexpresstransport.com" TargetMode="External"/><Relationship Id="rId27" Type="http://schemas.openxmlformats.org/officeDocument/2006/relationships/hyperlink" Target="mailto:dispatch@reliancelogisticsinc.ca" TargetMode="External"/><Relationship Id="rId30" Type="http://schemas.openxmlformats.org/officeDocument/2006/relationships/hyperlink" Target="mailto:dispatch@synergytruckingltd.com" TargetMode="External"/><Relationship Id="rId35" Type="http://schemas.openxmlformats.org/officeDocument/2006/relationships/hyperlink" Target="mailto:dispatch@fastfrieghtsurrey.com" TargetMode="External"/><Relationship Id="rId43" Type="http://schemas.openxmlformats.org/officeDocument/2006/relationships/hyperlink" Target="mailto:dispatch@dhitransport.com" TargetMode="External"/><Relationship Id="rId48" Type="http://schemas.openxmlformats.org/officeDocument/2006/relationships/hyperlink" Target="mailto:envst@hotmail.com" TargetMode="External"/><Relationship Id="rId56" Type="http://schemas.openxmlformats.org/officeDocument/2006/relationships/hyperlink" Target="mailto:info@pannubros.net" TargetMode="External"/><Relationship Id="rId64" Type="http://schemas.openxmlformats.org/officeDocument/2006/relationships/hyperlink" Target="mailto:sgill@speedhaul.ca" TargetMode="External"/><Relationship Id="rId69" Type="http://schemas.openxmlformats.org/officeDocument/2006/relationships/hyperlink" Target="mailto:info@inertiacarrier.com" TargetMode="External"/><Relationship Id="rId8" Type="http://schemas.openxmlformats.org/officeDocument/2006/relationships/hyperlink" Target="mailto:aman.k@centuriontrucking.com" TargetMode="External"/><Relationship Id="rId51" Type="http://schemas.openxmlformats.org/officeDocument/2006/relationships/hyperlink" Target="mailto:dispatch@keywestexpress.ca" TargetMode="External"/><Relationship Id="rId72" Type="http://schemas.openxmlformats.org/officeDocument/2006/relationships/hyperlink" Target="mailto:info@nattenterprises.com" TargetMode="External"/><Relationship Id="rId3" Type="http://schemas.openxmlformats.org/officeDocument/2006/relationships/hyperlink" Target="mailto:swong@canaangroup.ca" TargetMode="External"/><Relationship Id="rId12" Type="http://schemas.openxmlformats.org/officeDocument/2006/relationships/hyperlink" Target="mailto:jag@tmglogisticsinc.com" TargetMode="External"/><Relationship Id="rId17" Type="http://schemas.openxmlformats.org/officeDocument/2006/relationships/hyperlink" Target="mailto:harmantrucking48@yahoo.com" TargetMode="External"/><Relationship Id="rId25" Type="http://schemas.openxmlformats.org/officeDocument/2006/relationships/hyperlink" Target="mailto:%20dispatch@3dtrans.com" TargetMode="External"/><Relationship Id="rId33" Type="http://schemas.openxmlformats.org/officeDocument/2006/relationships/hyperlink" Target="mailto:cassandra.metroexpress@gmail.com" TargetMode="External"/><Relationship Id="rId38" Type="http://schemas.openxmlformats.org/officeDocument/2006/relationships/hyperlink" Target="mailto:joey@lodestartransport.ca" TargetMode="External"/><Relationship Id="rId46" Type="http://schemas.openxmlformats.org/officeDocument/2006/relationships/hyperlink" Target="mailto:rccdispatch@rafflestransportation.com" TargetMode="External"/><Relationship Id="rId59" Type="http://schemas.openxmlformats.org/officeDocument/2006/relationships/hyperlink" Target="mailto:dispatch@newcapitalroadways.com" TargetMode="External"/><Relationship Id="rId67" Type="http://schemas.openxmlformats.org/officeDocument/2006/relationships/hyperlink" Target="mailto:dispatch@tstransport.ca" TargetMode="External"/><Relationship Id="rId20" Type="http://schemas.openxmlformats.org/officeDocument/2006/relationships/hyperlink" Target="mailto:canadaroadltd@gmail.com" TargetMode="External"/><Relationship Id="rId41" Type="http://schemas.openxmlformats.org/officeDocument/2006/relationships/hyperlink" Target="mailto:dispatch@reeftrucking.com" TargetMode="External"/><Relationship Id="rId54" Type="http://schemas.openxmlformats.org/officeDocument/2006/relationships/hyperlink" Target="mailto:jamie@polarexpresstrans.com" TargetMode="External"/><Relationship Id="rId62" Type="http://schemas.openxmlformats.org/officeDocument/2006/relationships/hyperlink" Target="mailto:dispatch@transline.ca" TargetMode="External"/><Relationship Id="rId70" Type="http://schemas.openxmlformats.org/officeDocument/2006/relationships/hyperlink" Target="mailto:moonshadowtp@outlook.com" TargetMode="External"/><Relationship Id="rId75" Type="http://schemas.openxmlformats.org/officeDocument/2006/relationships/comments" Target="../comments1.xml"/><Relationship Id="rId1" Type="http://schemas.openxmlformats.org/officeDocument/2006/relationships/hyperlink" Target="mailto:bsmith@dolphindelivery.ca" TargetMode="External"/><Relationship Id="rId6" Type="http://schemas.openxmlformats.org/officeDocument/2006/relationships/hyperlink" Target="mailto:doreen.cook@vankam.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8E36-8F67-43F3-B07E-E93A96929552}">
  <dimension ref="A1:AE126"/>
  <sheetViews>
    <sheetView tabSelected="1" zoomScaleNormal="100" workbookViewId="0">
      <pane ySplit="1" topLeftCell="A2" activePane="bottomLeft" state="frozen"/>
      <selection pane="bottomLeft"/>
    </sheetView>
  </sheetViews>
  <sheetFormatPr defaultRowHeight="14.4" x14ac:dyDescent="0.3"/>
  <cols>
    <col min="1" max="1" width="30.33203125" customWidth="1"/>
    <col min="2" max="3" width="16.6640625" customWidth="1"/>
    <col min="4" max="4" width="24.44140625" customWidth="1"/>
    <col min="5" max="5" width="16.6640625" customWidth="1"/>
    <col min="21" max="21" width="8.88671875" style="15"/>
    <col min="22" max="22" width="11" style="16" customWidth="1"/>
    <col min="23" max="23" width="16.5546875" style="16" customWidth="1"/>
    <col min="24" max="24" width="8.88671875" style="15"/>
    <col min="25" max="25" width="9.88671875" customWidth="1"/>
    <col min="26" max="26" width="11" style="16" customWidth="1"/>
  </cols>
  <sheetData>
    <row r="1" spans="1:31" ht="55.2" customHeight="1" thickBot="1" x14ac:dyDescent="0.35">
      <c r="A1" s="1" t="s">
        <v>0</v>
      </c>
      <c r="B1" s="1" t="s">
        <v>1</v>
      </c>
      <c r="C1" s="1" t="s">
        <v>2</v>
      </c>
      <c r="D1" s="1" t="s">
        <v>3</v>
      </c>
      <c r="E1" s="1" t="s">
        <v>4</v>
      </c>
      <c r="F1" s="2" t="s">
        <v>5</v>
      </c>
      <c r="G1" s="3" t="s">
        <v>6</v>
      </c>
      <c r="H1" s="3" t="s">
        <v>7</v>
      </c>
      <c r="I1" s="3" t="s">
        <v>8</v>
      </c>
      <c r="J1" s="3" t="s">
        <v>9</v>
      </c>
      <c r="K1" s="4" t="s">
        <v>10</v>
      </c>
      <c r="L1" s="4" t="s">
        <v>11</v>
      </c>
      <c r="M1" s="4" t="s">
        <v>12</v>
      </c>
      <c r="N1" s="4" t="s">
        <v>13</v>
      </c>
      <c r="O1" s="4" t="s">
        <v>14</v>
      </c>
      <c r="P1" s="4" t="s">
        <v>15</v>
      </c>
      <c r="Q1" s="4" t="s">
        <v>16</v>
      </c>
      <c r="R1" s="4" t="s">
        <v>17</v>
      </c>
      <c r="S1" s="5" t="s">
        <v>18</v>
      </c>
      <c r="T1" s="5" t="s">
        <v>19</v>
      </c>
      <c r="U1" s="6" t="s">
        <v>20</v>
      </c>
      <c r="V1" s="7" t="s">
        <v>21</v>
      </c>
      <c r="W1" s="8" t="s">
        <v>22</v>
      </c>
      <c r="X1" s="9" t="s">
        <v>23</v>
      </c>
      <c r="Y1" s="10" t="s">
        <v>24</v>
      </c>
      <c r="Z1" s="10" t="s">
        <v>25</v>
      </c>
      <c r="AA1" s="67" t="s">
        <v>26</v>
      </c>
      <c r="AB1" s="68"/>
      <c r="AC1" s="10" t="s">
        <v>27</v>
      </c>
      <c r="AD1" s="11" t="s">
        <v>28</v>
      </c>
      <c r="AE1" s="8" t="s">
        <v>29</v>
      </c>
    </row>
    <row r="2" spans="1:31" x14ac:dyDescent="0.3">
      <c r="A2" t="s">
        <v>116</v>
      </c>
      <c r="B2" t="s">
        <v>122</v>
      </c>
      <c r="C2" t="s">
        <v>117</v>
      </c>
      <c r="D2" s="12" t="s">
        <v>118</v>
      </c>
      <c r="E2" t="s">
        <v>119</v>
      </c>
      <c r="F2" s="15"/>
      <c r="G2" s="15"/>
      <c r="H2" s="15"/>
      <c r="I2" s="15"/>
      <c r="J2" s="15"/>
      <c r="K2" s="15"/>
      <c r="L2" s="15"/>
      <c r="M2" s="15"/>
      <c r="N2" s="15"/>
      <c r="O2" s="15"/>
      <c r="P2" s="15"/>
      <c r="Q2" s="15"/>
      <c r="R2" s="15"/>
      <c r="S2" s="15"/>
      <c r="T2" s="15"/>
      <c r="U2" s="15" t="s">
        <v>228</v>
      </c>
    </row>
    <row r="3" spans="1:31" x14ac:dyDescent="0.3">
      <c r="A3" s="13" t="s">
        <v>120</v>
      </c>
      <c r="B3" t="s">
        <v>121</v>
      </c>
      <c r="C3" t="s">
        <v>123</v>
      </c>
      <c r="D3" s="12"/>
      <c r="E3" t="s">
        <v>124</v>
      </c>
      <c r="F3" s="15" t="s">
        <v>227</v>
      </c>
      <c r="G3" s="15" t="s">
        <v>227</v>
      </c>
      <c r="H3" s="15" t="s">
        <v>227</v>
      </c>
      <c r="I3" s="15"/>
      <c r="J3" s="15" t="s">
        <v>227</v>
      </c>
      <c r="K3" s="15" t="s">
        <v>227</v>
      </c>
      <c r="L3" s="15"/>
      <c r="M3" s="15"/>
      <c r="N3" s="15" t="s">
        <v>227</v>
      </c>
      <c r="O3" s="15" t="s">
        <v>227</v>
      </c>
      <c r="P3" s="15" t="s">
        <v>227</v>
      </c>
      <c r="Q3" s="15" t="s">
        <v>227</v>
      </c>
      <c r="R3" s="15"/>
      <c r="S3" s="15" t="s">
        <v>227</v>
      </c>
      <c r="T3" s="15"/>
      <c r="U3" s="15" t="s">
        <v>228</v>
      </c>
      <c r="V3" s="16" t="s">
        <v>229</v>
      </c>
      <c r="W3" s="16" t="s">
        <v>234</v>
      </c>
    </row>
    <row r="4" spans="1:31" x14ac:dyDescent="0.3">
      <c r="A4" t="s">
        <v>125</v>
      </c>
      <c r="B4" t="s">
        <v>126</v>
      </c>
      <c r="C4" t="s">
        <v>127</v>
      </c>
      <c r="D4" s="14" t="s">
        <v>152</v>
      </c>
      <c r="E4" t="s">
        <v>128</v>
      </c>
      <c r="F4" s="15" t="s">
        <v>227</v>
      </c>
      <c r="G4" s="15" t="s">
        <v>227</v>
      </c>
      <c r="H4" s="15" t="s">
        <v>227</v>
      </c>
      <c r="I4" s="15"/>
      <c r="J4" s="15" t="s">
        <v>227</v>
      </c>
      <c r="K4" s="15" t="s">
        <v>227</v>
      </c>
      <c r="L4" s="15"/>
      <c r="M4" s="15"/>
      <c r="N4" s="15"/>
      <c r="O4" s="15" t="s">
        <v>227</v>
      </c>
      <c r="P4" s="15" t="s">
        <v>227</v>
      </c>
      <c r="Q4" s="15" t="s">
        <v>227</v>
      </c>
      <c r="R4" s="15"/>
      <c r="S4" s="15"/>
      <c r="T4" s="15"/>
      <c r="U4" s="15" t="s">
        <v>228</v>
      </c>
      <c r="V4" s="16" t="s">
        <v>229</v>
      </c>
      <c r="W4" s="16" t="s">
        <v>235</v>
      </c>
    </row>
    <row r="5" spans="1:31" x14ac:dyDescent="0.3">
      <c r="A5" s="13" t="s">
        <v>129</v>
      </c>
      <c r="B5" t="s">
        <v>130</v>
      </c>
      <c r="C5" s="13" t="s">
        <v>131</v>
      </c>
      <c r="D5" s="14" t="s">
        <v>151</v>
      </c>
      <c r="E5" t="s">
        <v>132</v>
      </c>
      <c r="F5" s="15" t="s">
        <v>227</v>
      </c>
      <c r="G5" s="15" t="s">
        <v>227</v>
      </c>
      <c r="H5" s="15" t="s">
        <v>227</v>
      </c>
      <c r="I5" s="15" t="s">
        <v>227</v>
      </c>
      <c r="J5" s="15" t="s">
        <v>227</v>
      </c>
      <c r="K5" s="15" t="s">
        <v>227</v>
      </c>
      <c r="L5" s="15"/>
      <c r="M5" s="15"/>
      <c r="N5" s="15" t="s">
        <v>227</v>
      </c>
      <c r="O5" s="15" t="s">
        <v>227</v>
      </c>
      <c r="P5" s="15" t="s">
        <v>227</v>
      </c>
      <c r="Q5" s="15" t="s">
        <v>227</v>
      </c>
      <c r="R5" s="15" t="s">
        <v>227</v>
      </c>
      <c r="S5" s="15" t="s">
        <v>227</v>
      </c>
      <c r="T5" s="15"/>
      <c r="U5" s="15" t="s">
        <v>228</v>
      </c>
      <c r="V5" s="16" t="s">
        <v>230</v>
      </c>
      <c r="W5" s="16" t="s">
        <v>236</v>
      </c>
      <c r="X5" s="15">
        <v>5</v>
      </c>
      <c r="Y5" s="15" t="s">
        <v>230</v>
      </c>
      <c r="Z5" s="16" t="s">
        <v>242</v>
      </c>
    </row>
    <row r="6" spans="1:31" x14ac:dyDescent="0.3">
      <c r="A6" t="s">
        <v>133</v>
      </c>
      <c r="B6" t="s">
        <v>134</v>
      </c>
      <c r="C6" t="s">
        <v>135</v>
      </c>
      <c r="D6" s="14" t="s">
        <v>150</v>
      </c>
      <c r="E6" t="s">
        <v>136</v>
      </c>
      <c r="F6" s="15"/>
      <c r="G6" s="15"/>
      <c r="H6" s="15"/>
      <c r="I6" s="15"/>
      <c r="J6" s="15"/>
      <c r="K6" s="15"/>
      <c r="L6" s="15"/>
      <c r="M6" s="15"/>
      <c r="N6" s="15"/>
      <c r="O6" s="15"/>
      <c r="P6" s="15"/>
      <c r="Q6" s="15"/>
      <c r="R6" s="15"/>
      <c r="S6" s="15"/>
      <c r="T6" s="15"/>
      <c r="V6" s="16" t="s">
        <v>231</v>
      </c>
    </row>
    <row r="7" spans="1:31" x14ac:dyDescent="0.3">
      <c r="A7" s="13" t="s">
        <v>137</v>
      </c>
      <c r="B7" t="s">
        <v>142</v>
      </c>
      <c r="C7" t="s">
        <v>138</v>
      </c>
      <c r="D7" s="12" t="s">
        <v>139</v>
      </c>
      <c r="E7" t="s">
        <v>140</v>
      </c>
      <c r="F7" s="15" t="s">
        <v>227</v>
      </c>
      <c r="G7" s="15" t="s">
        <v>227</v>
      </c>
      <c r="H7" s="15" t="s">
        <v>227</v>
      </c>
      <c r="I7" s="15" t="s">
        <v>227</v>
      </c>
      <c r="J7" s="15" t="s">
        <v>227</v>
      </c>
      <c r="K7" s="15" t="s">
        <v>227</v>
      </c>
      <c r="L7" s="15" t="s">
        <v>227</v>
      </c>
      <c r="M7" s="15" t="s">
        <v>227</v>
      </c>
      <c r="N7" s="15" t="s">
        <v>227</v>
      </c>
      <c r="O7" s="15" t="s">
        <v>227</v>
      </c>
      <c r="P7" s="15" t="s">
        <v>227</v>
      </c>
      <c r="Q7" s="15" t="s">
        <v>227</v>
      </c>
      <c r="R7" s="15" t="s">
        <v>227</v>
      </c>
      <c r="S7" s="15" t="s">
        <v>227</v>
      </c>
      <c r="T7" s="15"/>
      <c r="U7" s="15" t="s">
        <v>228</v>
      </c>
      <c r="V7" s="16" t="s">
        <v>232</v>
      </c>
      <c r="W7" s="16" t="s">
        <v>237</v>
      </c>
      <c r="X7" s="15">
        <v>8</v>
      </c>
      <c r="Y7" s="15" t="s">
        <v>241</v>
      </c>
      <c r="Z7" s="16">
        <v>160</v>
      </c>
    </row>
    <row r="8" spans="1:31" x14ac:dyDescent="0.3">
      <c r="A8" s="13" t="s">
        <v>141</v>
      </c>
      <c r="B8" t="s">
        <v>36</v>
      </c>
      <c r="C8" t="s">
        <v>143</v>
      </c>
      <c r="D8" s="12" t="s">
        <v>144</v>
      </c>
      <c r="E8" t="s">
        <v>145</v>
      </c>
      <c r="F8" s="15" t="s">
        <v>227</v>
      </c>
      <c r="G8" s="15" t="s">
        <v>227</v>
      </c>
      <c r="H8" s="15" t="s">
        <v>227</v>
      </c>
      <c r="I8" s="15" t="s">
        <v>227</v>
      </c>
      <c r="J8" s="15" t="s">
        <v>227</v>
      </c>
      <c r="K8" s="15" t="s">
        <v>227</v>
      </c>
      <c r="L8" s="15" t="s">
        <v>227</v>
      </c>
      <c r="M8" s="15" t="s">
        <v>227</v>
      </c>
      <c r="N8" s="15" t="s">
        <v>227</v>
      </c>
      <c r="O8" s="15" t="s">
        <v>227</v>
      </c>
      <c r="P8" s="15" t="s">
        <v>227</v>
      </c>
      <c r="Q8" s="15" t="s">
        <v>227</v>
      </c>
      <c r="R8" s="15" t="s">
        <v>227</v>
      </c>
      <c r="S8" s="15" t="s">
        <v>227</v>
      </c>
      <c r="T8" s="15"/>
      <c r="U8" s="15" t="s">
        <v>228</v>
      </c>
      <c r="V8" s="16" t="s">
        <v>229</v>
      </c>
      <c r="W8" s="16" t="s">
        <v>237</v>
      </c>
      <c r="Y8" s="15" t="s">
        <v>241</v>
      </c>
      <c r="Z8" s="16">
        <v>175</v>
      </c>
    </row>
    <row r="9" spans="1:31" x14ac:dyDescent="0.3">
      <c r="A9" s="13" t="s">
        <v>146</v>
      </c>
      <c r="B9" t="s">
        <v>36</v>
      </c>
      <c r="C9" t="s">
        <v>147</v>
      </c>
      <c r="D9" s="12" t="s">
        <v>148</v>
      </c>
      <c r="E9" t="s">
        <v>149</v>
      </c>
      <c r="F9" s="15" t="s">
        <v>227</v>
      </c>
      <c r="G9" s="15" t="s">
        <v>227</v>
      </c>
      <c r="H9" s="15" t="s">
        <v>227</v>
      </c>
      <c r="I9" s="15" t="s">
        <v>227</v>
      </c>
      <c r="J9" s="15" t="s">
        <v>227</v>
      </c>
      <c r="K9" s="15" t="s">
        <v>227</v>
      </c>
      <c r="L9" s="15" t="s">
        <v>227</v>
      </c>
      <c r="M9" s="15" t="s">
        <v>227</v>
      </c>
      <c r="N9" s="15" t="s">
        <v>227</v>
      </c>
      <c r="O9" s="15" t="s">
        <v>227</v>
      </c>
      <c r="P9" s="15" t="s">
        <v>227</v>
      </c>
      <c r="Q9" s="15" t="s">
        <v>227</v>
      </c>
      <c r="R9" s="15" t="s">
        <v>227</v>
      </c>
      <c r="S9" s="15" t="s">
        <v>438</v>
      </c>
      <c r="T9" s="15"/>
      <c r="U9" s="15" t="s">
        <v>228</v>
      </c>
      <c r="V9" s="16" t="s">
        <v>229</v>
      </c>
      <c r="W9" s="16" t="s">
        <v>238</v>
      </c>
      <c r="X9" s="15">
        <v>13</v>
      </c>
      <c r="Y9" s="15" t="s">
        <v>241</v>
      </c>
      <c r="Z9" s="16">
        <v>8</v>
      </c>
      <c r="AA9" s="16" t="s">
        <v>443</v>
      </c>
      <c r="AC9">
        <v>8</v>
      </c>
    </row>
    <row r="10" spans="1:31" x14ac:dyDescent="0.3">
      <c r="A10" t="s">
        <v>153</v>
      </c>
      <c r="B10" t="s">
        <v>154</v>
      </c>
      <c r="C10" t="s">
        <v>155</v>
      </c>
      <c r="D10" s="12"/>
      <c r="E10" t="s">
        <v>156</v>
      </c>
      <c r="F10" s="15"/>
      <c r="G10" s="15"/>
      <c r="H10" s="15"/>
      <c r="I10" s="15"/>
      <c r="J10" s="15"/>
      <c r="K10" s="15"/>
      <c r="L10" s="15"/>
      <c r="M10" s="15"/>
      <c r="N10" s="15"/>
      <c r="O10" s="15"/>
      <c r="P10" s="15"/>
      <c r="Q10" s="15"/>
      <c r="R10" s="15"/>
      <c r="S10" s="15"/>
      <c r="T10" s="15"/>
      <c r="U10" s="15" t="s">
        <v>228</v>
      </c>
      <c r="V10" s="16" t="s">
        <v>231</v>
      </c>
      <c r="W10" s="16" t="s">
        <v>239</v>
      </c>
      <c r="X10" s="15">
        <v>29</v>
      </c>
      <c r="Y10" s="15" t="s">
        <v>231</v>
      </c>
      <c r="Z10" s="16" t="s">
        <v>243</v>
      </c>
    </row>
    <row r="11" spans="1:31" x14ac:dyDescent="0.3">
      <c r="A11" s="13" t="s">
        <v>157</v>
      </c>
      <c r="B11" t="s">
        <v>158</v>
      </c>
      <c r="C11" t="s">
        <v>159</v>
      </c>
      <c r="D11" s="12" t="s">
        <v>161</v>
      </c>
      <c r="E11" t="s">
        <v>160</v>
      </c>
      <c r="F11" s="15" t="s">
        <v>227</v>
      </c>
      <c r="G11" s="15" t="s">
        <v>227</v>
      </c>
      <c r="H11" s="15" t="s">
        <v>227</v>
      </c>
      <c r="I11" s="15" t="s">
        <v>227</v>
      </c>
      <c r="J11" s="15" t="s">
        <v>227</v>
      </c>
      <c r="K11" s="15" t="s">
        <v>227</v>
      </c>
      <c r="L11" s="15" t="s">
        <v>227</v>
      </c>
      <c r="M11" s="15" t="s">
        <v>227</v>
      </c>
      <c r="N11" s="15" t="s">
        <v>227</v>
      </c>
      <c r="O11" s="15" t="s">
        <v>227</v>
      </c>
      <c r="P11" s="15" t="s">
        <v>227</v>
      </c>
      <c r="Q11" s="15" t="s">
        <v>227</v>
      </c>
      <c r="R11" s="15" t="s">
        <v>227</v>
      </c>
      <c r="S11" s="15" t="s">
        <v>227</v>
      </c>
      <c r="T11" s="15"/>
      <c r="U11" s="15" t="s">
        <v>228</v>
      </c>
      <c r="V11" s="16" t="s">
        <v>233</v>
      </c>
      <c r="W11" s="16" t="s">
        <v>240</v>
      </c>
      <c r="X11" s="15">
        <v>5</v>
      </c>
      <c r="Y11" s="15" t="s">
        <v>230</v>
      </c>
      <c r="Z11" s="16" t="s">
        <v>244</v>
      </c>
    </row>
    <row r="12" spans="1:31" x14ac:dyDescent="0.3">
      <c r="A12" t="s">
        <v>162</v>
      </c>
      <c r="B12" t="s">
        <v>163</v>
      </c>
      <c r="D12" s="12" t="s">
        <v>164</v>
      </c>
      <c r="E12" t="s">
        <v>165</v>
      </c>
      <c r="F12" s="15"/>
      <c r="G12" s="15"/>
      <c r="H12" s="15"/>
      <c r="I12" s="15"/>
      <c r="J12" s="15"/>
      <c r="K12" s="15"/>
      <c r="L12" s="15"/>
      <c r="M12" s="15"/>
      <c r="N12" s="15"/>
      <c r="O12" s="15"/>
      <c r="P12" s="15"/>
      <c r="Q12" s="15"/>
      <c r="R12" s="15"/>
      <c r="S12" s="15"/>
      <c r="T12" s="15"/>
    </row>
    <row r="13" spans="1:31" x14ac:dyDescent="0.3">
      <c r="A13" t="s">
        <v>166</v>
      </c>
      <c r="B13" t="s">
        <v>167</v>
      </c>
      <c r="D13" s="12"/>
      <c r="E13" t="s">
        <v>168</v>
      </c>
      <c r="F13" s="15"/>
      <c r="G13" s="15"/>
      <c r="H13" s="15"/>
      <c r="I13" s="15"/>
      <c r="J13" s="15"/>
      <c r="K13" s="15"/>
      <c r="L13" s="15"/>
      <c r="M13" s="15"/>
      <c r="N13" s="15"/>
      <c r="O13" s="15"/>
      <c r="P13" s="15"/>
      <c r="Q13" s="15"/>
      <c r="R13" s="15"/>
      <c r="S13" s="15"/>
      <c r="T13" s="15"/>
    </row>
    <row r="14" spans="1:31" x14ac:dyDescent="0.3">
      <c r="A14" t="s">
        <v>169</v>
      </c>
      <c r="B14" t="s">
        <v>170</v>
      </c>
      <c r="D14" s="12"/>
      <c r="E14" t="s">
        <v>171</v>
      </c>
      <c r="F14" s="15"/>
      <c r="G14" s="15"/>
      <c r="H14" s="15"/>
      <c r="I14" s="15"/>
      <c r="J14" s="15"/>
      <c r="K14" s="15"/>
      <c r="L14" s="15"/>
      <c r="M14" s="15"/>
      <c r="N14" s="15"/>
      <c r="O14" s="15"/>
      <c r="P14" s="15"/>
      <c r="Q14" s="15"/>
      <c r="R14" s="15"/>
      <c r="S14" s="15"/>
      <c r="T14" s="15"/>
    </row>
    <row r="15" spans="1:31" x14ac:dyDescent="0.3">
      <c r="A15" t="s">
        <v>172</v>
      </c>
      <c r="B15" t="s">
        <v>173</v>
      </c>
      <c r="D15" s="12"/>
      <c r="E15" t="s">
        <v>174</v>
      </c>
      <c r="F15" s="15"/>
      <c r="G15" s="15"/>
      <c r="H15" s="15"/>
      <c r="I15" s="15"/>
      <c r="J15" s="15"/>
      <c r="K15" s="15"/>
      <c r="L15" s="15"/>
      <c r="M15" s="15"/>
      <c r="N15" s="15"/>
      <c r="O15" s="15"/>
      <c r="P15" s="15"/>
      <c r="Q15" s="15"/>
      <c r="R15" s="15"/>
      <c r="S15" s="15"/>
      <c r="T15" s="15"/>
    </row>
    <row r="16" spans="1:31" x14ac:dyDescent="0.3">
      <c r="A16" t="s">
        <v>175</v>
      </c>
      <c r="B16" t="s">
        <v>176</v>
      </c>
      <c r="D16" s="12"/>
      <c r="E16" t="s">
        <v>177</v>
      </c>
      <c r="F16" s="15"/>
      <c r="G16" s="15"/>
      <c r="H16" s="15"/>
      <c r="I16" s="15"/>
      <c r="J16" s="15"/>
      <c r="K16" s="15"/>
      <c r="L16" s="15"/>
      <c r="M16" s="15"/>
      <c r="N16" s="15"/>
      <c r="O16" s="15"/>
      <c r="P16" s="15"/>
      <c r="Q16" s="15"/>
      <c r="R16" s="15"/>
      <c r="S16" s="15"/>
      <c r="T16" s="15"/>
    </row>
    <row r="17" spans="1:20" x14ac:dyDescent="0.3">
      <c r="A17" t="s">
        <v>178</v>
      </c>
      <c r="B17" t="s">
        <v>179</v>
      </c>
      <c r="C17" t="s">
        <v>180</v>
      </c>
      <c r="D17" t="s">
        <v>181</v>
      </c>
      <c r="E17" t="s">
        <v>182</v>
      </c>
      <c r="F17" s="15"/>
      <c r="G17" s="15"/>
      <c r="H17" s="15"/>
      <c r="I17" s="15"/>
      <c r="J17" s="15"/>
      <c r="K17" s="15"/>
      <c r="L17" s="15"/>
      <c r="M17" s="15"/>
      <c r="N17" s="15"/>
      <c r="O17" s="15"/>
      <c r="P17" s="15"/>
      <c r="Q17" s="15"/>
      <c r="R17" s="15"/>
      <c r="S17" s="15"/>
      <c r="T17" s="15"/>
    </row>
    <row r="18" spans="1:20" x14ac:dyDescent="0.3">
      <c r="A18" t="s">
        <v>183</v>
      </c>
      <c r="B18" t="s">
        <v>184</v>
      </c>
      <c r="C18" t="s">
        <v>185</v>
      </c>
      <c r="D18" t="s">
        <v>181</v>
      </c>
      <c r="E18" t="s">
        <v>186</v>
      </c>
      <c r="F18" s="15"/>
      <c r="G18" s="15"/>
      <c r="H18" s="15"/>
      <c r="I18" s="15"/>
      <c r="J18" s="15"/>
      <c r="K18" s="15"/>
      <c r="L18" s="15"/>
      <c r="M18" s="15"/>
      <c r="N18" s="15"/>
      <c r="O18" s="15"/>
      <c r="P18" s="15"/>
      <c r="Q18" s="15"/>
      <c r="R18" s="15"/>
      <c r="S18" s="15"/>
      <c r="T18" s="15"/>
    </row>
    <row r="19" spans="1:20" x14ac:dyDescent="0.3">
      <c r="A19" t="s">
        <v>187</v>
      </c>
      <c r="B19" t="s">
        <v>188</v>
      </c>
      <c r="D19" t="s">
        <v>189</v>
      </c>
      <c r="E19" t="s">
        <v>190</v>
      </c>
      <c r="F19" s="15"/>
      <c r="G19" s="15"/>
      <c r="H19" s="15"/>
      <c r="I19" s="15"/>
      <c r="J19" s="15"/>
      <c r="K19" s="15"/>
      <c r="L19" s="15"/>
      <c r="M19" s="15"/>
      <c r="N19" s="15"/>
      <c r="O19" s="15"/>
      <c r="P19" s="15"/>
      <c r="Q19" s="15"/>
      <c r="R19" s="15"/>
      <c r="S19" s="15"/>
      <c r="T19" s="15"/>
    </row>
    <row r="20" spans="1:20" x14ac:dyDescent="0.3">
      <c r="A20" t="s">
        <v>191</v>
      </c>
      <c r="D20" s="12"/>
      <c r="F20" s="15"/>
      <c r="G20" s="15"/>
      <c r="H20" s="15"/>
      <c r="I20" s="15"/>
      <c r="J20" s="15"/>
      <c r="K20" s="15"/>
      <c r="L20" s="15"/>
      <c r="M20" s="15"/>
      <c r="N20" s="15"/>
      <c r="O20" s="15"/>
      <c r="P20" s="15"/>
      <c r="Q20" s="15"/>
      <c r="R20" s="15"/>
      <c r="S20" s="15"/>
      <c r="T20" s="15"/>
    </row>
    <row r="21" spans="1:20" x14ac:dyDescent="0.3">
      <c r="A21" t="s">
        <v>192</v>
      </c>
      <c r="D21" s="12"/>
      <c r="F21" s="15"/>
      <c r="G21" s="15"/>
      <c r="H21" s="15"/>
      <c r="I21" s="15"/>
      <c r="J21" s="15"/>
      <c r="K21" s="15"/>
      <c r="L21" s="15"/>
      <c r="M21" s="15"/>
      <c r="N21" s="15"/>
      <c r="O21" s="15"/>
      <c r="P21" s="15"/>
      <c r="Q21" s="15"/>
      <c r="R21" s="15"/>
      <c r="S21" s="15"/>
      <c r="T21" s="15"/>
    </row>
    <row r="22" spans="1:20" x14ac:dyDescent="0.3">
      <c r="A22" t="s">
        <v>193</v>
      </c>
      <c r="C22" t="s">
        <v>194</v>
      </c>
      <c r="D22" s="12"/>
      <c r="E22" t="s">
        <v>195</v>
      </c>
      <c r="F22" s="15"/>
      <c r="G22" s="15"/>
      <c r="H22" s="15"/>
      <c r="I22" s="15"/>
      <c r="J22" s="15"/>
      <c r="K22" s="15"/>
      <c r="L22" s="15"/>
      <c r="M22" s="15"/>
      <c r="N22" s="15"/>
      <c r="O22" s="15"/>
      <c r="P22" s="15"/>
      <c r="Q22" s="15"/>
      <c r="R22" s="15"/>
      <c r="S22" s="15"/>
      <c r="T22" s="15"/>
    </row>
    <row r="23" spans="1:20" x14ac:dyDescent="0.3">
      <c r="A23" t="s">
        <v>196</v>
      </c>
      <c r="D23" t="s">
        <v>197</v>
      </c>
      <c r="F23" s="15"/>
      <c r="G23" s="15"/>
      <c r="H23" s="15"/>
      <c r="I23" s="15"/>
      <c r="J23" s="15"/>
      <c r="K23" s="15"/>
      <c r="L23" s="15"/>
      <c r="M23" s="15"/>
      <c r="N23" s="15"/>
      <c r="O23" s="15"/>
      <c r="P23" s="15"/>
      <c r="Q23" s="15"/>
      <c r="R23" s="15"/>
      <c r="S23" s="15"/>
      <c r="T23" s="15"/>
    </row>
    <row r="24" spans="1:20" x14ac:dyDescent="0.3">
      <c r="A24" t="s">
        <v>198</v>
      </c>
      <c r="B24" t="s">
        <v>199</v>
      </c>
      <c r="C24" t="s">
        <v>200</v>
      </c>
      <c r="D24" t="s">
        <v>181</v>
      </c>
      <c r="E24" t="s">
        <v>201</v>
      </c>
      <c r="F24" s="15"/>
      <c r="G24" s="15"/>
      <c r="H24" s="15"/>
      <c r="I24" s="15"/>
      <c r="J24" s="15"/>
      <c r="K24" s="15"/>
      <c r="L24" s="15"/>
      <c r="M24" s="15"/>
      <c r="N24" s="15"/>
      <c r="O24" s="15"/>
      <c r="P24" s="15"/>
      <c r="Q24" s="15"/>
      <c r="R24" s="15"/>
      <c r="S24" s="15"/>
      <c r="T24" s="15"/>
    </row>
    <row r="25" spans="1:20" x14ac:dyDescent="0.3">
      <c r="A25" t="s">
        <v>202</v>
      </c>
      <c r="B25" t="s">
        <v>203</v>
      </c>
      <c r="D25" t="s">
        <v>181</v>
      </c>
      <c r="E25" t="s">
        <v>204</v>
      </c>
      <c r="F25" s="15"/>
      <c r="G25" s="15"/>
      <c r="H25" s="15"/>
      <c r="I25" s="15"/>
      <c r="J25" s="15"/>
      <c r="K25" s="15"/>
      <c r="L25" s="15"/>
      <c r="M25" s="15"/>
      <c r="N25" s="15"/>
      <c r="O25" s="15"/>
      <c r="P25" s="15"/>
      <c r="Q25" s="15"/>
      <c r="R25" s="15"/>
      <c r="S25" s="15"/>
      <c r="T25" s="15"/>
    </row>
    <row r="26" spans="1:20" x14ac:dyDescent="0.3">
      <c r="A26" t="s">
        <v>205</v>
      </c>
      <c r="B26" t="s">
        <v>206</v>
      </c>
      <c r="C26" t="s">
        <v>207</v>
      </c>
      <c r="D26" t="s">
        <v>209</v>
      </c>
      <c r="E26" t="s">
        <v>208</v>
      </c>
      <c r="F26" s="15"/>
      <c r="G26" s="15"/>
      <c r="H26" s="15"/>
      <c r="I26" s="15"/>
      <c r="J26" s="15"/>
      <c r="K26" s="15"/>
      <c r="L26" s="15"/>
      <c r="M26" s="15"/>
      <c r="N26" s="15"/>
      <c r="O26" s="15"/>
      <c r="P26" s="15"/>
      <c r="Q26" s="15"/>
      <c r="R26" s="15"/>
      <c r="S26" s="15"/>
      <c r="T26" s="15"/>
    </row>
    <row r="27" spans="1:20" x14ac:dyDescent="0.3">
      <c r="A27" t="s">
        <v>210</v>
      </c>
      <c r="B27" t="s">
        <v>211</v>
      </c>
      <c r="D27" t="s">
        <v>181</v>
      </c>
      <c r="E27" t="s">
        <v>212</v>
      </c>
      <c r="F27" s="15"/>
      <c r="G27" s="15"/>
      <c r="H27" s="15"/>
      <c r="I27" s="15"/>
      <c r="J27" s="15"/>
      <c r="K27" s="15"/>
      <c r="L27" s="15"/>
      <c r="M27" s="15"/>
      <c r="N27" s="15"/>
      <c r="O27" s="15"/>
      <c r="P27" s="15"/>
      <c r="Q27" s="15"/>
      <c r="R27" s="15"/>
      <c r="S27" s="15"/>
      <c r="T27" s="15"/>
    </row>
    <row r="28" spans="1:20" x14ac:dyDescent="0.3">
      <c r="A28" t="s">
        <v>213</v>
      </c>
      <c r="B28" t="s">
        <v>214</v>
      </c>
      <c r="D28" t="s">
        <v>215</v>
      </c>
      <c r="F28" s="15"/>
      <c r="G28" s="15"/>
      <c r="H28" s="15"/>
      <c r="I28" s="15"/>
      <c r="J28" s="15"/>
      <c r="K28" s="15"/>
      <c r="L28" s="15"/>
      <c r="M28" s="15"/>
      <c r="N28" s="15"/>
      <c r="O28" s="15"/>
      <c r="P28" s="15"/>
      <c r="Q28" s="15"/>
      <c r="R28" s="15"/>
      <c r="S28" s="15"/>
      <c r="T28" s="15"/>
    </row>
    <row r="29" spans="1:20" x14ac:dyDescent="0.3">
      <c r="A29" t="s">
        <v>216</v>
      </c>
      <c r="B29" t="s">
        <v>217</v>
      </c>
      <c r="D29" t="s">
        <v>189</v>
      </c>
      <c r="E29" t="s">
        <v>218</v>
      </c>
      <c r="F29" s="15"/>
      <c r="G29" s="15"/>
      <c r="H29" s="15"/>
      <c r="I29" s="15"/>
      <c r="J29" s="15"/>
      <c r="K29" s="15"/>
      <c r="L29" s="15"/>
      <c r="M29" s="15"/>
      <c r="N29" s="15"/>
      <c r="O29" s="15"/>
      <c r="P29" s="15"/>
      <c r="Q29" s="15"/>
      <c r="R29" s="15"/>
      <c r="S29" s="15"/>
      <c r="T29" s="15"/>
    </row>
    <row r="30" spans="1:20" x14ac:dyDescent="0.3">
      <c r="A30" t="s">
        <v>219</v>
      </c>
      <c r="B30" t="s">
        <v>220</v>
      </c>
      <c r="E30" t="s">
        <v>221</v>
      </c>
      <c r="F30" s="15"/>
      <c r="G30" s="15"/>
      <c r="H30" s="15"/>
      <c r="I30" s="15"/>
      <c r="J30" s="15"/>
      <c r="K30" s="15"/>
      <c r="L30" s="15"/>
      <c r="M30" s="15"/>
      <c r="N30" s="15"/>
      <c r="O30" s="15"/>
      <c r="P30" s="15"/>
      <c r="Q30" s="15"/>
      <c r="R30" s="15"/>
      <c r="S30" s="15"/>
      <c r="T30" s="15"/>
    </row>
    <row r="31" spans="1:20" x14ac:dyDescent="0.3">
      <c r="A31" t="s">
        <v>222</v>
      </c>
      <c r="B31" t="s">
        <v>223</v>
      </c>
      <c r="C31" t="s">
        <v>224</v>
      </c>
      <c r="D31" s="12" t="s">
        <v>225</v>
      </c>
      <c r="E31" t="s">
        <v>226</v>
      </c>
      <c r="F31" s="15"/>
      <c r="G31" s="15"/>
      <c r="H31" s="15"/>
      <c r="I31" s="15"/>
      <c r="J31" s="15"/>
      <c r="K31" s="15"/>
      <c r="L31" s="15"/>
      <c r="M31" s="15"/>
      <c r="N31" s="15"/>
      <c r="O31" s="15"/>
      <c r="P31" s="15"/>
      <c r="Q31" s="15"/>
      <c r="R31" s="15"/>
      <c r="S31" s="15"/>
      <c r="T31" s="15"/>
    </row>
    <row r="32" spans="1:20" x14ac:dyDescent="0.3">
      <c r="F32" s="15"/>
      <c r="G32" s="15"/>
      <c r="H32" s="15"/>
      <c r="I32" s="15"/>
      <c r="J32" s="15"/>
      <c r="K32" s="15"/>
      <c r="L32" s="15"/>
      <c r="M32" s="15"/>
      <c r="N32" s="15"/>
      <c r="O32" s="15"/>
      <c r="P32" s="15"/>
      <c r="Q32" s="15"/>
      <c r="R32" s="15"/>
      <c r="S32" s="15"/>
      <c r="T32" s="15"/>
    </row>
    <row r="33" spans="1:31" x14ac:dyDescent="0.3">
      <c r="F33" s="15"/>
      <c r="G33" s="15"/>
      <c r="H33" s="15"/>
      <c r="I33" s="15"/>
      <c r="J33" s="15"/>
      <c r="K33" s="15"/>
      <c r="L33" s="15"/>
      <c r="M33" s="15"/>
      <c r="N33" s="15"/>
      <c r="O33" s="15"/>
      <c r="P33" s="15"/>
      <c r="Q33" s="15"/>
      <c r="R33" s="15"/>
      <c r="S33" s="15"/>
      <c r="T33" s="15"/>
    </row>
    <row r="34" spans="1:31" x14ac:dyDescent="0.3">
      <c r="A34" s="13" t="s">
        <v>398</v>
      </c>
      <c r="B34" t="s">
        <v>401</v>
      </c>
      <c r="C34" t="s">
        <v>400</v>
      </c>
      <c r="D34" s="12" t="s">
        <v>399</v>
      </c>
      <c r="E34" t="s">
        <v>402</v>
      </c>
      <c r="F34" s="15" t="s">
        <v>227</v>
      </c>
      <c r="G34" s="15" t="s">
        <v>227</v>
      </c>
      <c r="H34" s="15" t="s">
        <v>227</v>
      </c>
      <c r="I34" s="15" t="s">
        <v>227</v>
      </c>
      <c r="J34" s="15" t="s">
        <v>227</v>
      </c>
      <c r="K34" s="15" t="s">
        <v>227</v>
      </c>
      <c r="L34" s="15" t="s">
        <v>227</v>
      </c>
      <c r="M34" s="15" t="s">
        <v>227</v>
      </c>
      <c r="N34" s="15" t="s">
        <v>227</v>
      </c>
      <c r="O34" s="15" t="s">
        <v>227</v>
      </c>
      <c r="P34" s="15" t="s">
        <v>227</v>
      </c>
      <c r="Q34" s="15" t="s">
        <v>227</v>
      </c>
      <c r="R34" s="15" t="s">
        <v>227</v>
      </c>
      <c r="S34" s="15" t="s">
        <v>227</v>
      </c>
      <c r="T34" s="15"/>
      <c r="U34" s="15" t="s">
        <v>227</v>
      </c>
      <c r="V34" s="16" t="s">
        <v>229</v>
      </c>
      <c r="W34" s="16" t="s">
        <v>243</v>
      </c>
      <c r="X34" s="15">
        <v>51</v>
      </c>
      <c r="Y34" s="15" t="s">
        <v>241</v>
      </c>
      <c r="Z34" s="16" t="s">
        <v>522</v>
      </c>
      <c r="AA34" s="16" t="s">
        <v>521</v>
      </c>
      <c r="AC34">
        <v>1700</v>
      </c>
    </row>
    <row r="35" spans="1:31" x14ac:dyDescent="0.3">
      <c r="A35" s="13" t="s">
        <v>394</v>
      </c>
      <c r="B35" t="s">
        <v>397</v>
      </c>
      <c r="C35" t="s">
        <v>395</v>
      </c>
      <c r="D35" s="12" t="s">
        <v>393</v>
      </c>
      <c r="E35" t="s">
        <v>396</v>
      </c>
      <c r="F35" s="15" t="s">
        <v>227</v>
      </c>
      <c r="G35" s="15"/>
      <c r="H35" s="15"/>
      <c r="I35" s="15"/>
      <c r="J35" s="15" t="s">
        <v>227</v>
      </c>
      <c r="K35" s="15" t="s">
        <v>227</v>
      </c>
      <c r="L35" s="15" t="s">
        <v>227</v>
      </c>
      <c r="M35" s="15"/>
      <c r="N35" s="15"/>
      <c r="O35" s="15" t="s">
        <v>227</v>
      </c>
      <c r="P35" s="15" t="s">
        <v>227</v>
      </c>
      <c r="Q35" s="15"/>
      <c r="R35" s="15"/>
      <c r="S35" s="15"/>
      <c r="T35" s="15"/>
      <c r="V35" s="16" t="s">
        <v>537</v>
      </c>
      <c r="W35" s="16" t="s">
        <v>539</v>
      </c>
      <c r="X35" s="15">
        <v>6</v>
      </c>
      <c r="Y35" t="s">
        <v>231</v>
      </c>
      <c r="Z35" s="16" t="s">
        <v>540</v>
      </c>
      <c r="AA35" s="26" t="s">
        <v>538</v>
      </c>
      <c r="AC35">
        <v>113</v>
      </c>
      <c r="AE35" s="56">
        <v>75</v>
      </c>
    </row>
    <row r="36" spans="1:31" x14ac:dyDescent="0.3">
      <c r="A36" s="13" t="s">
        <v>390</v>
      </c>
      <c r="B36" t="s">
        <v>391</v>
      </c>
      <c r="C36" t="s">
        <v>389</v>
      </c>
      <c r="D36" s="12" t="s">
        <v>388</v>
      </c>
      <c r="E36" t="s">
        <v>392</v>
      </c>
      <c r="F36" s="15"/>
      <c r="G36" s="15"/>
      <c r="H36" s="15"/>
      <c r="I36" s="15" t="s">
        <v>227</v>
      </c>
      <c r="J36" s="15"/>
      <c r="K36" s="15"/>
      <c r="L36" s="15" t="s">
        <v>227</v>
      </c>
      <c r="M36" s="15" t="s">
        <v>227</v>
      </c>
      <c r="N36" s="15" t="s">
        <v>227</v>
      </c>
      <c r="O36" s="15"/>
      <c r="P36" s="15"/>
      <c r="Q36" s="15"/>
      <c r="R36" s="15" t="s">
        <v>227</v>
      </c>
      <c r="S36" s="15" t="s">
        <v>227</v>
      </c>
      <c r="T36" s="15"/>
      <c r="U36" s="15" t="s">
        <v>227</v>
      </c>
      <c r="V36" s="16" t="s">
        <v>229</v>
      </c>
      <c r="W36" s="16" t="s">
        <v>490</v>
      </c>
      <c r="X36" s="15">
        <v>75</v>
      </c>
      <c r="Y36" s="15" t="s">
        <v>241</v>
      </c>
      <c r="Z36" s="16">
        <v>34</v>
      </c>
      <c r="AA36" s="16" t="s">
        <v>491</v>
      </c>
      <c r="AC36">
        <v>34</v>
      </c>
      <c r="AD36" t="s">
        <v>489</v>
      </c>
    </row>
    <row r="37" spans="1:31" x14ac:dyDescent="0.3">
      <c r="A37" s="13" t="s">
        <v>550</v>
      </c>
      <c r="B37" t="s">
        <v>30</v>
      </c>
      <c r="C37" t="s">
        <v>384</v>
      </c>
      <c r="D37" s="12" t="s">
        <v>385</v>
      </c>
      <c r="E37" t="s">
        <v>377</v>
      </c>
      <c r="F37" s="15" t="s">
        <v>227</v>
      </c>
      <c r="G37" s="20" t="s">
        <v>383</v>
      </c>
      <c r="H37" s="15" t="s">
        <v>227</v>
      </c>
      <c r="I37" s="15" t="s">
        <v>227</v>
      </c>
      <c r="J37" s="15" t="s">
        <v>227</v>
      </c>
      <c r="K37" s="15" t="s">
        <v>227</v>
      </c>
      <c r="L37" s="15" t="s">
        <v>227</v>
      </c>
      <c r="M37" s="15" t="s">
        <v>227</v>
      </c>
      <c r="N37" s="15" t="s">
        <v>227</v>
      </c>
      <c r="O37" s="15" t="s">
        <v>227</v>
      </c>
      <c r="P37" s="15" t="s">
        <v>227</v>
      </c>
      <c r="Q37" s="15" t="s">
        <v>227</v>
      </c>
      <c r="R37" s="15" t="s">
        <v>227</v>
      </c>
      <c r="S37" s="15" t="s">
        <v>227</v>
      </c>
      <c r="T37" s="15"/>
    </row>
    <row r="38" spans="1:31" x14ac:dyDescent="0.3">
      <c r="A38" s="19" t="s">
        <v>378</v>
      </c>
      <c r="B38" t="s">
        <v>379</v>
      </c>
      <c r="C38" t="s">
        <v>381</v>
      </c>
      <c r="D38" s="12" t="s">
        <v>380</v>
      </c>
      <c r="E38" t="s">
        <v>382</v>
      </c>
      <c r="F38" s="15"/>
      <c r="G38" s="20" t="s">
        <v>383</v>
      </c>
      <c r="H38" s="15"/>
      <c r="I38" s="15"/>
      <c r="J38" s="15"/>
      <c r="K38" s="15"/>
      <c r="L38" s="15"/>
      <c r="M38" s="15"/>
      <c r="N38" s="15"/>
      <c r="O38" s="15"/>
      <c r="P38" s="15"/>
      <c r="Q38" s="15"/>
      <c r="R38" s="15"/>
      <c r="S38" s="15"/>
      <c r="T38" s="15"/>
    </row>
    <row r="39" spans="1:31" x14ac:dyDescent="0.3">
      <c r="A39" t="s">
        <v>31</v>
      </c>
      <c r="B39" t="s">
        <v>33</v>
      </c>
      <c r="C39" t="s">
        <v>34</v>
      </c>
      <c r="E39" t="s">
        <v>32</v>
      </c>
      <c r="F39" s="17" t="s">
        <v>733</v>
      </c>
      <c r="G39" s="15"/>
      <c r="H39" s="15"/>
      <c r="I39" s="15"/>
      <c r="J39" s="15"/>
      <c r="K39" s="15"/>
      <c r="L39" s="15"/>
      <c r="M39" s="15"/>
      <c r="N39" s="15"/>
      <c r="O39" s="15"/>
      <c r="P39" s="15"/>
      <c r="Q39" s="15"/>
      <c r="R39" s="15"/>
      <c r="S39" s="15"/>
      <c r="T39" s="15"/>
    </row>
    <row r="40" spans="1:31" x14ac:dyDescent="0.3">
      <c r="A40" s="13" t="s">
        <v>35</v>
      </c>
      <c r="B40" t="s">
        <v>36</v>
      </c>
      <c r="C40" t="s">
        <v>37</v>
      </c>
      <c r="D40" s="12" t="s">
        <v>38</v>
      </c>
      <c r="E40" t="s">
        <v>39</v>
      </c>
      <c r="F40" s="15"/>
      <c r="G40" s="15"/>
      <c r="H40" s="15"/>
      <c r="I40" s="15" t="s">
        <v>227</v>
      </c>
      <c r="J40" s="15"/>
      <c r="K40" s="15"/>
      <c r="L40" s="15"/>
      <c r="M40" s="15"/>
      <c r="N40" s="15"/>
      <c r="O40" s="15"/>
      <c r="P40" s="15"/>
      <c r="Q40" s="15"/>
      <c r="R40" s="15" t="s">
        <v>227</v>
      </c>
      <c r="S40" s="15"/>
      <c r="T40" s="15" t="s">
        <v>487</v>
      </c>
      <c r="U40" s="15" t="s">
        <v>438</v>
      </c>
      <c r="V40" s="16" t="s">
        <v>241</v>
      </c>
      <c r="W40" s="16" t="s">
        <v>383</v>
      </c>
      <c r="X40" s="15">
        <v>52</v>
      </c>
      <c r="Y40" s="15" t="s">
        <v>241</v>
      </c>
      <c r="Z40" s="16">
        <v>75</v>
      </c>
      <c r="AA40" s="16" t="s">
        <v>488</v>
      </c>
      <c r="AC40">
        <v>60</v>
      </c>
      <c r="AD40" t="s">
        <v>489</v>
      </c>
    </row>
    <row r="41" spans="1:31" x14ac:dyDescent="0.3">
      <c r="A41" t="s">
        <v>40</v>
      </c>
      <c r="B41" t="s">
        <v>41</v>
      </c>
      <c r="C41" t="s">
        <v>46</v>
      </c>
      <c r="D41" s="12" t="s">
        <v>47</v>
      </c>
      <c r="E41" t="s">
        <v>48</v>
      </c>
      <c r="F41" s="17" t="s">
        <v>728</v>
      </c>
      <c r="G41" s="15"/>
      <c r="H41" s="15"/>
      <c r="I41" s="15"/>
      <c r="J41" s="15"/>
      <c r="K41" s="15"/>
      <c r="L41" s="15"/>
      <c r="M41" s="15"/>
      <c r="N41" s="15"/>
      <c r="O41" s="15"/>
      <c r="P41" s="15"/>
      <c r="Q41" s="15"/>
      <c r="R41" s="15"/>
      <c r="S41" s="15"/>
      <c r="T41" s="15"/>
    </row>
    <row r="42" spans="1:31" x14ac:dyDescent="0.3">
      <c r="A42" s="13" t="s">
        <v>42</v>
      </c>
      <c r="B42" t="s">
        <v>30</v>
      </c>
      <c r="C42" t="s">
        <v>43</v>
      </c>
      <c r="D42" s="12" t="s">
        <v>44</v>
      </c>
      <c r="E42" t="s">
        <v>45</v>
      </c>
      <c r="F42" s="15"/>
      <c r="G42" s="15"/>
      <c r="H42" s="15"/>
      <c r="I42" s="15" t="s">
        <v>227</v>
      </c>
      <c r="J42" s="15"/>
      <c r="K42" s="15"/>
      <c r="L42" s="15"/>
      <c r="M42" s="15"/>
      <c r="N42" s="15"/>
      <c r="O42" s="15"/>
      <c r="P42" s="15"/>
      <c r="Q42" s="15"/>
      <c r="R42" s="15" t="s">
        <v>227</v>
      </c>
      <c r="S42" s="15"/>
      <c r="T42" s="15" t="s">
        <v>509</v>
      </c>
      <c r="U42" s="15" t="s">
        <v>438</v>
      </c>
      <c r="V42" s="16" t="s">
        <v>762</v>
      </c>
      <c r="W42" s="16" t="s">
        <v>763</v>
      </c>
      <c r="X42" s="15">
        <v>16</v>
      </c>
      <c r="Y42" s="62" t="s">
        <v>764</v>
      </c>
      <c r="Z42" s="16">
        <v>3</v>
      </c>
      <c r="AA42" s="16" t="s">
        <v>443</v>
      </c>
      <c r="AC42">
        <v>3</v>
      </c>
    </row>
    <row r="43" spans="1:31" x14ac:dyDescent="0.3">
      <c r="A43" s="13" t="s">
        <v>49</v>
      </c>
      <c r="B43" t="s">
        <v>30</v>
      </c>
      <c r="C43" t="s">
        <v>50</v>
      </c>
      <c r="D43" s="12" t="s">
        <v>52</v>
      </c>
      <c r="E43" t="s">
        <v>51</v>
      </c>
      <c r="F43" s="15" t="s">
        <v>227</v>
      </c>
      <c r="G43" s="15" t="s">
        <v>227</v>
      </c>
      <c r="H43" s="15" t="s">
        <v>227</v>
      </c>
      <c r="I43" s="15" t="s">
        <v>227</v>
      </c>
      <c r="J43" s="15" t="s">
        <v>227</v>
      </c>
      <c r="K43" s="15" t="s">
        <v>227</v>
      </c>
      <c r="L43" s="15" t="s">
        <v>227</v>
      </c>
      <c r="M43" s="15" t="s">
        <v>227</v>
      </c>
      <c r="N43" s="15" t="s">
        <v>227</v>
      </c>
      <c r="O43" s="15" t="s">
        <v>227</v>
      </c>
      <c r="P43" s="15" t="s">
        <v>227</v>
      </c>
      <c r="Q43" s="15" t="s">
        <v>227</v>
      </c>
      <c r="R43" s="15" t="s">
        <v>227</v>
      </c>
      <c r="S43" s="15" t="s">
        <v>227</v>
      </c>
      <c r="T43" s="15"/>
    </row>
    <row r="44" spans="1:31" x14ac:dyDescent="0.3">
      <c r="A44" s="19" t="s">
        <v>53</v>
      </c>
      <c r="B44" t="s">
        <v>30</v>
      </c>
      <c r="C44" t="s">
        <v>54</v>
      </c>
      <c r="E44" t="s">
        <v>55</v>
      </c>
      <c r="F44" s="17" t="s">
        <v>56</v>
      </c>
      <c r="G44" s="15"/>
      <c r="H44" s="15"/>
      <c r="I44" s="15"/>
      <c r="J44" s="15"/>
      <c r="K44" s="15"/>
      <c r="L44" s="15"/>
      <c r="M44" s="15"/>
      <c r="N44" s="15"/>
      <c r="O44" s="15"/>
      <c r="P44" s="15"/>
      <c r="Q44" s="15"/>
      <c r="R44" s="15"/>
      <c r="S44" s="15"/>
      <c r="T44" s="15"/>
    </row>
    <row r="45" spans="1:31" x14ac:dyDescent="0.3">
      <c r="A45" t="s">
        <v>57</v>
      </c>
      <c r="B45" t="s">
        <v>36</v>
      </c>
      <c r="C45" t="s">
        <v>58</v>
      </c>
      <c r="D45" s="12" t="s">
        <v>59</v>
      </c>
      <c r="E45" t="s">
        <v>60</v>
      </c>
      <c r="F45" s="17" t="s">
        <v>729</v>
      </c>
      <c r="G45" s="15"/>
      <c r="H45" s="15"/>
      <c r="I45" s="15"/>
      <c r="J45" s="15"/>
      <c r="K45" s="15"/>
      <c r="L45" s="15"/>
      <c r="M45" s="15"/>
      <c r="N45" s="15"/>
      <c r="O45" s="15"/>
      <c r="P45" s="15"/>
      <c r="Q45" s="15"/>
      <c r="R45" s="15"/>
      <c r="S45" s="15"/>
      <c r="T45" s="15"/>
    </row>
    <row r="46" spans="1:31" x14ac:dyDescent="0.3">
      <c r="A46" t="s">
        <v>61</v>
      </c>
      <c r="B46" t="s">
        <v>30</v>
      </c>
      <c r="C46" t="s">
        <v>62</v>
      </c>
      <c r="D46" s="12" t="s">
        <v>63</v>
      </c>
      <c r="E46" t="s">
        <v>64</v>
      </c>
      <c r="F46" s="17" t="s">
        <v>730</v>
      </c>
      <c r="G46" s="15"/>
      <c r="H46" s="15"/>
      <c r="I46" s="15"/>
      <c r="J46" s="15"/>
      <c r="K46" s="15"/>
      <c r="L46" s="15"/>
      <c r="M46" s="15"/>
      <c r="N46" s="15"/>
      <c r="O46" s="15"/>
      <c r="P46" s="15"/>
      <c r="Q46" s="15"/>
      <c r="R46" s="15"/>
      <c r="S46" s="15"/>
      <c r="T46" s="15"/>
    </row>
    <row r="47" spans="1:31" x14ac:dyDescent="0.3">
      <c r="A47" s="18" t="s">
        <v>65</v>
      </c>
      <c r="B47" t="s">
        <v>33</v>
      </c>
      <c r="C47" t="s">
        <v>68</v>
      </c>
      <c r="D47" s="12" t="s">
        <v>67</v>
      </c>
      <c r="E47" t="s">
        <v>66</v>
      </c>
      <c r="F47" s="15" t="s">
        <v>69</v>
      </c>
      <c r="G47" s="15"/>
      <c r="H47" s="15"/>
      <c r="I47" s="15"/>
      <c r="J47" s="15"/>
      <c r="K47" s="15"/>
      <c r="L47" s="15"/>
      <c r="M47" s="15"/>
      <c r="N47" s="15"/>
      <c r="O47" s="15"/>
      <c r="P47" s="15"/>
      <c r="Q47" s="15"/>
      <c r="R47" s="15"/>
      <c r="S47" s="15"/>
      <c r="T47" s="15"/>
    </row>
    <row r="48" spans="1:31" x14ac:dyDescent="0.3">
      <c r="A48" s="19" t="s">
        <v>70</v>
      </c>
      <c r="B48" t="s">
        <v>30</v>
      </c>
      <c r="C48" t="s">
        <v>71</v>
      </c>
      <c r="D48" t="s">
        <v>73</v>
      </c>
      <c r="E48" t="s">
        <v>72</v>
      </c>
      <c r="F48" s="17" t="s">
        <v>74</v>
      </c>
      <c r="G48" s="15"/>
      <c r="H48" s="15"/>
      <c r="I48" s="15"/>
      <c r="J48" s="15"/>
      <c r="K48" s="15"/>
      <c r="L48" s="15"/>
      <c r="M48" s="15"/>
      <c r="N48" s="15"/>
      <c r="O48" s="15"/>
      <c r="P48" s="15"/>
      <c r="Q48" s="15"/>
      <c r="R48" s="15"/>
      <c r="S48" s="15"/>
      <c r="T48" s="15"/>
    </row>
    <row r="49" spans="1:30" x14ac:dyDescent="0.3">
      <c r="A49" s="13" t="s">
        <v>75</v>
      </c>
      <c r="B49" t="s">
        <v>76</v>
      </c>
      <c r="C49" t="s">
        <v>77</v>
      </c>
      <c r="D49" t="s">
        <v>78</v>
      </c>
      <c r="E49" t="s">
        <v>79</v>
      </c>
      <c r="F49" s="15"/>
      <c r="G49" s="20" t="s">
        <v>383</v>
      </c>
      <c r="H49" s="15"/>
      <c r="I49" s="15"/>
      <c r="J49" s="15"/>
      <c r="K49" s="15"/>
      <c r="L49" s="15"/>
      <c r="M49" s="15"/>
      <c r="N49" s="15"/>
      <c r="O49" s="15"/>
      <c r="P49" s="15"/>
      <c r="Q49" s="15"/>
      <c r="R49" s="15"/>
      <c r="S49" s="15"/>
      <c r="T49" s="15"/>
    </row>
    <row r="50" spans="1:30" x14ac:dyDescent="0.3">
      <c r="A50" s="13" t="s">
        <v>80</v>
      </c>
      <c r="B50" t="s">
        <v>30</v>
      </c>
      <c r="C50" t="s">
        <v>81</v>
      </c>
      <c r="D50" s="12" t="s">
        <v>83</v>
      </c>
      <c r="E50" t="s">
        <v>82</v>
      </c>
      <c r="F50" s="15" t="s">
        <v>227</v>
      </c>
      <c r="G50" s="15" t="s">
        <v>227</v>
      </c>
      <c r="H50" s="15" t="s">
        <v>227</v>
      </c>
      <c r="I50" s="15"/>
      <c r="J50" s="15" t="s">
        <v>227</v>
      </c>
      <c r="K50" s="15" t="s">
        <v>227</v>
      </c>
      <c r="L50" s="15" t="s">
        <v>227</v>
      </c>
      <c r="M50" s="15" t="s">
        <v>227</v>
      </c>
      <c r="N50" s="15" t="s">
        <v>227</v>
      </c>
      <c r="O50" s="15" t="s">
        <v>227</v>
      </c>
      <c r="P50" s="15" t="s">
        <v>227</v>
      </c>
      <c r="Q50" s="15" t="s">
        <v>227</v>
      </c>
      <c r="R50" s="15"/>
      <c r="S50" s="15" t="s">
        <v>227</v>
      </c>
      <c r="T50" s="15"/>
      <c r="U50" s="15" t="s">
        <v>438</v>
      </c>
      <c r="V50" s="16" t="s">
        <v>241</v>
      </c>
      <c r="W50" s="16" t="s">
        <v>439</v>
      </c>
      <c r="X50" s="15">
        <v>12</v>
      </c>
      <c r="Y50" s="16" t="s">
        <v>440</v>
      </c>
      <c r="Z50" s="16">
        <v>70</v>
      </c>
      <c r="AA50" s="26" t="s">
        <v>442</v>
      </c>
      <c r="AC50">
        <v>80</v>
      </c>
      <c r="AD50" t="s">
        <v>441</v>
      </c>
    </row>
    <row r="51" spans="1:30" x14ac:dyDescent="0.3">
      <c r="A51" t="s">
        <v>84</v>
      </c>
      <c r="B51" t="s">
        <v>85</v>
      </c>
      <c r="C51" t="s">
        <v>86</v>
      </c>
      <c r="D51" s="12" t="s">
        <v>87</v>
      </c>
      <c r="E51" t="s">
        <v>88</v>
      </c>
      <c r="F51" s="17" t="s">
        <v>733</v>
      </c>
      <c r="G51" s="15"/>
      <c r="H51" s="15"/>
      <c r="I51" s="15"/>
      <c r="J51" s="15"/>
      <c r="K51" s="15"/>
      <c r="L51" s="15"/>
      <c r="M51" s="15"/>
      <c r="N51" s="15"/>
      <c r="O51" s="15"/>
      <c r="P51" s="15"/>
      <c r="Q51" s="15"/>
      <c r="R51" s="15"/>
      <c r="S51" s="15"/>
      <c r="T51" s="15"/>
    </row>
    <row r="52" spans="1:30" x14ac:dyDescent="0.3">
      <c r="A52" s="19" t="s">
        <v>89</v>
      </c>
      <c r="B52" t="s">
        <v>85</v>
      </c>
      <c r="D52" s="12" t="s">
        <v>90</v>
      </c>
      <c r="E52" t="s">
        <v>91</v>
      </c>
      <c r="F52" s="17" t="s">
        <v>92</v>
      </c>
      <c r="G52" s="15"/>
      <c r="H52" s="15"/>
      <c r="I52" s="15"/>
      <c r="J52" s="15"/>
      <c r="K52" s="15"/>
      <c r="L52" s="15"/>
      <c r="M52" s="15"/>
      <c r="N52" s="15"/>
      <c r="O52" s="15"/>
      <c r="P52" s="15"/>
      <c r="Q52" s="15"/>
      <c r="R52" s="15"/>
      <c r="S52" s="15"/>
      <c r="T52" s="15"/>
    </row>
    <row r="53" spans="1:30" x14ac:dyDescent="0.3">
      <c r="A53" t="s">
        <v>93</v>
      </c>
      <c r="B53" t="s">
        <v>94</v>
      </c>
      <c r="E53" t="s">
        <v>95</v>
      </c>
      <c r="F53" s="17" t="s">
        <v>733</v>
      </c>
      <c r="G53" s="15"/>
      <c r="H53" s="15"/>
      <c r="I53" s="15"/>
      <c r="J53" s="15"/>
      <c r="K53" s="15"/>
      <c r="L53" s="15"/>
      <c r="M53" s="15"/>
      <c r="N53" s="15"/>
      <c r="O53" s="15"/>
      <c r="P53" s="15"/>
      <c r="Q53" s="15"/>
      <c r="R53" s="15"/>
      <c r="S53" s="15"/>
      <c r="T53" s="15"/>
    </row>
    <row r="54" spans="1:30" x14ac:dyDescent="0.3">
      <c r="A54" t="s">
        <v>96</v>
      </c>
      <c r="B54" t="s">
        <v>30</v>
      </c>
      <c r="C54" t="s">
        <v>115</v>
      </c>
      <c r="D54" t="s">
        <v>114</v>
      </c>
      <c r="E54" t="s">
        <v>97</v>
      </c>
      <c r="F54" s="17" t="s">
        <v>731</v>
      </c>
      <c r="G54" s="15"/>
      <c r="H54" s="15"/>
      <c r="I54" s="15"/>
      <c r="J54" s="15"/>
      <c r="K54" s="15"/>
      <c r="L54" s="15"/>
      <c r="M54" s="15"/>
      <c r="N54" s="15"/>
      <c r="O54" s="15"/>
      <c r="P54" s="15"/>
      <c r="Q54" s="15"/>
      <c r="R54" s="15"/>
      <c r="S54" s="15"/>
      <c r="T54" s="15"/>
    </row>
    <row r="55" spans="1:30" x14ac:dyDescent="0.3">
      <c r="A55" s="19" t="s">
        <v>98</v>
      </c>
      <c r="B55" t="s">
        <v>30</v>
      </c>
      <c r="C55" t="s">
        <v>99</v>
      </c>
      <c r="D55" s="12" t="s">
        <v>100</v>
      </c>
      <c r="E55" t="s">
        <v>101</v>
      </c>
      <c r="F55" s="17" t="s">
        <v>663</v>
      </c>
      <c r="G55" s="15"/>
      <c r="H55" s="15"/>
      <c r="I55" s="15"/>
      <c r="J55" s="15"/>
      <c r="K55" s="15"/>
      <c r="L55" s="15"/>
      <c r="M55" s="15"/>
      <c r="N55" s="15"/>
      <c r="O55" s="15"/>
      <c r="P55" s="15"/>
      <c r="Q55" s="15"/>
      <c r="R55" s="15"/>
      <c r="S55" s="15"/>
      <c r="T55" s="15"/>
    </row>
    <row r="56" spans="1:30" x14ac:dyDescent="0.3">
      <c r="A56" t="s">
        <v>102</v>
      </c>
      <c r="B56" t="s">
        <v>30</v>
      </c>
      <c r="C56" t="s">
        <v>103</v>
      </c>
      <c r="D56" s="12" t="s">
        <v>732</v>
      </c>
      <c r="E56" t="s">
        <v>104</v>
      </c>
      <c r="F56" s="17" t="s">
        <v>733</v>
      </c>
      <c r="G56" s="15"/>
      <c r="H56" s="15"/>
      <c r="I56" s="15"/>
      <c r="J56" s="15"/>
      <c r="K56" s="15"/>
      <c r="L56" s="15"/>
      <c r="M56" s="15"/>
      <c r="N56" s="15"/>
      <c r="O56" s="15"/>
      <c r="P56" s="15"/>
      <c r="Q56" s="15"/>
      <c r="R56" s="15"/>
      <c r="S56" s="15"/>
      <c r="T56" s="15"/>
    </row>
    <row r="57" spans="1:30" x14ac:dyDescent="0.3">
      <c r="A57" s="19" t="s">
        <v>105</v>
      </c>
      <c r="B57" t="s">
        <v>30</v>
      </c>
      <c r="E57" t="s">
        <v>106</v>
      </c>
      <c r="F57" s="17" t="s">
        <v>107</v>
      </c>
      <c r="G57" s="15"/>
      <c r="H57" s="15"/>
      <c r="I57" s="15"/>
      <c r="J57" s="15"/>
      <c r="K57" s="15"/>
      <c r="L57" s="15"/>
      <c r="M57" s="15"/>
      <c r="N57" s="15"/>
      <c r="O57" s="15"/>
      <c r="P57" s="15"/>
      <c r="Q57" s="15"/>
      <c r="R57" s="15"/>
      <c r="S57" s="15"/>
      <c r="T57" s="15"/>
    </row>
    <row r="58" spans="1:30" x14ac:dyDescent="0.3">
      <c r="A58" s="19" t="s">
        <v>108</v>
      </c>
      <c r="B58" t="s">
        <v>30</v>
      </c>
      <c r="E58" t="s">
        <v>109</v>
      </c>
      <c r="F58" s="17" t="s">
        <v>110</v>
      </c>
      <c r="G58" s="15"/>
      <c r="H58" s="15"/>
      <c r="I58" s="15"/>
      <c r="J58" s="15"/>
      <c r="K58" s="15"/>
      <c r="L58" s="15"/>
      <c r="M58" s="15"/>
      <c r="N58" s="15"/>
      <c r="O58" s="15"/>
      <c r="P58" s="15"/>
      <c r="Q58" s="15"/>
      <c r="R58" s="15"/>
      <c r="S58" s="15"/>
      <c r="T58" s="15"/>
    </row>
    <row r="59" spans="1:30" x14ac:dyDescent="0.3">
      <c r="A59" t="s">
        <v>111</v>
      </c>
      <c r="B59" t="s">
        <v>30</v>
      </c>
      <c r="C59" t="s">
        <v>54</v>
      </c>
      <c r="D59" s="12" t="s">
        <v>112</v>
      </c>
      <c r="E59" t="s">
        <v>113</v>
      </c>
      <c r="F59" s="17" t="s">
        <v>733</v>
      </c>
      <c r="G59" s="15"/>
      <c r="H59" s="15"/>
      <c r="I59" s="15"/>
      <c r="J59" s="15"/>
      <c r="K59" s="15"/>
      <c r="L59" s="15"/>
      <c r="M59" s="15"/>
      <c r="N59" s="15"/>
      <c r="O59" s="15"/>
      <c r="P59" s="15"/>
      <c r="Q59" s="15"/>
      <c r="R59" s="15"/>
      <c r="S59" s="15"/>
      <c r="T59" s="15"/>
    </row>
    <row r="60" spans="1:30" x14ac:dyDescent="0.3">
      <c r="A60" t="s">
        <v>245</v>
      </c>
      <c r="B60" t="s">
        <v>30</v>
      </c>
      <c r="C60" t="s">
        <v>246</v>
      </c>
      <c r="D60" s="12" t="s">
        <v>247</v>
      </c>
      <c r="E60" t="s">
        <v>248</v>
      </c>
      <c r="F60" s="17" t="s">
        <v>733</v>
      </c>
      <c r="G60" s="15"/>
      <c r="H60" s="15"/>
      <c r="I60" s="15"/>
      <c r="J60" s="15"/>
      <c r="K60" s="15"/>
      <c r="L60" s="15"/>
      <c r="M60" s="15"/>
      <c r="N60" s="15"/>
      <c r="O60" s="15"/>
      <c r="P60" s="15"/>
      <c r="Q60" s="15"/>
      <c r="R60" s="15"/>
      <c r="S60" s="15"/>
      <c r="T60" s="15"/>
    </row>
    <row r="61" spans="1:30" x14ac:dyDescent="0.3">
      <c r="A61" t="s">
        <v>249</v>
      </c>
      <c r="B61" t="s">
        <v>30</v>
      </c>
      <c r="D61" s="12" t="s">
        <v>250</v>
      </c>
      <c r="E61" t="s">
        <v>251</v>
      </c>
      <c r="F61" s="17" t="s">
        <v>733</v>
      </c>
      <c r="G61" s="15"/>
      <c r="H61" s="15"/>
      <c r="I61" s="15"/>
      <c r="J61" s="15"/>
      <c r="K61" s="15"/>
      <c r="L61" s="15"/>
      <c r="M61" s="15"/>
      <c r="N61" s="15"/>
      <c r="O61" s="15"/>
      <c r="P61" s="15"/>
      <c r="Q61" s="15"/>
      <c r="R61" s="15"/>
      <c r="S61" s="15"/>
      <c r="T61" s="15"/>
    </row>
    <row r="62" spans="1:30" x14ac:dyDescent="0.3">
      <c r="A62" t="s">
        <v>252</v>
      </c>
      <c r="B62" t="s">
        <v>30</v>
      </c>
      <c r="C62" t="s">
        <v>253</v>
      </c>
      <c r="D62" s="12" t="s">
        <v>254</v>
      </c>
      <c r="E62" t="s">
        <v>255</v>
      </c>
      <c r="F62" s="17" t="s">
        <v>733</v>
      </c>
      <c r="G62" s="15"/>
      <c r="H62" s="15"/>
      <c r="I62" s="15"/>
      <c r="J62" s="15"/>
      <c r="K62" s="15"/>
      <c r="L62" s="15"/>
      <c r="M62" s="15"/>
      <c r="N62" s="15"/>
      <c r="O62" s="15"/>
      <c r="P62" s="15"/>
      <c r="Q62" s="15"/>
      <c r="R62" s="15"/>
      <c r="S62" s="15"/>
      <c r="T62" s="15"/>
    </row>
    <row r="63" spans="1:30" x14ac:dyDescent="0.3">
      <c r="A63" s="19" t="s">
        <v>256</v>
      </c>
      <c r="B63" t="s">
        <v>30</v>
      </c>
      <c r="C63" t="s">
        <v>257</v>
      </c>
      <c r="D63" s="12" t="s">
        <v>258</v>
      </c>
      <c r="E63" t="s">
        <v>259</v>
      </c>
      <c r="F63" s="17" t="s">
        <v>260</v>
      </c>
      <c r="G63" s="15"/>
      <c r="H63" s="15"/>
      <c r="I63" s="15"/>
      <c r="J63" s="15"/>
      <c r="K63" s="15"/>
      <c r="L63" s="15"/>
      <c r="M63" s="15"/>
      <c r="N63" s="15"/>
      <c r="O63" s="15"/>
      <c r="P63" s="15"/>
      <c r="Q63" s="15"/>
      <c r="R63" s="15"/>
      <c r="S63" s="15"/>
      <c r="T63" s="15"/>
    </row>
    <row r="64" spans="1:30" x14ac:dyDescent="0.3">
      <c r="A64" t="s">
        <v>261</v>
      </c>
      <c r="B64" t="s">
        <v>30</v>
      </c>
      <c r="C64" t="s">
        <v>262</v>
      </c>
      <c r="D64" s="12" t="s">
        <v>263</v>
      </c>
      <c r="E64" t="s">
        <v>264</v>
      </c>
      <c r="F64" s="17" t="s">
        <v>733</v>
      </c>
      <c r="G64" s="15"/>
      <c r="H64" s="15"/>
      <c r="I64" s="15"/>
      <c r="J64" s="15"/>
      <c r="K64" s="15"/>
      <c r="L64" s="15"/>
      <c r="M64" s="15"/>
      <c r="N64" s="15"/>
      <c r="O64" s="15"/>
      <c r="P64" s="15"/>
      <c r="Q64" s="15"/>
      <c r="R64" s="15"/>
      <c r="S64" s="15"/>
      <c r="T64" s="15"/>
    </row>
    <row r="65" spans="1:29" x14ac:dyDescent="0.3">
      <c r="A65" s="13" t="s">
        <v>265</v>
      </c>
      <c r="B65" t="s">
        <v>33</v>
      </c>
      <c r="C65" t="s">
        <v>387</v>
      </c>
      <c r="D65" s="12" t="s">
        <v>266</v>
      </c>
      <c r="E65" t="s">
        <v>386</v>
      </c>
      <c r="F65" s="15" t="s">
        <v>227</v>
      </c>
      <c r="G65" s="15" t="s">
        <v>227</v>
      </c>
      <c r="H65" s="15" t="s">
        <v>227</v>
      </c>
      <c r="I65" s="15"/>
      <c r="J65" s="15" t="s">
        <v>227</v>
      </c>
      <c r="K65" s="15" t="s">
        <v>227</v>
      </c>
      <c r="L65" s="15" t="s">
        <v>227</v>
      </c>
      <c r="M65" s="15" t="s">
        <v>227</v>
      </c>
      <c r="N65" s="15" t="s">
        <v>227</v>
      </c>
      <c r="O65" s="15" t="s">
        <v>227</v>
      </c>
      <c r="P65" s="15" t="s">
        <v>227</v>
      </c>
      <c r="Q65" s="15" t="s">
        <v>227</v>
      </c>
      <c r="R65" s="15"/>
      <c r="S65" s="15" t="s">
        <v>227</v>
      </c>
      <c r="T65" s="15"/>
    </row>
    <row r="66" spans="1:29" x14ac:dyDescent="0.3">
      <c r="A66" s="19" t="s">
        <v>267</v>
      </c>
      <c r="B66" t="s">
        <v>30</v>
      </c>
      <c r="D66" s="12" t="s">
        <v>270</v>
      </c>
      <c r="E66" t="s">
        <v>268</v>
      </c>
      <c r="F66" s="17" t="s">
        <v>269</v>
      </c>
      <c r="G66" s="15"/>
      <c r="H66" s="15"/>
      <c r="I66" s="15"/>
      <c r="J66" s="15"/>
      <c r="K66" s="15"/>
      <c r="L66" s="15"/>
      <c r="M66" s="15"/>
      <c r="N66" s="15"/>
      <c r="O66" s="15"/>
      <c r="P66" s="15"/>
      <c r="Q66" s="15"/>
      <c r="R66" s="15"/>
      <c r="S66" s="15"/>
      <c r="T66" s="15"/>
    </row>
    <row r="67" spans="1:29" x14ac:dyDescent="0.3">
      <c r="A67" s="19" t="s">
        <v>271</v>
      </c>
      <c r="B67" t="s">
        <v>30</v>
      </c>
      <c r="D67" s="12" t="s">
        <v>272</v>
      </c>
      <c r="E67" t="s">
        <v>273</v>
      </c>
      <c r="F67" s="17" t="s">
        <v>274</v>
      </c>
      <c r="G67" s="15"/>
      <c r="H67" s="15"/>
      <c r="I67" s="15"/>
      <c r="J67" s="15"/>
      <c r="K67" s="15"/>
      <c r="L67" s="15"/>
      <c r="M67" s="15"/>
      <c r="N67" s="15"/>
      <c r="O67" s="15"/>
      <c r="P67" s="15"/>
      <c r="Q67" s="15"/>
      <c r="R67" s="15"/>
      <c r="S67" s="15"/>
      <c r="T67" s="15"/>
    </row>
    <row r="68" spans="1:29" x14ac:dyDescent="0.3">
      <c r="A68" s="19" t="s">
        <v>275</v>
      </c>
      <c r="B68" t="s">
        <v>30</v>
      </c>
      <c r="E68" t="s">
        <v>276</v>
      </c>
      <c r="F68" s="17" t="s">
        <v>277</v>
      </c>
      <c r="G68" s="15"/>
      <c r="H68" s="15"/>
      <c r="I68" s="15"/>
      <c r="J68" s="15"/>
      <c r="K68" s="15"/>
      <c r="L68" s="15"/>
      <c r="M68" s="15"/>
      <c r="N68" s="15"/>
      <c r="O68" s="15"/>
      <c r="P68" s="15"/>
      <c r="Q68" s="15"/>
      <c r="R68" s="15"/>
      <c r="S68" s="15"/>
      <c r="T68" s="15"/>
    </row>
    <row r="69" spans="1:29" x14ac:dyDescent="0.3">
      <c r="A69" t="s">
        <v>278</v>
      </c>
      <c r="B69" t="s">
        <v>30</v>
      </c>
      <c r="C69" t="s">
        <v>279</v>
      </c>
      <c r="D69" s="12" t="s">
        <v>280</v>
      </c>
      <c r="E69" t="s">
        <v>281</v>
      </c>
      <c r="F69" s="17" t="s">
        <v>282</v>
      </c>
      <c r="G69" s="15"/>
      <c r="H69" s="15"/>
      <c r="I69" s="15"/>
      <c r="J69" s="15"/>
      <c r="K69" s="15"/>
      <c r="L69" s="15"/>
      <c r="M69" s="15"/>
      <c r="N69" s="15"/>
      <c r="O69" s="15"/>
      <c r="P69" s="15"/>
      <c r="Q69" s="15"/>
      <c r="R69" s="15"/>
      <c r="S69" s="15"/>
      <c r="T69" s="15"/>
    </row>
    <row r="70" spans="1:29" x14ac:dyDescent="0.3">
      <c r="A70" t="s">
        <v>283</v>
      </c>
      <c r="B70" t="s">
        <v>30</v>
      </c>
      <c r="C70" t="s">
        <v>284</v>
      </c>
      <c r="D70" s="12" t="s">
        <v>285</v>
      </c>
      <c r="E70" t="s">
        <v>286</v>
      </c>
      <c r="F70" s="17" t="s">
        <v>733</v>
      </c>
      <c r="G70" s="15"/>
      <c r="H70" s="15"/>
      <c r="I70" s="15"/>
      <c r="J70" s="15"/>
      <c r="K70" s="15"/>
      <c r="L70" s="15"/>
      <c r="M70" s="15"/>
      <c r="N70" s="15"/>
      <c r="O70" s="15"/>
      <c r="P70" s="15"/>
      <c r="Q70" s="15"/>
      <c r="R70" s="15"/>
      <c r="S70" s="15"/>
      <c r="T70" s="15"/>
    </row>
    <row r="71" spans="1:29" x14ac:dyDescent="0.3">
      <c r="A71" s="19" t="s">
        <v>287</v>
      </c>
      <c r="B71" t="s">
        <v>30</v>
      </c>
      <c r="D71" s="12" t="s">
        <v>288</v>
      </c>
      <c r="E71" t="s">
        <v>289</v>
      </c>
      <c r="F71" s="17" t="s">
        <v>290</v>
      </c>
      <c r="G71" s="15"/>
      <c r="H71" s="15"/>
      <c r="I71" s="15"/>
      <c r="J71" s="15"/>
      <c r="K71" s="15"/>
      <c r="L71" s="15"/>
      <c r="M71" s="15"/>
      <c r="N71" s="15"/>
      <c r="O71" s="15"/>
      <c r="P71" s="15"/>
      <c r="Q71" s="15"/>
      <c r="R71" s="15"/>
      <c r="S71" s="15"/>
      <c r="T71" s="15"/>
    </row>
    <row r="72" spans="1:29" x14ac:dyDescent="0.3">
      <c r="A72" s="13" t="s">
        <v>291</v>
      </c>
      <c r="B72" t="s">
        <v>30</v>
      </c>
      <c r="C72" t="s">
        <v>292</v>
      </c>
      <c r="D72" s="12" t="s">
        <v>293</v>
      </c>
      <c r="E72" t="s">
        <v>294</v>
      </c>
      <c r="F72" s="15" t="s">
        <v>227</v>
      </c>
      <c r="G72" s="15" t="s">
        <v>227</v>
      </c>
      <c r="H72" s="15" t="s">
        <v>227</v>
      </c>
      <c r="I72" s="15" t="s">
        <v>227</v>
      </c>
      <c r="J72" s="15" t="s">
        <v>227</v>
      </c>
      <c r="K72" s="15" t="s">
        <v>227</v>
      </c>
      <c r="L72" s="15"/>
      <c r="M72" s="15"/>
      <c r="N72" s="15" t="s">
        <v>227</v>
      </c>
      <c r="O72" s="15" t="s">
        <v>227</v>
      </c>
      <c r="P72" s="15" t="s">
        <v>227</v>
      </c>
      <c r="Q72" s="15" t="s">
        <v>227</v>
      </c>
      <c r="R72" s="15" t="s">
        <v>227</v>
      </c>
      <c r="S72" s="15" t="s">
        <v>227</v>
      </c>
      <c r="T72" s="15"/>
      <c r="U72" s="15" t="s">
        <v>227</v>
      </c>
    </row>
    <row r="73" spans="1:29" x14ac:dyDescent="0.3">
      <c r="A73" t="s">
        <v>295</v>
      </c>
      <c r="B73" t="s">
        <v>30</v>
      </c>
      <c r="C73" t="s">
        <v>296</v>
      </c>
      <c r="D73" s="12" t="s">
        <v>297</v>
      </c>
      <c r="E73" t="s">
        <v>298</v>
      </c>
      <c r="F73" s="17" t="s">
        <v>733</v>
      </c>
      <c r="G73" s="15"/>
      <c r="H73" s="15"/>
      <c r="I73" s="15"/>
      <c r="J73" s="15"/>
      <c r="K73" s="15"/>
      <c r="L73" s="15"/>
      <c r="M73" s="15"/>
      <c r="N73" s="15"/>
      <c r="O73" s="15"/>
      <c r="P73" s="15"/>
      <c r="Q73" s="15"/>
      <c r="R73" s="15"/>
      <c r="S73" s="15"/>
      <c r="T73" s="15"/>
    </row>
    <row r="74" spans="1:29" x14ac:dyDescent="0.3">
      <c r="A74" s="13" t="s">
        <v>299</v>
      </c>
      <c r="B74" t="s">
        <v>30</v>
      </c>
      <c r="C74" t="s">
        <v>376</v>
      </c>
      <c r="D74" s="12" t="s">
        <v>300</v>
      </c>
      <c r="E74" t="s">
        <v>301</v>
      </c>
      <c r="F74" s="15" t="s">
        <v>227</v>
      </c>
      <c r="G74" s="15" t="s">
        <v>227</v>
      </c>
      <c r="H74" s="15" t="s">
        <v>227</v>
      </c>
      <c r="I74" s="15" t="s">
        <v>227</v>
      </c>
      <c r="J74" s="15" t="s">
        <v>227</v>
      </c>
      <c r="K74" s="15" t="s">
        <v>227</v>
      </c>
      <c r="L74" s="15" t="s">
        <v>227</v>
      </c>
      <c r="M74" s="15" t="s">
        <v>227</v>
      </c>
      <c r="N74" s="15" t="s">
        <v>227</v>
      </c>
      <c r="O74" s="15" t="s">
        <v>227</v>
      </c>
      <c r="P74" s="15" t="s">
        <v>227</v>
      </c>
      <c r="Q74" s="15" t="s">
        <v>227</v>
      </c>
      <c r="R74" s="15" t="s">
        <v>227</v>
      </c>
      <c r="S74" s="15" t="s">
        <v>227</v>
      </c>
      <c r="T74" s="15"/>
      <c r="U74" s="15" t="s">
        <v>438</v>
      </c>
      <c r="W74" s="29" t="s">
        <v>466</v>
      </c>
      <c r="X74" s="15">
        <v>14</v>
      </c>
      <c r="Y74" t="s">
        <v>231</v>
      </c>
      <c r="Z74" s="16">
        <v>30</v>
      </c>
      <c r="AA74" t="s">
        <v>443</v>
      </c>
      <c r="AC74" t="s">
        <v>467</v>
      </c>
    </row>
    <row r="75" spans="1:29" x14ac:dyDescent="0.3">
      <c r="A75" s="13" t="s">
        <v>302</v>
      </c>
      <c r="B75" t="s">
        <v>30</v>
      </c>
      <c r="C75" t="s">
        <v>303</v>
      </c>
      <c r="D75" s="12" t="s">
        <v>304</v>
      </c>
      <c r="E75" t="s">
        <v>305</v>
      </c>
      <c r="F75" s="15" t="s">
        <v>227</v>
      </c>
      <c r="G75" s="15" t="s">
        <v>227</v>
      </c>
      <c r="H75" s="15" t="s">
        <v>227</v>
      </c>
      <c r="I75" s="15"/>
      <c r="J75" s="15" t="s">
        <v>227</v>
      </c>
      <c r="K75" s="15" t="s">
        <v>227</v>
      </c>
      <c r="L75" s="15"/>
      <c r="M75" s="15"/>
      <c r="N75" s="15"/>
      <c r="O75" s="15" t="s">
        <v>227</v>
      </c>
      <c r="P75" s="15" t="s">
        <v>227</v>
      </c>
      <c r="Q75" s="15" t="s">
        <v>227</v>
      </c>
      <c r="R75" s="15"/>
      <c r="S75" s="15"/>
      <c r="T75" s="15"/>
      <c r="U75" s="15" t="s">
        <v>438</v>
      </c>
      <c r="V75" s="16" t="s">
        <v>229</v>
      </c>
      <c r="W75" s="27" t="s">
        <v>383</v>
      </c>
      <c r="X75" s="15">
        <v>21</v>
      </c>
      <c r="Y75" s="15" t="s">
        <v>241</v>
      </c>
      <c r="Z75" s="16">
        <v>18</v>
      </c>
      <c r="AA75" t="s">
        <v>443</v>
      </c>
      <c r="AC75">
        <v>15</v>
      </c>
    </row>
    <row r="76" spans="1:29" x14ac:dyDescent="0.3">
      <c r="A76" t="s">
        <v>306</v>
      </c>
      <c r="B76" t="s">
        <v>30</v>
      </c>
      <c r="C76" t="s">
        <v>307</v>
      </c>
      <c r="D76" s="12" t="s">
        <v>308</v>
      </c>
      <c r="E76" t="s">
        <v>309</v>
      </c>
      <c r="F76" s="17" t="s">
        <v>733</v>
      </c>
      <c r="G76" s="15"/>
      <c r="H76" s="15"/>
      <c r="I76" s="15"/>
      <c r="J76" s="15"/>
      <c r="K76" s="15"/>
      <c r="L76" s="15"/>
      <c r="M76" s="15"/>
      <c r="N76" s="15"/>
      <c r="O76" s="15"/>
      <c r="P76" s="15"/>
      <c r="Q76" s="15"/>
      <c r="R76" s="15"/>
      <c r="S76" s="15"/>
      <c r="T76" s="15"/>
    </row>
    <row r="77" spans="1:29" x14ac:dyDescent="0.3">
      <c r="A77" s="19" t="s">
        <v>310</v>
      </c>
      <c r="B77" t="s">
        <v>30</v>
      </c>
      <c r="E77" t="s">
        <v>311</v>
      </c>
      <c r="F77" s="17" t="s">
        <v>312</v>
      </c>
      <c r="G77" s="15"/>
      <c r="H77" s="15"/>
      <c r="I77" s="15"/>
      <c r="J77" s="15"/>
      <c r="K77" s="15"/>
      <c r="L77" s="15"/>
      <c r="M77" s="15"/>
      <c r="N77" s="15"/>
      <c r="O77" s="15"/>
      <c r="P77" s="15"/>
      <c r="Q77" s="15"/>
      <c r="R77" s="15"/>
      <c r="S77" s="15"/>
      <c r="T77" s="15"/>
    </row>
    <row r="78" spans="1:29" x14ac:dyDescent="0.3">
      <c r="A78" s="19" t="s">
        <v>313</v>
      </c>
      <c r="B78" t="s">
        <v>30</v>
      </c>
      <c r="C78" t="s">
        <v>314</v>
      </c>
      <c r="D78" s="12" t="s">
        <v>315</v>
      </c>
      <c r="E78" t="s">
        <v>316</v>
      </c>
      <c r="F78" s="17" t="s">
        <v>317</v>
      </c>
      <c r="G78" s="15"/>
      <c r="H78" s="15"/>
      <c r="I78" s="15"/>
      <c r="J78" s="15"/>
      <c r="K78" s="15"/>
      <c r="L78" s="15"/>
      <c r="M78" s="15"/>
      <c r="N78" s="15"/>
      <c r="O78" s="15"/>
      <c r="P78" s="15"/>
      <c r="Q78" s="15"/>
      <c r="R78" s="15"/>
      <c r="S78" s="15"/>
      <c r="T78" s="15"/>
    </row>
    <row r="79" spans="1:29" x14ac:dyDescent="0.3">
      <c r="A79" s="19" t="s">
        <v>318</v>
      </c>
      <c r="B79" t="s">
        <v>30</v>
      </c>
      <c r="C79" t="s">
        <v>319</v>
      </c>
      <c r="D79" s="12" t="s">
        <v>320</v>
      </c>
      <c r="E79" t="s">
        <v>321</v>
      </c>
      <c r="F79" s="17" t="s">
        <v>322</v>
      </c>
      <c r="G79" s="15"/>
      <c r="H79" s="15"/>
      <c r="I79" s="15"/>
      <c r="J79" s="15"/>
      <c r="K79" s="15"/>
      <c r="L79" s="15"/>
      <c r="M79" s="15"/>
      <c r="N79" s="15"/>
      <c r="O79" s="15"/>
      <c r="P79" s="15"/>
      <c r="Q79" s="15"/>
      <c r="R79" s="15"/>
      <c r="S79" s="15"/>
      <c r="T79" s="15"/>
    </row>
    <row r="80" spans="1:29" x14ac:dyDescent="0.3">
      <c r="A80" s="13" t="s">
        <v>323</v>
      </c>
      <c r="B80" t="s">
        <v>30</v>
      </c>
      <c r="C80" t="s">
        <v>324</v>
      </c>
      <c r="D80" s="12" t="s">
        <v>325</v>
      </c>
      <c r="E80" t="s">
        <v>326</v>
      </c>
      <c r="F80" s="15" t="s">
        <v>438</v>
      </c>
      <c r="G80" s="15" t="s">
        <v>438</v>
      </c>
      <c r="H80" s="15" t="s">
        <v>438</v>
      </c>
      <c r="I80" s="15"/>
      <c r="J80" s="15" t="s">
        <v>438</v>
      </c>
      <c r="K80" s="15" t="s">
        <v>438</v>
      </c>
      <c r="L80" s="15"/>
      <c r="M80" s="15"/>
      <c r="N80" s="15" t="s">
        <v>438</v>
      </c>
      <c r="O80" s="15" t="s">
        <v>438</v>
      </c>
      <c r="P80" s="15" t="s">
        <v>438</v>
      </c>
      <c r="Q80" s="15" t="s">
        <v>438</v>
      </c>
      <c r="R80" s="15"/>
      <c r="S80" s="15" t="s">
        <v>438</v>
      </c>
      <c r="T80" s="15"/>
      <c r="U80" s="15" t="s">
        <v>438</v>
      </c>
      <c r="V80" s="16" t="s">
        <v>229</v>
      </c>
      <c r="X80" s="15">
        <v>20</v>
      </c>
      <c r="Y80" t="s">
        <v>241</v>
      </c>
      <c r="AA80" t="s">
        <v>664</v>
      </c>
      <c r="AC80">
        <v>18</v>
      </c>
    </row>
    <row r="81" spans="1:29" x14ac:dyDescent="0.3">
      <c r="A81" s="13" t="s">
        <v>328</v>
      </c>
      <c r="B81" t="s">
        <v>30</v>
      </c>
      <c r="C81" t="s">
        <v>329</v>
      </c>
      <c r="D81" s="12" t="s">
        <v>330</v>
      </c>
      <c r="E81" t="s">
        <v>327</v>
      </c>
      <c r="F81" s="15" t="s">
        <v>227</v>
      </c>
      <c r="G81" s="15" t="s">
        <v>227</v>
      </c>
      <c r="H81" s="15" t="s">
        <v>227</v>
      </c>
      <c r="I81" s="15" t="s">
        <v>227</v>
      </c>
      <c r="J81" s="15" t="s">
        <v>227</v>
      </c>
      <c r="K81" s="15" t="s">
        <v>227</v>
      </c>
      <c r="L81" s="15"/>
      <c r="M81" s="15"/>
      <c r="N81" s="15" t="s">
        <v>227</v>
      </c>
      <c r="O81" s="15" t="s">
        <v>227</v>
      </c>
      <c r="P81" s="15" t="s">
        <v>227</v>
      </c>
      <c r="Q81" s="15" t="s">
        <v>227</v>
      </c>
      <c r="R81" s="15" t="s">
        <v>227</v>
      </c>
      <c r="S81" s="15" t="s">
        <v>227</v>
      </c>
      <c r="T81" s="15"/>
      <c r="U81" s="15" t="s">
        <v>438</v>
      </c>
    </row>
    <row r="82" spans="1:29" x14ac:dyDescent="0.3">
      <c r="A82" t="s">
        <v>331</v>
      </c>
      <c r="B82" t="s">
        <v>30</v>
      </c>
      <c r="C82" t="s">
        <v>332</v>
      </c>
      <c r="D82" s="12" t="s">
        <v>333</v>
      </c>
      <c r="E82" t="s">
        <v>334</v>
      </c>
      <c r="F82" s="15"/>
      <c r="G82" s="15"/>
      <c r="H82" s="15"/>
      <c r="I82" s="15"/>
      <c r="J82" s="15"/>
      <c r="K82" s="15"/>
      <c r="L82" s="15"/>
      <c r="M82" s="15"/>
      <c r="N82" s="15"/>
      <c r="O82" s="15"/>
      <c r="P82" s="15"/>
      <c r="Q82" s="15"/>
      <c r="R82" s="15"/>
      <c r="S82" s="15"/>
      <c r="T82" s="15"/>
    </row>
    <row r="83" spans="1:29" x14ac:dyDescent="0.3">
      <c r="A83" t="s">
        <v>335</v>
      </c>
      <c r="B83" t="s">
        <v>30</v>
      </c>
      <c r="C83" t="s">
        <v>336</v>
      </c>
      <c r="D83" s="12" t="s">
        <v>337</v>
      </c>
      <c r="E83" t="s">
        <v>338</v>
      </c>
      <c r="F83" s="17" t="s">
        <v>339</v>
      </c>
      <c r="G83" s="15"/>
      <c r="H83" s="15"/>
      <c r="I83" s="15"/>
      <c r="J83" s="15"/>
      <c r="K83" s="15"/>
      <c r="L83" s="15"/>
      <c r="M83" s="15"/>
      <c r="N83" s="15"/>
      <c r="O83" s="15"/>
      <c r="P83" s="15"/>
      <c r="Q83" s="15"/>
      <c r="R83" s="15"/>
      <c r="S83" s="15"/>
      <c r="T83" s="15"/>
    </row>
    <row r="84" spans="1:29" x14ac:dyDescent="0.3">
      <c r="A84" s="13" t="s">
        <v>340</v>
      </c>
      <c r="B84" t="s">
        <v>30</v>
      </c>
      <c r="C84" t="s">
        <v>341</v>
      </c>
      <c r="D84" s="12" t="s">
        <v>342</v>
      </c>
      <c r="E84" t="s">
        <v>343</v>
      </c>
      <c r="F84" s="17" t="s">
        <v>438</v>
      </c>
      <c r="G84" s="15"/>
      <c r="H84" s="15"/>
      <c r="I84" s="15"/>
      <c r="J84" s="15" t="s">
        <v>438</v>
      </c>
      <c r="K84" s="15" t="s">
        <v>438</v>
      </c>
      <c r="L84" s="15"/>
      <c r="M84" s="15"/>
      <c r="N84" s="15"/>
      <c r="O84" s="15" t="s">
        <v>438</v>
      </c>
      <c r="P84" s="15" t="s">
        <v>438</v>
      </c>
      <c r="Q84" s="15" t="s">
        <v>438</v>
      </c>
      <c r="R84" s="15" t="s">
        <v>438</v>
      </c>
      <c r="S84" s="15"/>
      <c r="T84" s="15"/>
      <c r="U84" s="15" t="s">
        <v>438</v>
      </c>
    </row>
    <row r="85" spans="1:29" x14ac:dyDescent="0.3">
      <c r="A85" s="13" t="s">
        <v>344</v>
      </c>
      <c r="B85" t="s">
        <v>33</v>
      </c>
      <c r="C85" t="s">
        <v>345</v>
      </c>
      <c r="D85" s="12" t="s">
        <v>346</v>
      </c>
      <c r="E85" t="s">
        <v>347</v>
      </c>
      <c r="F85" s="15" t="s">
        <v>227</v>
      </c>
      <c r="G85" s="15" t="s">
        <v>227</v>
      </c>
      <c r="H85" s="15" t="s">
        <v>227</v>
      </c>
      <c r="I85" s="15" t="s">
        <v>227</v>
      </c>
      <c r="J85" s="15" t="s">
        <v>227</v>
      </c>
      <c r="K85" s="15" t="s">
        <v>227</v>
      </c>
      <c r="L85" s="15"/>
      <c r="M85" s="15"/>
      <c r="N85" s="15" t="s">
        <v>227</v>
      </c>
      <c r="O85" s="15" t="s">
        <v>227</v>
      </c>
      <c r="P85" s="15" t="s">
        <v>227</v>
      </c>
      <c r="Q85" s="15" t="s">
        <v>227</v>
      </c>
      <c r="R85" s="15" t="s">
        <v>227</v>
      </c>
      <c r="S85" s="15" t="s">
        <v>227</v>
      </c>
      <c r="T85" s="15"/>
    </row>
    <row r="86" spans="1:29" x14ac:dyDescent="0.3">
      <c r="A86" s="13" t="s">
        <v>348</v>
      </c>
      <c r="B86" t="s">
        <v>30</v>
      </c>
      <c r="C86" t="s">
        <v>752</v>
      </c>
      <c r="D86" s="12" t="s">
        <v>349</v>
      </c>
      <c r="E86" t="s">
        <v>350</v>
      </c>
      <c r="F86" s="15"/>
      <c r="G86" s="15"/>
      <c r="H86" s="15"/>
      <c r="I86" s="15"/>
      <c r="J86" s="15"/>
      <c r="K86" s="15"/>
      <c r="L86" s="15"/>
      <c r="M86" s="15"/>
      <c r="N86" s="15"/>
      <c r="O86" s="15"/>
      <c r="P86" s="15"/>
      <c r="Q86" s="15"/>
      <c r="R86" s="15"/>
      <c r="S86" s="15"/>
      <c r="T86" s="15"/>
    </row>
    <row r="87" spans="1:29" x14ac:dyDescent="0.3">
      <c r="A87" s="19" t="s">
        <v>351</v>
      </c>
      <c r="B87" t="s">
        <v>30</v>
      </c>
      <c r="E87" t="s">
        <v>352</v>
      </c>
      <c r="F87" s="17" t="s">
        <v>353</v>
      </c>
      <c r="G87" s="15"/>
      <c r="H87" s="15"/>
      <c r="I87" s="15"/>
      <c r="J87" s="15"/>
      <c r="K87" s="15"/>
      <c r="L87" s="15"/>
      <c r="M87" s="15"/>
      <c r="N87" s="15"/>
      <c r="O87" s="15"/>
      <c r="P87" s="15"/>
      <c r="Q87" s="15"/>
      <c r="R87" s="15"/>
      <c r="S87" s="15"/>
      <c r="T87" s="15"/>
    </row>
    <row r="88" spans="1:29" x14ac:dyDescent="0.3">
      <c r="A88" s="13" t="s">
        <v>354</v>
      </c>
      <c r="B88" t="s">
        <v>30</v>
      </c>
      <c r="C88" t="s">
        <v>324</v>
      </c>
      <c r="D88" s="12" t="s">
        <v>355</v>
      </c>
      <c r="E88" t="s">
        <v>356</v>
      </c>
      <c r="F88" s="15" t="s">
        <v>438</v>
      </c>
      <c r="G88" s="15" t="s">
        <v>438</v>
      </c>
      <c r="H88" s="15" t="s">
        <v>438</v>
      </c>
      <c r="I88" s="15" t="s">
        <v>438</v>
      </c>
      <c r="J88" s="15" t="s">
        <v>438</v>
      </c>
      <c r="K88" s="15" t="s">
        <v>438</v>
      </c>
      <c r="L88" s="15" t="s">
        <v>438</v>
      </c>
      <c r="M88" s="15" t="s">
        <v>438</v>
      </c>
      <c r="N88" s="15" t="s">
        <v>438</v>
      </c>
      <c r="O88" s="15" t="s">
        <v>438</v>
      </c>
      <c r="P88" s="15" t="s">
        <v>438</v>
      </c>
      <c r="Q88" s="15" t="s">
        <v>438</v>
      </c>
      <c r="R88" s="15" t="s">
        <v>438</v>
      </c>
      <c r="S88" s="15" t="s">
        <v>438</v>
      </c>
      <c r="T88" s="15"/>
      <c r="U88" s="15" t="s">
        <v>438</v>
      </c>
      <c r="V88" s="16" t="s">
        <v>241</v>
      </c>
      <c r="W88" s="16" t="s">
        <v>675</v>
      </c>
      <c r="X88" s="15">
        <v>8</v>
      </c>
      <c r="Y88" s="62" t="s">
        <v>231</v>
      </c>
      <c r="Z88" s="16">
        <v>15</v>
      </c>
      <c r="AA88" s="16" t="s">
        <v>758</v>
      </c>
      <c r="AC88">
        <v>7</v>
      </c>
    </row>
    <row r="89" spans="1:29" x14ac:dyDescent="0.3">
      <c r="A89" s="18" t="s">
        <v>357</v>
      </c>
      <c r="B89" t="s">
        <v>30</v>
      </c>
      <c r="E89" t="s">
        <v>358</v>
      </c>
      <c r="F89" s="17" t="s">
        <v>359</v>
      </c>
      <c r="G89" s="15"/>
      <c r="H89" s="15"/>
      <c r="I89" s="15"/>
      <c r="J89" s="15"/>
      <c r="K89" s="15"/>
      <c r="L89" s="15"/>
      <c r="M89" s="15"/>
      <c r="N89" s="15"/>
      <c r="O89" s="15"/>
      <c r="P89" s="15"/>
      <c r="Q89" s="15"/>
      <c r="R89" s="15"/>
      <c r="S89" s="15"/>
      <c r="T89" s="15"/>
    </row>
    <row r="90" spans="1:29" x14ac:dyDescent="0.3">
      <c r="A90" s="13" t="s">
        <v>360</v>
      </c>
      <c r="B90" t="s">
        <v>30</v>
      </c>
      <c r="C90" t="s">
        <v>361</v>
      </c>
      <c r="D90" s="12" t="s">
        <v>363</v>
      </c>
      <c r="E90" t="s">
        <v>362</v>
      </c>
      <c r="F90" s="15" t="s">
        <v>227</v>
      </c>
      <c r="G90" s="15" t="s">
        <v>227</v>
      </c>
      <c r="H90" s="15" t="s">
        <v>227</v>
      </c>
      <c r="I90" s="15" t="s">
        <v>227</v>
      </c>
      <c r="J90" s="15" t="s">
        <v>227</v>
      </c>
      <c r="K90" s="15" t="s">
        <v>227</v>
      </c>
      <c r="L90" s="15"/>
      <c r="M90" s="15"/>
      <c r="N90" s="15" t="s">
        <v>227</v>
      </c>
      <c r="O90" s="15" t="s">
        <v>227</v>
      </c>
      <c r="P90" s="15" t="s">
        <v>227</v>
      </c>
      <c r="Q90" s="15" t="s">
        <v>227</v>
      </c>
      <c r="R90" s="15" t="s">
        <v>227</v>
      </c>
      <c r="S90" s="15" t="s">
        <v>227</v>
      </c>
      <c r="T90" s="15"/>
      <c r="U90" s="15" t="s">
        <v>227</v>
      </c>
      <c r="V90" s="16" t="s">
        <v>241</v>
      </c>
      <c r="W90" s="16" t="s">
        <v>383</v>
      </c>
      <c r="X90" s="15">
        <v>20</v>
      </c>
      <c r="Y90" s="16" t="s">
        <v>383</v>
      </c>
      <c r="Z90" s="16">
        <v>12</v>
      </c>
      <c r="AA90" s="16" t="s">
        <v>443</v>
      </c>
      <c r="AC90" t="s">
        <v>529</v>
      </c>
    </row>
    <row r="91" spans="1:29" x14ac:dyDescent="0.3">
      <c r="A91" t="s">
        <v>364</v>
      </c>
      <c r="B91" t="s">
        <v>30</v>
      </c>
      <c r="C91" t="s">
        <v>54</v>
      </c>
      <c r="D91" s="12" t="s">
        <v>366</v>
      </c>
      <c r="E91" t="s">
        <v>365</v>
      </c>
      <c r="F91" s="15"/>
      <c r="G91" s="15"/>
      <c r="H91" s="15"/>
      <c r="I91" s="15"/>
      <c r="J91" s="15"/>
      <c r="K91" s="15"/>
      <c r="L91" s="15"/>
      <c r="M91" s="15"/>
      <c r="N91" s="15"/>
      <c r="O91" s="15"/>
      <c r="P91" s="15"/>
      <c r="Q91" s="15"/>
      <c r="R91" s="15"/>
      <c r="S91" s="15"/>
      <c r="T91" s="15"/>
    </row>
    <row r="92" spans="1:29" x14ac:dyDescent="0.3">
      <c r="A92" t="s">
        <v>367</v>
      </c>
      <c r="B92" t="s">
        <v>30</v>
      </c>
      <c r="C92" t="s">
        <v>368</v>
      </c>
      <c r="D92" s="12" t="s">
        <v>369</v>
      </c>
      <c r="E92" t="s">
        <v>370</v>
      </c>
      <c r="F92" s="17" t="s">
        <v>371</v>
      </c>
      <c r="G92" s="15"/>
      <c r="H92" s="15"/>
      <c r="I92" s="15"/>
      <c r="J92" s="15"/>
      <c r="K92" s="15"/>
      <c r="L92" s="15"/>
      <c r="M92" s="15"/>
      <c r="N92" s="15"/>
      <c r="O92" s="15"/>
      <c r="P92" s="15"/>
      <c r="Q92" s="15"/>
      <c r="R92" s="15"/>
      <c r="S92" s="15"/>
      <c r="T92" s="15"/>
    </row>
    <row r="93" spans="1:29" x14ac:dyDescent="0.3">
      <c r="A93" t="s">
        <v>372</v>
      </c>
      <c r="B93" t="s">
        <v>30</v>
      </c>
      <c r="D93" s="12" t="s">
        <v>375</v>
      </c>
      <c r="E93" t="s">
        <v>373</v>
      </c>
      <c r="F93" s="17" t="s">
        <v>374</v>
      </c>
    </row>
    <row r="94" spans="1:29" x14ac:dyDescent="0.3">
      <c r="A94" s="13" t="s">
        <v>523</v>
      </c>
      <c r="B94" t="s">
        <v>524</v>
      </c>
      <c r="C94" t="s">
        <v>103</v>
      </c>
      <c r="D94" s="12" t="s">
        <v>525</v>
      </c>
      <c r="E94" t="s">
        <v>526</v>
      </c>
      <c r="F94" s="17" t="s">
        <v>227</v>
      </c>
      <c r="G94" t="s">
        <v>227</v>
      </c>
      <c r="H94" t="s">
        <v>227</v>
      </c>
      <c r="I94" t="s">
        <v>227</v>
      </c>
      <c r="J94" t="s">
        <v>227</v>
      </c>
      <c r="K94" t="s">
        <v>227</v>
      </c>
      <c r="L94" t="s">
        <v>227</v>
      </c>
      <c r="M94" t="s">
        <v>227</v>
      </c>
      <c r="N94" t="s">
        <v>227</v>
      </c>
      <c r="O94" t="s">
        <v>227</v>
      </c>
      <c r="P94" t="s">
        <v>227</v>
      </c>
      <c r="Q94" t="s">
        <v>227</v>
      </c>
      <c r="R94" t="s">
        <v>227</v>
      </c>
      <c r="S94" t="s">
        <v>227</v>
      </c>
    </row>
    <row r="95" spans="1:29" x14ac:dyDescent="0.3">
      <c r="A95" t="s">
        <v>554</v>
      </c>
      <c r="B95" t="s">
        <v>94</v>
      </c>
      <c r="C95" t="s">
        <v>555</v>
      </c>
      <c r="D95" s="12" t="s">
        <v>556</v>
      </c>
      <c r="E95" t="s">
        <v>557</v>
      </c>
    </row>
    <row r="96" spans="1:29" x14ac:dyDescent="0.3">
      <c r="A96" t="s">
        <v>558</v>
      </c>
      <c r="B96" t="s">
        <v>33</v>
      </c>
      <c r="C96" t="s">
        <v>559</v>
      </c>
      <c r="D96" s="12" t="s">
        <v>560</v>
      </c>
      <c r="E96" t="s">
        <v>561</v>
      </c>
      <c r="F96" s="17" t="s">
        <v>562</v>
      </c>
    </row>
    <row r="97" spans="1:29" x14ac:dyDescent="0.3">
      <c r="A97" s="13" t="s">
        <v>563</v>
      </c>
      <c r="B97" t="s">
        <v>33</v>
      </c>
      <c r="C97" t="s">
        <v>564</v>
      </c>
      <c r="D97" s="12" t="s">
        <v>565</v>
      </c>
      <c r="E97" t="s">
        <v>566</v>
      </c>
      <c r="F97" s="17" t="s">
        <v>438</v>
      </c>
      <c r="G97" t="s">
        <v>438</v>
      </c>
      <c r="H97" t="s">
        <v>438</v>
      </c>
      <c r="J97" t="s">
        <v>438</v>
      </c>
      <c r="K97" t="s">
        <v>438</v>
      </c>
      <c r="O97" t="s">
        <v>438</v>
      </c>
      <c r="P97" t="s">
        <v>438</v>
      </c>
      <c r="Q97" t="s">
        <v>438</v>
      </c>
      <c r="S97" t="s">
        <v>438</v>
      </c>
      <c r="U97" s="15" t="s">
        <v>438</v>
      </c>
    </row>
    <row r="98" spans="1:29" x14ac:dyDescent="0.3">
      <c r="A98" t="s">
        <v>567</v>
      </c>
      <c r="B98" t="s">
        <v>33</v>
      </c>
      <c r="D98" s="12" t="s">
        <v>570</v>
      </c>
      <c r="E98" t="s">
        <v>569</v>
      </c>
      <c r="F98" s="17" t="s">
        <v>568</v>
      </c>
    </row>
    <row r="99" spans="1:29" x14ac:dyDescent="0.3">
      <c r="A99" s="13" t="s">
        <v>571</v>
      </c>
      <c r="B99" t="s">
        <v>572</v>
      </c>
      <c r="C99" t="s">
        <v>573</v>
      </c>
      <c r="D99" s="12" t="s">
        <v>574</v>
      </c>
      <c r="E99" t="s">
        <v>575</v>
      </c>
      <c r="F99" s="17" t="s">
        <v>438</v>
      </c>
      <c r="G99" t="s">
        <v>438</v>
      </c>
      <c r="H99" t="s">
        <v>438</v>
      </c>
      <c r="J99" t="s">
        <v>438</v>
      </c>
      <c r="K99" t="s">
        <v>438</v>
      </c>
      <c r="N99" t="s">
        <v>438</v>
      </c>
      <c r="O99" t="s">
        <v>438</v>
      </c>
      <c r="P99" t="s">
        <v>438</v>
      </c>
      <c r="Q99" t="s">
        <v>438</v>
      </c>
      <c r="S99" t="s">
        <v>438</v>
      </c>
      <c r="U99" s="15" t="s">
        <v>438</v>
      </c>
      <c r="V99" s="16" t="s">
        <v>680</v>
      </c>
      <c r="W99" s="16" t="s">
        <v>742</v>
      </c>
      <c r="X99" s="15">
        <v>12</v>
      </c>
      <c r="Y99" t="s">
        <v>241</v>
      </c>
      <c r="Z99" s="16">
        <v>55</v>
      </c>
      <c r="AA99" t="s">
        <v>743</v>
      </c>
      <c r="AC99">
        <v>45</v>
      </c>
    </row>
    <row r="100" spans="1:29" x14ac:dyDescent="0.3">
      <c r="A100" s="13" t="s">
        <v>576</v>
      </c>
      <c r="B100" t="s">
        <v>572</v>
      </c>
      <c r="C100" t="s">
        <v>138</v>
      </c>
      <c r="D100" s="12" t="s">
        <v>577</v>
      </c>
      <c r="E100" t="s">
        <v>578</v>
      </c>
      <c r="F100" s="17" t="s">
        <v>438</v>
      </c>
      <c r="G100" t="s">
        <v>438</v>
      </c>
      <c r="H100" t="s">
        <v>438</v>
      </c>
      <c r="I100" t="s">
        <v>438</v>
      </c>
      <c r="J100" t="s">
        <v>438</v>
      </c>
      <c r="K100" t="s">
        <v>438</v>
      </c>
      <c r="L100" t="s">
        <v>438</v>
      </c>
      <c r="M100" t="s">
        <v>438</v>
      </c>
      <c r="N100" t="s">
        <v>438</v>
      </c>
      <c r="O100" t="s">
        <v>438</v>
      </c>
      <c r="P100" t="s">
        <v>438</v>
      </c>
      <c r="Q100" t="s">
        <v>438</v>
      </c>
      <c r="R100" t="s">
        <v>438</v>
      </c>
      <c r="S100" t="s">
        <v>438</v>
      </c>
      <c r="U100" s="15" t="s">
        <v>438</v>
      </c>
      <c r="V100" s="16" t="s">
        <v>241</v>
      </c>
      <c r="W100" s="16" t="s">
        <v>675</v>
      </c>
      <c r="X100" s="15">
        <v>20</v>
      </c>
      <c r="Y100" t="s">
        <v>241</v>
      </c>
      <c r="Z100" s="16">
        <v>150</v>
      </c>
      <c r="AA100" s="26" t="s">
        <v>676</v>
      </c>
      <c r="AC100">
        <v>150</v>
      </c>
    </row>
    <row r="101" spans="1:29" x14ac:dyDescent="0.3">
      <c r="A101" s="13" t="s">
        <v>579</v>
      </c>
      <c r="B101" t="s">
        <v>572</v>
      </c>
      <c r="C101" t="s">
        <v>580</v>
      </c>
      <c r="D101" s="12" t="s">
        <v>602</v>
      </c>
      <c r="E101" t="s">
        <v>581</v>
      </c>
      <c r="F101" s="17" t="s">
        <v>438</v>
      </c>
      <c r="G101" t="s">
        <v>438</v>
      </c>
      <c r="H101" t="s">
        <v>438</v>
      </c>
      <c r="I101" t="s">
        <v>438</v>
      </c>
      <c r="J101" t="s">
        <v>438</v>
      </c>
      <c r="K101" t="s">
        <v>438</v>
      </c>
      <c r="L101" t="s">
        <v>438</v>
      </c>
      <c r="M101" t="s">
        <v>438</v>
      </c>
      <c r="N101" t="s">
        <v>438</v>
      </c>
      <c r="O101" t="s">
        <v>438</v>
      </c>
      <c r="P101" t="s">
        <v>438</v>
      </c>
      <c r="Q101" t="s">
        <v>438</v>
      </c>
      <c r="R101" t="s">
        <v>438</v>
      </c>
      <c r="S101" t="s">
        <v>438</v>
      </c>
      <c r="U101" s="15" t="s">
        <v>438</v>
      </c>
      <c r="V101" s="16" t="s">
        <v>680</v>
      </c>
      <c r="W101" s="16" t="s">
        <v>761</v>
      </c>
      <c r="X101" s="15">
        <v>17</v>
      </c>
      <c r="Y101" s="16" t="s">
        <v>760</v>
      </c>
      <c r="Z101" s="16">
        <v>25</v>
      </c>
      <c r="AA101" t="s">
        <v>443</v>
      </c>
      <c r="AC101">
        <v>15</v>
      </c>
    </row>
    <row r="102" spans="1:29" x14ac:dyDescent="0.3">
      <c r="A102" s="13" t="s">
        <v>582</v>
      </c>
      <c r="B102" t="s">
        <v>572</v>
      </c>
      <c r="C102" t="s">
        <v>583</v>
      </c>
      <c r="D102" s="12" t="s">
        <v>584</v>
      </c>
      <c r="E102" t="s">
        <v>585</v>
      </c>
      <c r="F102" s="17"/>
      <c r="I102" t="s">
        <v>438</v>
      </c>
      <c r="R102" t="s">
        <v>438</v>
      </c>
      <c r="U102" s="15" t="s">
        <v>438</v>
      </c>
      <c r="V102" s="16" t="s">
        <v>680</v>
      </c>
      <c r="W102" s="16" t="s">
        <v>675</v>
      </c>
      <c r="X102" s="15" t="s">
        <v>675</v>
      </c>
      <c r="Y102" t="s">
        <v>679</v>
      </c>
      <c r="Z102" s="16" t="s">
        <v>681</v>
      </c>
      <c r="AA102" s="26" t="s">
        <v>682</v>
      </c>
      <c r="AC102">
        <v>100</v>
      </c>
    </row>
    <row r="103" spans="1:29" x14ac:dyDescent="0.3">
      <c r="A103" t="s">
        <v>586</v>
      </c>
      <c r="B103" t="s">
        <v>572</v>
      </c>
      <c r="C103" t="s">
        <v>587</v>
      </c>
      <c r="D103" s="12" t="s">
        <v>588</v>
      </c>
      <c r="E103" t="s">
        <v>589</v>
      </c>
      <c r="F103" s="17" t="s">
        <v>590</v>
      </c>
    </row>
    <row r="104" spans="1:29" x14ac:dyDescent="0.3">
      <c r="A104" s="13" t="s">
        <v>591</v>
      </c>
      <c r="B104" t="s">
        <v>36</v>
      </c>
      <c r="C104" t="s">
        <v>592</v>
      </c>
      <c r="D104" s="12" t="s">
        <v>594</v>
      </c>
      <c r="E104" t="s">
        <v>593</v>
      </c>
      <c r="F104" s="17" t="s">
        <v>438</v>
      </c>
      <c r="I104" t="s">
        <v>438</v>
      </c>
      <c r="J104" t="s">
        <v>438</v>
      </c>
      <c r="K104" t="s">
        <v>438</v>
      </c>
      <c r="N104" t="s">
        <v>438</v>
      </c>
      <c r="O104" t="s">
        <v>438</v>
      </c>
      <c r="P104" t="s">
        <v>438</v>
      </c>
      <c r="Q104" t="s">
        <v>438</v>
      </c>
      <c r="R104" t="s">
        <v>438</v>
      </c>
      <c r="S104" t="s">
        <v>438</v>
      </c>
      <c r="U104" s="15" t="s">
        <v>438</v>
      </c>
      <c r="V104" s="16" t="s">
        <v>675</v>
      </c>
      <c r="W104" s="16" t="s">
        <v>675</v>
      </c>
      <c r="X104" s="15">
        <v>46</v>
      </c>
      <c r="Y104" t="s">
        <v>680</v>
      </c>
      <c r="Z104" s="16">
        <v>75</v>
      </c>
      <c r="AA104" s="26" t="s">
        <v>750</v>
      </c>
      <c r="AC104">
        <v>70</v>
      </c>
    </row>
    <row r="105" spans="1:29" x14ac:dyDescent="0.3">
      <c r="A105" t="s">
        <v>595</v>
      </c>
      <c r="B105" t="s">
        <v>36</v>
      </c>
      <c r="C105" t="s">
        <v>596</v>
      </c>
      <c r="D105" s="12" t="s">
        <v>597</v>
      </c>
      <c r="E105" t="s">
        <v>598</v>
      </c>
      <c r="F105" s="17" t="s">
        <v>744</v>
      </c>
    </row>
    <row r="106" spans="1:29" x14ac:dyDescent="0.3">
      <c r="A106" s="13" t="s">
        <v>599</v>
      </c>
      <c r="B106" t="s">
        <v>600</v>
      </c>
      <c r="C106" t="s">
        <v>603</v>
      </c>
      <c r="D106" s="12" t="s">
        <v>604</v>
      </c>
      <c r="E106" t="s">
        <v>601</v>
      </c>
      <c r="F106" s="17" t="s">
        <v>438</v>
      </c>
      <c r="G106" t="s">
        <v>438</v>
      </c>
      <c r="H106" t="s">
        <v>438</v>
      </c>
      <c r="I106" t="s">
        <v>438</v>
      </c>
      <c r="J106" t="s">
        <v>438</v>
      </c>
      <c r="K106" t="s">
        <v>438</v>
      </c>
      <c r="L106" t="s">
        <v>438</v>
      </c>
      <c r="M106" t="s">
        <v>438</v>
      </c>
      <c r="N106" t="s">
        <v>438</v>
      </c>
      <c r="O106" t="s">
        <v>438</v>
      </c>
      <c r="P106" t="s">
        <v>438</v>
      </c>
      <c r="Q106" t="s">
        <v>438</v>
      </c>
      <c r="R106" t="s">
        <v>438</v>
      </c>
      <c r="S106" t="s">
        <v>438</v>
      </c>
      <c r="U106" s="15" t="s">
        <v>438</v>
      </c>
    </row>
    <row r="107" spans="1:29" x14ac:dyDescent="0.3">
      <c r="A107" t="s">
        <v>605</v>
      </c>
      <c r="B107" t="s">
        <v>36</v>
      </c>
      <c r="C107" t="s">
        <v>54</v>
      </c>
      <c r="D107" s="12" t="s">
        <v>606</v>
      </c>
      <c r="E107" t="s">
        <v>607</v>
      </c>
      <c r="F107" s="17"/>
    </row>
    <row r="108" spans="1:29" x14ac:dyDescent="0.3">
      <c r="A108" t="s">
        <v>608</v>
      </c>
      <c r="B108" t="s">
        <v>36</v>
      </c>
      <c r="C108" t="s">
        <v>609</v>
      </c>
      <c r="D108" s="12" t="s">
        <v>610</v>
      </c>
      <c r="E108" t="s">
        <v>611</v>
      </c>
      <c r="F108" s="17"/>
    </row>
    <row r="109" spans="1:29" x14ac:dyDescent="0.3">
      <c r="A109" t="s">
        <v>612</v>
      </c>
      <c r="B109" t="s">
        <v>36</v>
      </c>
      <c r="C109" t="s">
        <v>613</v>
      </c>
      <c r="D109" s="12" t="s">
        <v>614</v>
      </c>
      <c r="E109" t="s">
        <v>615</v>
      </c>
      <c r="F109" s="17"/>
    </row>
    <row r="110" spans="1:29" x14ac:dyDescent="0.3">
      <c r="A110" t="s">
        <v>616</v>
      </c>
      <c r="B110" t="s">
        <v>36</v>
      </c>
      <c r="C110" t="s">
        <v>617</v>
      </c>
      <c r="D110" s="12" t="s">
        <v>618</v>
      </c>
      <c r="E110" t="s">
        <v>619</v>
      </c>
      <c r="F110" s="17"/>
    </row>
    <row r="111" spans="1:29" x14ac:dyDescent="0.3">
      <c r="A111" t="s">
        <v>620</v>
      </c>
      <c r="B111" t="s">
        <v>36</v>
      </c>
      <c r="C111" t="s">
        <v>621</v>
      </c>
      <c r="D111" s="12" t="s">
        <v>622</v>
      </c>
      <c r="E111" t="s">
        <v>623</v>
      </c>
      <c r="F111" s="17"/>
    </row>
    <row r="112" spans="1:29" x14ac:dyDescent="0.3">
      <c r="A112" s="13" t="s">
        <v>624</v>
      </c>
      <c r="B112" t="s">
        <v>36</v>
      </c>
      <c r="C112" t="s">
        <v>625</v>
      </c>
      <c r="D112" s="12" t="s">
        <v>626</v>
      </c>
      <c r="E112" t="s">
        <v>627</v>
      </c>
      <c r="F112" s="17" t="s">
        <v>684</v>
      </c>
      <c r="U112" s="15" t="s">
        <v>438</v>
      </c>
    </row>
    <row r="113" spans="1:29" x14ac:dyDescent="0.3">
      <c r="A113" s="19" t="s">
        <v>694</v>
      </c>
      <c r="B113" t="s">
        <v>36</v>
      </c>
      <c r="D113" s="12"/>
      <c r="E113" t="s">
        <v>695</v>
      </c>
      <c r="F113" s="17" t="s">
        <v>696</v>
      </c>
      <c r="U113" s="62"/>
      <c r="X113" s="62"/>
    </row>
    <row r="114" spans="1:29" x14ac:dyDescent="0.3">
      <c r="A114" t="s">
        <v>697</v>
      </c>
      <c r="B114" t="s">
        <v>36</v>
      </c>
      <c r="D114" s="12"/>
      <c r="E114" t="s">
        <v>698</v>
      </c>
      <c r="F114" s="17"/>
      <c r="U114" s="62"/>
      <c r="X114" s="62"/>
    </row>
    <row r="115" spans="1:29" x14ac:dyDescent="0.3">
      <c r="A115" s="13" t="s">
        <v>699</v>
      </c>
      <c r="B115" t="s">
        <v>36</v>
      </c>
      <c r="C115" t="s">
        <v>103</v>
      </c>
      <c r="D115" s="12" t="s">
        <v>701</v>
      </c>
      <c r="E115" t="s">
        <v>700</v>
      </c>
      <c r="F115" s="17" t="s">
        <v>438</v>
      </c>
      <c r="G115" t="s">
        <v>438</v>
      </c>
      <c r="H115" t="s">
        <v>438</v>
      </c>
      <c r="I115" t="s">
        <v>438</v>
      </c>
      <c r="J115" t="s">
        <v>438</v>
      </c>
      <c r="K115" t="s">
        <v>438</v>
      </c>
      <c r="L115" t="s">
        <v>438</v>
      </c>
      <c r="M115" t="s">
        <v>438</v>
      </c>
      <c r="N115" t="s">
        <v>438</v>
      </c>
      <c r="O115" t="s">
        <v>438</v>
      </c>
      <c r="P115" t="s">
        <v>438</v>
      </c>
      <c r="Q115" t="s">
        <v>438</v>
      </c>
      <c r="R115" t="s">
        <v>438</v>
      </c>
      <c r="S115" t="s">
        <v>438</v>
      </c>
      <c r="T115" t="s">
        <v>745</v>
      </c>
      <c r="U115" s="62" t="s">
        <v>438</v>
      </c>
      <c r="V115" s="16" t="s">
        <v>241</v>
      </c>
      <c r="W115" s="16" t="s">
        <v>675</v>
      </c>
      <c r="X115" s="62">
        <v>22</v>
      </c>
      <c r="Y115" t="s">
        <v>241</v>
      </c>
      <c r="Z115" s="16">
        <v>30</v>
      </c>
      <c r="AA115" s="26" t="s">
        <v>746</v>
      </c>
      <c r="AC115">
        <v>28</v>
      </c>
    </row>
    <row r="116" spans="1:29" x14ac:dyDescent="0.3">
      <c r="A116" t="s">
        <v>702</v>
      </c>
      <c r="B116" t="s">
        <v>36</v>
      </c>
      <c r="C116" t="s">
        <v>703</v>
      </c>
      <c r="D116" s="12" t="s">
        <v>704</v>
      </c>
      <c r="E116" t="s">
        <v>705</v>
      </c>
      <c r="F116" s="17"/>
      <c r="U116" s="62"/>
      <c r="X116" s="62"/>
    </row>
    <row r="117" spans="1:29" x14ac:dyDescent="0.3">
      <c r="A117" t="s">
        <v>706</v>
      </c>
      <c r="B117" t="s">
        <v>36</v>
      </c>
      <c r="C117" t="s">
        <v>324</v>
      </c>
      <c r="D117" s="12" t="s">
        <v>707</v>
      </c>
      <c r="E117" t="s">
        <v>708</v>
      </c>
      <c r="F117" s="17"/>
      <c r="U117" s="62"/>
      <c r="X117" s="62"/>
    </row>
    <row r="118" spans="1:29" x14ac:dyDescent="0.3">
      <c r="A118" t="s">
        <v>709</v>
      </c>
      <c r="B118" t="s">
        <v>36</v>
      </c>
      <c r="C118" t="s">
        <v>324</v>
      </c>
      <c r="D118" s="12" t="s">
        <v>710</v>
      </c>
      <c r="E118" t="s">
        <v>711</v>
      </c>
      <c r="F118" s="17"/>
      <c r="U118" s="62"/>
      <c r="X118" s="62"/>
    </row>
    <row r="119" spans="1:29" x14ac:dyDescent="0.3">
      <c r="A119" t="s">
        <v>712</v>
      </c>
      <c r="B119" t="s">
        <v>36</v>
      </c>
      <c r="C119" t="s">
        <v>713</v>
      </c>
      <c r="D119" s="12" t="s">
        <v>714</v>
      </c>
      <c r="E119" t="s">
        <v>715</v>
      </c>
      <c r="F119" s="17" t="s">
        <v>716</v>
      </c>
      <c r="U119" s="62"/>
      <c r="X119" s="62"/>
    </row>
    <row r="120" spans="1:29" x14ac:dyDescent="0.3">
      <c r="A120" t="s">
        <v>717</v>
      </c>
      <c r="B120" t="s">
        <v>36</v>
      </c>
      <c r="C120" t="s">
        <v>718</v>
      </c>
      <c r="D120" s="12" t="s">
        <v>719</v>
      </c>
      <c r="E120" t="s">
        <v>720</v>
      </c>
      <c r="F120" s="17"/>
      <c r="U120" s="62"/>
      <c r="X120" s="62"/>
    </row>
    <row r="121" spans="1:29" x14ac:dyDescent="0.3">
      <c r="A121" t="s">
        <v>721</v>
      </c>
      <c r="B121" t="s">
        <v>36</v>
      </c>
      <c r="C121" t="s">
        <v>722</v>
      </c>
      <c r="D121" s="12" t="s">
        <v>723</v>
      </c>
      <c r="E121" t="s">
        <v>724</v>
      </c>
      <c r="F121" s="17"/>
      <c r="U121" s="62"/>
      <c r="X121" s="62"/>
    </row>
    <row r="123" spans="1:29" x14ac:dyDescent="0.3">
      <c r="A123" s="13" t="s">
        <v>530</v>
      </c>
    </row>
    <row r="124" spans="1:29" x14ac:dyDescent="0.3">
      <c r="A124" t="s">
        <v>533</v>
      </c>
    </row>
    <row r="125" spans="1:29" x14ac:dyDescent="0.3">
      <c r="A125" s="18" t="s">
        <v>531</v>
      </c>
    </row>
    <row r="126" spans="1:29" x14ac:dyDescent="0.3">
      <c r="A126" s="19" t="s">
        <v>532</v>
      </c>
    </row>
  </sheetData>
  <mergeCells count="1">
    <mergeCell ref="AA1:AB1"/>
  </mergeCells>
  <hyperlinks>
    <hyperlink ref="D40" r:id="rId1" xr:uid="{AF79E879-03CF-408C-8E44-668AAED5505A}"/>
    <hyperlink ref="D42" r:id="rId2" xr:uid="{4414A757-96DB-43C6-AC41-1AB8EDD20587}"/>
    <hyperlink ref="D41" r:id="rId3" xr:uid="{7AA273FD-324F-4088-A2B1-F1140AD7EF3A}"/>
    <hyperlink ref="D43" r:id="rId4" xr:uid="{6946244D-4F78-4DAF-9CBF-9DBC46931AD4}"/>
    <hyperlink ref="D45" r:id="rId5" xr:uid="{30CEA392-219E-44C8-BD32-0B4BAD3D9DD2}"/>
    <hyperlink ref="D46" r:id="rId6" xr:uid="{314751A4-32A1-41AF-B818-C515AE996434}"/>
    <hyperlink ref="D47" r:id="rId7" display="mailto:coleman@aheer.com" xr:uid="{6B4B8C01-B6DB-4B7B-9FF5-C17AC713CF91}"/>
    <hyperlink ref="D50" r:id="rId8" xr:uid="{73EB6898-E590-4D2A-8821-14278C347BC6}"/>
    <hyperlink ref="D51" r:id="rId9" xr:uid="{909B9437-525F-422E-B9C3-8571B0CB9FC3}"/>
    <hyperlink ref="D52" r:id="rId10" xr:uid="{8495D33A-78A1-4018-9ED6-BC988EF3BC14}"/>
    <hyperlink ref="D55" r:id="rId11" xr:uid="{3AE35BF4-3A0F-4693-B17A-367F70E38F85}"/>
    <hyperlink ref="D59" r:id="rId12" xr:uid="{FEF93150-ECB4-43F6-BB0B-DA89E54329F3}"/>
    <hyperlink ref="D2" r:id="rId13" xr:uid="{8A221165-21BE-4C3F-B8BF-60D93F6B8000}"/>
    <hyperlink ref="D7" r:id="rId14" xr:uid="{4DD21003-BFF3-464D-8A86-4C93628EF9A9}"/>
    <hyperlink ref="D8" r:id="rId15" xr:uid="{30FA1183-D8F2-4F7F-B276-B149BB622860}"/>
    <hyperlink ref="D9" r:id="rId16" xr:uid="{42D664E3-53BD-41D3-BBF7-82BA32EB3946}"/>
    <hyperlink ref="D4" r:id="rId17" xr:uid="{3A5B2F7B-5843-4088-BDF2-0EADC666161B}"/>
    <hyperlink ref="D31" r:id="rId18" xr:uid="{4436F227-D061-40DE-9FA2-8E7211F41210}"/>
    <hyperlink ref="D60" r:id="rId19" xr:uid="{E911515C-B496-4D8C-B700-03266C3C0C87}"/>
    <hyperlink ref="D61" r:id="rId20" xr:uid="{CD971B21-55BC-4E88-9BB9-38C5E7804F0C}"/>
    <hyperlink ref="D62" r:id="rId21" xr:uid="{11DEF7B7-D697-449B-AED5-84D1BD04C374}"/>
    <hyperlink ref="D63" r:id="rId22" xr:uid="{A466DF9C-7A9C-4A50-AB94-FB73615D5F0B}"/>
    <hyperlink ref="D64" r:id="rId23" xr:uid="{5733E950-4DDE-4A1B-8532-1F192113F7C3}"/>
    <hyperlink ref="D65" r:id="rId24" xr:uid="{C6CF8B69-41D4-47CA-97DD-746813725694}"/>
    <hyperlink ref="D66" r:id="rId25" display="mailto:%20dispatch@3dtrans.com" xr:uid="{BCE11BFE-68E7-432B-A8B1-F643C4CED410}"/>
    <hyperlink ref="D69" r:id="rId26" xr:uid="{D25CD5B1-58E9-4D47-825A-405692AD6E17}"/>
    <hyperlink ref="D70" r:id="rId27" xr:uid="{3BCD8A8E-D8C3-4029-873D-BE25D0324915}"/>
    <hyperlink ref="D72" r:id="rId28" xr:uid="{9BDDBB90-28EA-454C-9A2C-89A66995BC43}"/>
    <hyperlink ref="D73" r:id="rId29" xr:uid="{2B43E657-CD85-4B25-8B0E-918E845C1161}"/>
    <hyperlink ref="D74" r:id="rId30" xr:uid="{AD91E434-8B47-46E6-8DAF-C36D5D0BD300}"/>
    <hyperlink ref="D75" r:id="rId31" xr:uid="{B2AFA676-F8A9-443F-BAA4-432C567F842C}"/>
    <hyperlink ref="D76" r:id="rId32" xr:uid="{113453C6-CED3-4DBB-B92A-6BFB5B18D52E}"/>
    <hyperlink ref="D78" r:id="rId33" xr:uid="{95E8F54E-EA6A-4957-BF8B-7B776E4A83AB}"/>
    <hyperlink ref="D79" r:id="rId34" xr:uid="{358EA1C1-13E5-4162-8257-B94FFF22F520}"/>
    <hyperlink ref="D80" r:id="rId35" xr:uid="{4CD68E0E-3E2B-4597-83B6-1C8BCDA694B0}"/>
    <hyperlink ref="D81" r:id="rId36" xr:uid="{06C73FEC-EC24-4A2A-9440-ED6D564C43BC}"/>
    <hyperlink ref="D82" r:id="rId37" xr:uid="{696ACB23-ABE1-4753-8D22-06D9F222D58D}"/>
    <hyperlink ref="D83" r:id="rId38" xr:uid="{3B0B8938-F254-458C-A0B6-FE0A8A834E08}"/>
    <hyperlink ref="D84" r:id="rId39" xr:uid="{3126088F-B125-4E1A-B00C-2F2571A54380}"/>
    <hyperlink ref="D85" r:id="rId40" xr:uid="{F3F897A4-7647-4F15-A66C-8679E82E4BEC}"/>
    <hyperlink ref="D86" r:id="rId41" xr:uid="{7F012802-0267-494F-8078-F4FAFD46F25D}"/>
    <hyperlink ref="D88" r:id="rId42" xr:uid="{375D608B-66FA-4ACE-833C-FB98FE4CC367}"/>
    <hyperlink ref="D90" r:id="rId43" xr:uid="{98FA2E97-6745-4A7D-BFD4-84A6237807DD}"/>
    <hyperlink ref="D91" r:id="rId44" xr:uid="{22564DA2-5375-4B88-8997-9CE446B1EA0F}"/>
    <hyperlink ref="D92" r:id="rId45" xr:uid="{D4B3AD43-1ED0-403C-85ED-E9F8D55044A9}"/>
    <hyperlink ref="D93" r:id="rId46" xr:uid="{B8D6CFCE-FC4E-463A-96D9-83A4D6421B96}"/>
    <hyperlink ref="D95" r:id="rId47" display="mailto:dispatch@pacificblue.ca" xr:uid="{367ABDC8-58EC-46A7-964B-E9AE2C2ABD90}"/>
    <hyperlink ref="D96" r:id="rId48" xr:uid="{D42A5393-1FCD-4C1D-AEE2-C576DD5FB78D}"/>
    <hyperlink ref="D97" r:id="rId49" xr:uid="{A4C83E61-D6BC-492D-B603-A195AEDC40CF}"/>
    <hyperlink ref="D98" r:id="rId50" xr:uid="{98892F85-3D6E-4A70-9CB5-3D401B0C5F6B}"/>
    <hyperlink ref="D99" r:id="rId51" xr:uid="{BD19F5E8-311C-4402-9B2A-52E5163D8EA5}"/>
    <hyperlink ref="D100" r:id="rId52" xr:uid="{21B4925D-8D3A-4863-A63B-6125F493C65F}"/>
    <hyperlink ref="D101" r:id="rId53" xr:uid="{0AEA9643-8774-451D-B290-27C62DE2F411}"/>
    <hyperlink ref="D102" r:id="rId54" xr:uid="{539D7E51-22EF-4DC5-8EAF-2E655563A9B1}"/>
    <hyperlink ref="D103" r:id="rId55" xr:uid="{17AE62F7-881B-4647-BA9C-EFEB903FDC17}"/>
    <hyperlink ref="D104" r:id="rId56" xr:uid="{23F55C14-018A-4188-A040-9DAE6D6B39B4}"/>
    <hyperlink ref="D105" r:id="rId57" xr:uid="{7E5996EA-C719-4522-8387-5A4EF7A4176F}"/>
    <hyperlink ref="D106" r:id="rId58" xr:uid="{C6F05D6E-C0DE-491D-9116-734F15055D69}"/>
    <hyperlink ref="D107" r:id="rId59" xr:uid="{47120A12-8ED6-4AD1-8BA6-029EF73BFFF5}"/>
    <hyperlink ref="D108" r:id="rId60" xr:uid="{D703DDD8-6775-4FF7-9ACF-9DC632ADBBE9}"/>
    <hyperlink ref="D109" r:id="rId61" xr:uid="{90257C26-A6EF-4FE5-8F40-D97D68FD47AE}"/>
    <hyperlink ref="D110" r:id="rId62" xr:uid="{2E273472-8896-46DA-AA1B-65DC4FBB77FF}"/>
    <hyperlink ref="D111" r:id="rId63" xr:uid="{A17BE111-1B9A-45EF-AD55-26BE54AFB138}"/>
    <hyperlink ref="D112" r:id="rId64" xr:uid="{FA308300-E516-4F45-9F96-B25E956174E5}"/>
    <hyperlink ref="D115" r:id="rId65" xr:uid="{15A6E073-8D23-468E-8371-3EAA426E22C5}"/>
    <hyperlink ref="D116" r:id="rId66" xr:uid="{B2C0A445-3DFE-41C6-AE5C-BEDBA3F0B634}"/>
    <hyperlink ref="D117" r:id="rId67" xr:uid="{0275B689-FC09-4E51-B669-E5FDE91F1886}"/>
    <hyperlink ref="D118" r:id="rId68" xr:uid="{A1D2548D-0F0C-45CD-9DF8-A4F3AADFCB42}"/>
    <hyperlink ref="D119" r:id="rId69" xr:uid="{A5FF0798-1F6B-4238-8926-D00A479F7A6B}"/>
    <hyperlink ref="D120" r:id="rId70" xr:uid="{570DCB57-0C43-462A-858C-2DC995F02592}"/>
    <hyperlink ref="D121" r:id="rId71" xr:uid="{3EEE5014-A808-4513-8BF5-794D2D6DD108}"/>
    <hyperlink ref="D56" r:id="rId72" xr:uid="{AED9465A-1A0D-49F0-B6CC-0251D66C2034}"/>
  </hyperlinks>
  <pageMargins left="0.7" right="0.7" top="0.75" bottom="0.75" header="0.3" footer="0.3"/>
  <pageSetup orientation="portrait" r:id="rId73"/>
  <legacyDrawing r:id="rId7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A4CA-611F-4A3D-AF15-C9D275471DC8}">
  <dimension ref="A1:M26"/>
  <sheetViews>
    <sheetView workbookViewId="0">
      <selection activeCell="L19" sqref="L19"/>
    </sheetView>
  </sheetViews>
  <sheetFormatPr defaultRowHeight="14.4" x14ac:dyDescent="0.3"/>
  <cols>
    <col min="2" max="2" width="26.21875" bestFit="1" customWidth="1"/>
    <col min="3" max="4" width="10.33203125" bestFit="1" customWidth="1"/>
    <col min="5" max="5" width="13.109375" customWidth="1"/>
    <col min="6" max="6" width="14.21875" customWidth="1"/>
    <col min="9" max="10" width="10.33203125" bestFit="1" customWidth="1"/>
    <col min="11" max="11" width="10.33203125" customWidth="1"/>
    <col min="13" max="13" width="10.33203125" bestFit="1" customWidth="1"/>
  </cols>
  <sheetData>
    <row r="1" spans="1:13" x14ac:dyDescent="0.3">
      <c r="A1" t="s">
        <v>658</v>
      </c>
    </row>
    <row r="3" spans="1:13" x14ac:dyDescent="0.3">
      <c r="E3" s="69" t="s">
        <v>678</v>
      </c>
      <c r="F3" s="69"/>
    </row>
    <row r="4" spans="1:13" x14ac:dyDescent="0.3">
      <c r="C4" t="s">
        <v>406</v>
      </c>
      <c r="D4" t="s">
        <v>406</v>
      </c>
      <c r="E4" t="s">
        <v>406</v>
      </c>
      <c r="F4" t="s">
        <v>406</v>
      </c>
    </row>
    <row r="5" spans="1:13" x14ac:dyDescent="0.3">
      <c r="C5" t="s">
        <v>404</v>
      </c>
      <c r="D5" t="s">
        <v>405</v>
      </c>
      <c r="E5" t="s">
        <v>404</v>
      </c>
      <c r="F5" t="s">
        <v>405</v>
      </c>
    </row>
    <row r="6" spans="1:13" x14ac:dyDescent="0.3">
      <c r="B6" t="s">
        <v>403</v>
      </c>
      <c r="C6" s="21">
        <v>4900</v>
      </c>
      <c r="D6" s="21">
        <v>5550</v>
      </c>
      <c r="E6" s="63">
        <f>C6*1.07</f>
        <v>5243</v>
      </c>
      <c r="F6" s="63">
        <f t="shared" ref="F6:F19" si="0">D6*1.07</f>
        <v>5938.5</v>
      </c>
      <c r="I6" s="63"/>
      <c r="J6" s="63"/>
    </row>
    <row r="7" spans="1:13" x14ac:dyDescent="0.3">
      <c r="B7" t="s">
        <v>407</v>
      </c>
      <c r="C7" s="21">
        <v>4900</v>
      </c>
      <c r="D7" s="21">
        <v>5550</v>
      </c>
      <c r="E7" s="63">
        <f t="shared" ref="E7:E19" si="1">C7*1.07</f>
        <v>5243</v>
      </c>
      <c r="F7" s="63">
        <f t="shared" si="0"/>
        <v>5938.5</v>
      </c>
      <c r="I7" s="63"/>
      <c r="J7" s="63"/>
      <c r="K7" s="63"/>
      <c r="M7" s="63"/>
    </row>
    <row r="8" spans="1:13" x14ac:dyDescent="0.3">
      <c r="B8" t="s">
        <v>408</v>
      </c>
      <c r="C8" s="21">
        <v>4150</v>
      </c>
      <c r="D8" s="21">
        <v>5200</v>
      </c>
      <c r="E8" s="63">
        <f t="shared" si="1"/>
        <v>4440.5</v>
      </c>
      <c r="F8" s="63">
        <f t="shared" si="0"/>
        <v>5564</v>
      </c>
      <c r="I8" s="63"/>
      <c r="J8" s="63"/>
      <c r="K8" s="63"/>
      <c r="M8" s="63"/>
    </row>
    <row r="9" spans="1:13" x14ac:dyDescent="0.3">
      <c r="B9" t="s">
        <v>409</v>
      </c>
      <c r="C9" s="21">
        <v>3700</v>
      </c>
      <c r="D9" s="21">
        <v>5200</v>
      </c>
      <c r="E9" s="63">
        <f t="shared" si="1"/>
        <v>3959.0000000000005</v>
      </c>
      <c r="F9" s="63">
        <f t="shared" si="0"/>
        <v>5564</v>
      </c>
      <c r="I9" s="63"/>
      <c r="J9" s="63"/>
      <c r="K9" s="63"/>
      <c r="M9" s="63"/>
    </row>
    <row r="10" spans="1:13" x14ac:dyDescent="0.3">
      <c r="B10" t="s">
        <v>410</v>
      </c>
      <c r="C10" s="21">
        <v>3350</v>
      </c>
      <c r="D10" s="21">
        <v>4300</v>
      </c>
      <c r="E10" s="63">
        <f t="shared" si="1"/>
        <v>3584.5</v>
      </c>
      <c r="F10" s="63">
        <f t="shared" si="0"/>
        <v>4601</v>
      </c>
      <c r="I10" s="63"/>
      <c r="J10" s="63"/>
      <c r="K10" s="63"/>
    </row>
    <row r="11" spans="1:13" x14ac:dyDescent="0.3">
      <c r="B11" t="s">
        <v>15</v>
      </c>
      <c r="C11" s="21">
        <v>3550</v>
      </c>
      <c r="D11" s="21">
        <v>4700</v>
      </c>
      <c r="E11" s="63">
        <f t="shared" si="1"/>
        <v>3798.5</v>
      </c>
      <c r="F11" s="63">
        <f t="shared" si="0"/>
        <v>5029</v>
      </c>
      <c r="I11" s="63"/>
      <c r="J11" s="63"/>
    </row>
    <row r="12" spans="1:13" x14ac:dyDescent="0.3">
      <c r="B12" t="s">
        <v>14</v>
      </c>
      <c r="C12" s="21">
        <v>4150</v>
      </c>
      <c r="D12" s="21">
        <v>5200</v>
      </c>
      <c r="E12" s="63">
        <f t="shared" si="1"/>
        <v>4440.5</v>
      </c>
      <c r="F12" s="63">
        <f t="shared" si="0"/>
        <v>5564</v>
      </c>
      <c r="I12" s="63"/>
      <c r="J12" s="63"/>
    </row>
    <row r="13" spans="1:13" x14ac:dyDescent="0.3">
      <c r="B13" t="s">
        <v>16</v>
      </c>
      <c r="C13" s="21">
        <v>4150</v>
      </c>
      <c r="D13" s="21">
        <v>5200</v>
      </c>
      <c r="E13" s="63">
        <f t="shared" si="1"/>
        <v>4440.5</v>
      </c>
      <c r="F13" s="63">
        <f t="shared" si="0"/>
        <v>5564</v>
      </c>
      <c r="I13" s="63"/>
      <c r="J13" s="63"/>
    </row>
    <row r="14" spans="1:13" x14ac:dyDescent="0.3">
      <c r="B14" t="s">
        <v>18</v>
      </c>
      <c r="C14" s="21">
        <v>5100</v>
      </c>
      <c r="D14" s="21">
        <v>5500</v>
      </c>
      <c r="E14" s="63">
        <f t="shared" si="1"/>
        <v>5457</v>
      </c>
      <c r="F14" s="63">
        <f t="shared" si="0"/>
        <v>5885</v>
      </c>
      <c r="I14" s="63"/>
      <c r="J14" s="63"/>
    </row>
    <row r="15" spans="1:13" x14ac:dyDescent="0.3">
      <c r="B15" t="s">
        <v>17</v>
      </c>
      <c r="C15" s="21">
        <v>1250</v>
      </c>
      <c r="D15" s="21">
        <v>2350</v>
      </c>
      <c r="E15" s="63">
        <f t="shared" si="1"/>
        <v>1337.5</v>
      </c>
      <c r="F15" s="63">
        <f t="shared" si="0"/>
        <v>2514.5</v>
      </c>
      <c r="I15" s="63"/>
      <c r="J15" s="63"/>
    </row>
    <row r="16" spans="1:13" x14ac:dyDescent="0.3">
      <c r="B16" t="s">
        <v>412</v>
      </c>
      <c r="C16" s="21">
        <v>1450</v>
      </c>
      <c r="D16" s="21">
        <v>2350</v>
      </c>
      <c r="E16" s="63">
        <f t="shared" si="1"/>
        <v>1551.5</v>
      </c>
      <c r="F16" s="63">
        <f t="shared" si="0"/>
        <v>2514.5</v>
      </c>
      <c r="I16" s="63"/>
      <c r="J16" s="63"/>
    </row>
    <row r="17" spans="1:10" x14ac:dyDescent="0.3">
      <c r="B17" t="s">
        <v>13</v>
      </c>
      <c r="C17" s="21">
        <v>5900</v>
      </c>
      <c r="D17" s="21">
        <v>5850</v>
      </c>
      <c r="E17" s="63">
        <f t="shared" si="1"/>
        <v>6313</v>
      </c>
      <c r="F17" s="63">
        <f t="shared" si="0"/>
        <v>6259.5</v>
      </c>
      <c r="I17" s="63"/>
      <c r="J17" s="63"/>
    </row>
    <row r="18" spans="1:10" x14ac:dyDescent="0.3">
      <c r="B18" t="s">
        <v>11</v>
      </c>
      <c r="C18" s="21">
        <v>7800</v>
      </c>
      <c r="D18" s="21">
        <v>7100</v>
      </c>
      <c r="E18" s="63">
        <f t="shared" si="1"/>
        <v>8346</v>
      </c>
      <c r="F18" s="63">
        <f t="shared" si="0"/>
        <v>7597</v>
      </c>
      <c r="I18" s="63"/>
      <c r="J18" s="63"/>
    </row>
    <row r="19" spans="1:10" x14ac:dyDescent="0.3">
      <c r="B19" t="s">
        <v>12</v>
      </c>
      <c r="C19" s="21">
        <v>8100</v>
      </c>
      <c r="D19" s="21">
        <v>7300</v>
      </c>
      <c r="E19" s="63">
        <f t="shared" si="1"/>
        <v>8667</v>
      </c>
      <c r="F19" s="63">
        <f t="shared" si="0"/>
        <v>7811</v>
      </c>
      <c r="I19" s="63"/>
      <c r="J19" s="63"/>
    </row>
    <row r="22" spans="1:10" x14ac:dyDescent="0.3">
      <c r="A22" t="s">
        <v>677</v>
      </c>
    </row>
    <row r="23" spans="1:10" x14ac:dyDescent="0.3">
      <c r="A23" t="s">
        <v>659</v>
      </c>
    </row>
    <row r="24" spans="1:10" x14ac:dyDescent="0.3">
      <c r="A24" t="s">
        <v>660</v>
      </c>
    </row>
    <row r="25" spans="1:10" x14ac:dyDescent="0.3">
      <c r="A25" t="s">
        <v>661</v>
      </c>
    </row>
    <row r="26" spans="1:10" x14ac:dyDescent="0.3">
      <c r="A26" t="s">
        <v>662</v>
      </c>
    </row>
  </sheetData>
  <mergeCells count="1">
    <mergeCell ref="E3: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40415-B486-4E98-B177-120BBA4D87C0}">
  <dimension ref="A1:E23"/>
  <sheetViews>
    <sheetView workbookViewId="0">
      <selection activeCell="B17" sqref="B17"/>
    </sheetView>
  </sheetViews>
  <sheetFormatPr defaultRowHeight="14.4" x14ac:dyDescent="0.3"/>
  <cols>
    <col min="2" max="2" width="17.88671875" customWidth="1"/>
    <col min="3" max="4" width="10.33203125" bestFit="1" customWidth="1"/>
    <col min="5" max="5" width="11.77734375" bestFit="1" customWidth="1"/>
  </cols>
  <sheetData>
    <row r="1" spans="1:5" x14ac:dyDescent="0.3">
      <c r="A1" t="s">
        <v>642</v>
      </c>
    </row>
    <row r="4" spans="1:5" x14ac:dyDescent="0.3">
      <c r="C4" t="s">
        <v>406</v>
      </c>
      <c r="D4" t="s">
        <v>406</v>
      </c>
    </row>
    <row r="5" spans="1:5" x14ac:dyDescent="0.3">
      <c r="C5" t="s">
        <v>404</v>
      </c>
      <c r="D5" t="s">
        <v>405</v>
      </c>
      <c r="E5" t="s">
        <v>41</v>
      </c>
    </row>
    <row r="6" spans="1:5" x14ac:dyDescent="0.3">
      <c r="B6" t="s">
        <v>645</v>
      </c>
      <c r="C6" s="21">
        <v>4700</v>
      </c>
      <c r="D6" s="21">
        <v>5200</v>
      </c>
      <c r="E6" t="s">
        <v>657</v>
      </c>
    </row>
    <row r="7" spans="1:5" x14ac:dyDescent="0.3">
      <c r="B7" t="s">
        <v>646</v>
      </c>
      <c r="C7" s="21">
        <v>4600</v>
      </c>
      <c r="D7" s="21">
        <v>5100</v>
      </c>
      <c r="E7" t="s">
        <v>657</v>
      </c>
    </row>
    <row r="8" spans="1:5" x14ac:dyDescent="0.3">
      <c r="B8" t="s">
        <v>647</v>
      </c>
      <c r="C8" s="21">
        <v>4500</v>
      </c>
      <c r="D8" s="21">
        <v>5000</v>
      </c>
      <c r="E8" t="s">
        <v>657</v>
      </c>
    </row>
    <row r="9" spans="1:5" x14ac:dyDescent="0.3">
      <c r="B9" t="s">
        <v>648</v>
      </c>
      <c r="C9" s="21">
        <v>4000</v>
      </c>
      <c r="D9" s="21">
        <v>4800</v>
      </c>
      <c r="E9" t="s">
        <v>657</v>
      </c>
    </row>
    <row r="10" spans="1:5" x14ac:dyDescent="0.3">
      <c r="B10" t="s">
        <v>158</v>
      </c>
      <c r="C10" s="21">
        <v>3800</v>
      </c>
      <c r="D10" s="21">
        <v>4700</v>
      </c>
      <c r="E10" t="s">
        <v>657</v>
      </c>
    </row>
    <row r="11" spans="1:5" x14ac:dyDescent="0.3">
      <c r="B11" t="s">
        <v>649</v>
      </c>
      <c r="C11" s="21">
        <v>4300</v>
      </c>
      <c r="D11" s="21">
        <v>5000</v>
      </c>
      <c r="E11" t="s">
        <v>657</v>
      </c>
    </row>
    <row r="12" spans="1:5" x14ac:dyDescent="0.3">
      <c r="B12" t="s">
        <v>650</v>
      </c>
      <c r="C12" s="21">
        <v>4200</v>
      </c>
      <c r="D12" s="21">
        <v>5200</v>
      </c>
      <c r="E12" t="s">
        <v>657</v>
      </c>
    </row>
    <row r="13" spans="1:5" x14ac:dyDescent="0.3">
      <c r="B13" t="s">
        <v>651</v>
      </c>
      <c r="C13" s="21">
        <v>5000</v>
      </c>
      <c r="D13" s="21">
        <v>5200</v>
      </c>
      <c r="E13" t="s">
        <v>657</v>
      </c>
    </row>
    <row r="14" spans="1:5" x14ac:dyDescent="0.3">
      <c r="B14" t="s">
        <v>652</v>
      </c>
      <c r="C14" s="21">
        <v>5500</v>
      </c>
      <c r="D14" s="21">
        <v>5500</v>
      </c>
      <c r="E14" t="s">
        <v>657</v>
      </c>
    </row>
    <row r="17" spans="2:2" x14ac:dyDescent="0.3">
      <c r="B17" t="s">
        <v>653</v>
      </c>
    </row>
    <row r="19" spans="2:2" x14ac:dyDescent="0.3">
      <c r="B19" t="s">
        <v>654</v>
      </c>
    </row>
    <row r="21" spans="2:2" x14ac:dyDescent="0.3">
      <c r="B21" t="s">
        <v>655</v>
      </c>
    </row>
    <row r="23" spans="2:2" x14ac:dyDescent="0.3">
      <c r="B23" t="s">
        <v>656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6FBA3-62C9-4922-90A5-A2FC8A07ED86}">
  <dimension ref="A1:C15"/>
  <sheetViews>
    <sheetView workbookViewId="0">
      <selection activeCell="B12" sqref="B12"/>
    </sheetView>
  </sheetViews>
  <sheetFormatPr defaultRowHeight="14.4" x14ac:dyDescent="0.3"/>
  <cols>
    <col min="2" max="2" width="15.21875" bestFit="1" customWidth="1"/>
    <col min="3" max="3" width="10.33203125" bestFit="1" customWidth="1"/>
  </cols>
  <sheetData>
    <row r="1" spans="1:3" x14ac:dyDescent="0.3">
      <c r="A1" t="s">
        <v>637</v>
      </c>
    </row>
    <row r="3" spans="1:3" x14ac:dyDescent="0.3">
      <c r="C3" t="s">
        <v>406</v>
      </c>
    </row>
    <row r="4" spans="1:3" x14ac:dyDescent="0.3">
      <c r="C4" t="s">
        <v>404</v>
      </c>
    </row>
    <row r="5" spans="1:3" x14ac:dyDescent="0.3">
      <c r="B5" t="s">
        <v>122</v>
      </c>
      <c r="C5" s="21">
        <v>800</v>
      </c>
    </row>
    <row r="6" spans="1:3" x14ac:dyDescent="0.3">
      <c r="B6" t="s">
        <v>638</v>
      </c>
      <c r="C6" s="21">
        <v>1600</v>
      </c>
    </row>
    <row r="7" spans="1:3" x14ac:dyDescent="0.3">
      <c r="B7" t="s">
        <v>639</v>
      </c>
      <c r="C7" s="21">
        <v>1500</v>
      </c>
    </row>
    <row r="8" spans="1:3" x14ac:dyDescent="0.3">
      <c r="B8" t="s">
        <v>640</v>
      </c>
      <c r="C8" s="21">
        <v>1500</v>
      </c>
    </row>
    <row r="9" spans="1:3" x14ac:dyDescent="0.3">
      <c r="B9" t="s">
        <v>641</v>
      </c>
      <c r="C9" s="21">
        <v>1600</v>
      </c>
    </row>
    <row r="11" spans="1:3" x14ac:dyDescent="0.3">
      <c r="B11" t="s">
        <v>766</v>
      </c>
    </row>
    <row r="12" spans="1:3" x14ac:dyDescent="0.3">
      <c r="B12" s="24" t="s">
        <v>643</v>
      </c>
    </row>
    <row r="13" spans="1:3" x14ac:dyDescent="0.3">
      <c r="B13" s="24" t="s">
        <v>644</v>
      </c>
    </row>
    <row r="15" spans="1:3" x14ac:dyDescent="0.3">
      <c r="B15" t="s">
        <v>683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7E0E1-E83C-4765-AC41-10477D170611}">
  <dimension ref="A1:M18"/>
  <sheetViews>
    <sheetView workbookViewId="0">
      <selection activeCell="F25" sqref="F25"/>
    </sheetView>
  </sheetViews>
  <sheetFormatPr defaultRowHeight="14.4" x14ac:dyDescent="0.3"/>
  <cols>
    <col min="2" max="2" width="26.21875" bestFit="1" customWidth="1"/>
    <col min="3" max="3" width="10.33203125" bestFit="1" customWidth="1"/>
  </cols>
  <sheetData>
    <row r="1" spans="1:13" x14ac:dyDescent="0.3">
      <c r="A1" t="s">
        <v>628</v>
      </c>
    </row>
    <row r="3" spans="1:13" x14ac:dyDescent="0.3">
      <c r="C3" t="s">
        <v>419</v>
      </c>
    </row>
    <row r="4" spans="1:13" x14ac:dyDescent="0.3">
      <c r="B4" t="s">
        <v>629</v>
      </c>
      <c r="C4" t="s">
        <v>404</v>
      </c>
    </row>
    <row r="5" spans="1:13" x14ac:dyDescent="0.3">
      <c r="B5" t="s">
        <v>407</v>
      </c>
      <c r="C5" s="59">
        <f>M5+3500</f>
        <v>3766</v>
      </c>
      <c r="D5" t="s">
        <v>630</v>
      </c>
      <c r="I5" t="s">
        <v>633</v>
      </c>
      <c r="M5" s="21">
        <v>266</v>
      </c>
    </row>
    <row r="6" spans="1:13" x14ac:dyDescent="0.3">
      <c r="C6" s="59">
        <f t="shared" ref="C6:C7" si="0">M6+3500</f>
        <v>3898</v>
      </c>
      <c r="I6" t="s">
        <v>634</v>
      </c>
      <c r="M6" s="21">
        <v>398</v>
      </c>
    </row>
    <row r="7" spans="1:13" x14ac:dyDescent="0.3">
      <c r="C7" s="59">
        <f t="shared" si="0"/>
        <v>3924</v>
      </c>
      <c r="I7" t="s">
        <v>635</v>
      </c>
      <c r="M7" s="21">
        <v>424</v>
      </c>
    </row>
    <row r="8" spans="1:13" x14ac:dyDescent="0.3">
      <c r="B8" t="s">
        <v>408</v>
      </c>
      <c r="C8" s="21">
        <v>3500</v>
      </c>
    </row>
    <row r="9" spans="1:13" x14ac:dyDescent="0.3">
      <c r="B9" t="s">
        <v>409</v>
      </c>
      <c r="C9" s="21">
        <v>3500</v>
      </c>
    </row>
    <row r="10" spans="1:13" x14ac:dyDescent="0.3">
      <c r="B10" t="s">
        <v>410</v>
      </c>
      <c r="C10" s="21">
        <v>3500</v>
      </c>
    </row>
    <row r="11" spans="1:13" x14ac:dyDescent="0.3">
      <c r="B11" t="s">
        <v>411</v>
      </c>
      <c r="C11" s="21">
        <v>3500</v>
      </c>
    </row>
    <row r="12" spans="1:13" x14ac:dyDescent="0.3">
      <c r="B12" t="s">
        <v>16</v>
      </c>
      <c r="C12" s="21">
        <v>3500</v>
      </c>
    </row>
    <row r="13" spans="1:13" x14ac:dyDescent="0.3">
      <c r="B13" t="s">
        <v>18</v>
      </c>
      <c r="C13" s="59">
        <f>I14+3500</f>
        <v>4044</v>
      </c>
      <c r="D13" t="s">
        <v>630</v>
      </c>
      <c r="I13" t="s">
        <v>632</v>
      </c>
    </row>
    <row r="14" spans="1:13" x14ac:dyDescent="0.3">
      <c r="I14" s="21">
        <f>2*272</f>
        <v>544</v>
      </c>
    </row>
    <row r="16" spans="1:13" x14ac:dyDescent="0.3">
      <c r="B16" t="s">
        <v>631</v>
      </c>
    </row>
    <row r="18" spans="2:8" x14ac:dyDescent="0.3">
      <c r="B18" s="13" t="s">
        <v>636</v>
      </c>
      <c r="C18" s="13"/>
      <c r="D18" s="13"/>
      <c r="E18" s="13"/>
      <c r="F18" s="13"/>
      <c r="G18" s="13"/>
      <c r="H18"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C80E-2F97-424B-BC30-21F101648AD6}">
  <dimension ref="A1:E21"/>
  <sheetViews>
    <sheetView workbookViewId="0">
      <selection activeCell="B5" sqref="B5:B17"/>
    </sheetView>
  </sheetViews>
  <sheetFormatPr defaultRowHeight="14.4" x14ac:dyDescent="0.3"/>
  <cols>
    <col min="2" max="2" width="26.21875" bestFit="1" customWidth="1"/>
    <col min="3" max="3" width="16" customWidth="1"/>
    <col min="4" max="4" width="12.5546875" customWidth="1"/>
    <col min="5" max="5" width="12.88671875" customWidth="1"/>
  </cols>
  <sheetData>
    <row r="1" spans="1:5" x14ac:dyDescent="0.3">
      <c r="A1" t="s">
        <v>549</v>
      </c>
    </row>
    <row r="3" spans="1:5" x14ac:dyDescent="0.3">
      <c r="C3" t="s">
        <v>419</v>
      </c>
      <c r="D3" t="s">
        <v>419</v>
      </c>
    </row>
    <row r="4" spans="1:5" x14ac:dyDescent="0.3">
      <c r="C4" t="s">
        <v>404</v>
      </c>
      <c r="D4" t="s">
        <v>405</v>
      </c>
      <c r="E4" t="s">
        <v>41</v>
      </c>
    </row>
    <row r="5" spans="1:5" x14ac:dyDescent="0.3">
      <c r="B5" t="s">
        <v>403</v>
      </c>
      <c r="C5" s="21">
        <v>3900</v>
      </c>
      <c r="D5" s="21">
        <v>4500</v>
      </c>
      <c r="E5" t="s">
        <v>545</v>
      </c>
    </row>
    <row r="6" spans="1:5" x14ac:dyDescent="0.3">
      <c r="B6" t="s">
        <v>407</v>
      </c>
      <c r="C6" s="21" t="s">
        <v>543</v>
      </c>
      <c r="D6" s="21">
        <v>4800</v>
      </c>
      <c r="E6" t="s">
        <v>545</v>
      </c>
    </row>
    <row r="7" spans="1:5" x14ac:dyDescent="0.3">
      <c r="B7" t="s">
        <v>408</v>
      </c>
      <c r="C7" s="21" t="s">
        <v>544</v>
      </c>
      <c r="D7" s="21">
        <v>4500</v>
      </c>
      <c r="E7" t="s">
        <v>545</v>
      </c>
    </row>
    <row r="8" spans="1:5" x14ac:dyDescent="0.3">
      <c r="B8" t="s">
        <v>409</v>
      </c>
      <c r="C8" s="21">
        <v>3500</v>
      </c>
      <c r="D8" s="21">
        <v>4500</v>
      </c>
      <c r="E8" t="s">
        <v>545</v>
      </c>
    </row>
    <row r="9" spans="1:5" x14ac:dyDescent="0.3">
      <c r="B9" t="s">
        <v>410</v>
      </c>
      <c r="C9" s="21">
        <v>3200</v>
      </c>
      <c r="D9" s="21">
        <v>4200</v>
      </c>
      <c r="E9" t="s">
        <v>545</v>
      </c>
    </row>
    <row r="10" spans="1:5" x14ac:dyDescent="0.3">
      <c r="B10" t="s">
        <v>411</v>
      </c>
      <c r="C10" s="21">
        <v>3800</v>
      </c>
      <c r="D10" s="21">
        <v>4600</v>
      </c>
      <c r="E10" t="s">
        <v>545</v>
      </c>
    </row>
    <row r="11" spans="1:5" x14ac:dyDescent="0.3">
      <c r="B11" t="s">
        <v>16</v>
      </c>
      <c r="C11" s="21">
        <v>3600</v>
      </c>
      <c r="D11" s="21">
        <v>4500</v>
      </c>
      <c r="E11" t="s">
        <v>545</v>
      </c>
    </row>
    <row r="12" spans="1:5" x14ac:dyDescent="0.3">
      <c r="B12" t="s">
        <v>18</v>
      </c>
      <c r="C12" s="21">
        <v>4500</v>
      </c>
      <c r="D12" s="21">
        <v>4800</v>
      </c>
      <c r="E12" t="s">
        <v>545</v>
      </c>
    </row>
    <row r="13" spans="1:5" x14ac:dyDescent="0.3">
      <c r="B13" t="s">
        <v>17</v>
      </c>
      <c r="C13" s="21">
        <v>600</v>
      </c>
      <c r="D13" t="s">
        <v>536</v>
      </c>
      <c r="E13" t="s">
        <v>545</v>
      </c>
    </row>
    <row r="14" spans="1:5" x14ac:dyDescent="0.3">
      <c r="B14" t="s">
        <v>412</v>
      </c>
      <c r="C14" s="21">
        <v>900</v>
      </c>
      <c r="D14" t="s">
        <v>536</v>
      </c>
      <c r="E14" t="s">
        <v>545</v>
      </c>
    </row>
    <row r="15" spans="1:5" x14ac:dyDescent="0.3">
      <c r="B15" t="s">
        <v>13</v>
      </c>
      <c r="C15" t="s">
        <v>542</v>
      </c>
      <c r="D15" t="s">
        <v>542</v>
      </c>
      <c r="E15" t="s">
        <v>545</v>
      </c>
    </row>
    <row r="16" spans="1:5" x14ac:dyDescent="0.3">
      <c r="B16" t="s">
        <v>11</v>
      </c>
      <c r="C16" t="s">
        <v>536</v>
      </c>
      <c r="D16" t="s">
        <v>536</v>
      </c>
      <c r="E16" t="s">
        <v>545</v>
      </c>
    </row>
    <row r="17" spans="1:5" x14ac:dyDescent="0.3">
      <c r="B17" t="s">
        <v>12</v>
      </c>
      <c r="C17" t="s">
        <v>536</v>
      </c>
      <c r="D17" t="s">
        <v>536</v>
      </c>
      <c r="E17" t="s">
        <v>545</v>
      </c>
    </row>
    <row r="19" spans="1:5" x14ac:dyDescent="0.3">
      <c r="A19" s="57" t="s">
        <v>546</v>
      </c>
    </row>
    <row r="20" spans="1:5" x14ac:dyDescent="0.3">
      <c r="A20" s="57" t="s">
        <v>547</v>
      </c>
    </row>
    <row r="21" spans="1:5" x14ac:dyDescent="0.3">
      <c r="A21" s="57" t="s">
        <v>548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D60F-9010-484E-B6F4-DC072067491A}">
  <dimension ref="A1:D19"/>
  <sheetViews>
    <sheetView workbookViewId="0">
      <selection activeCell="K12" sqref="K12"/>
    </sheetView>
  </sheetViews>
  <sheetFormatPr defaultRowHeight="14.4" x14ac:dyDescent="0.3"/>
  <cols>
    <col min="2" max="2" width="24.88671875" bestFit="1" customWidth="1"/>
    <col min="3" max="4" width="10.5546875" bestFit="1" customWidth="1"/>
  </cols>
  <sheetData>
    <row r="1" spans="1:4" x14ac:dyDescent="0.3">
      <c r="A1" t="s">
        <v>534</v>
      </c>
    </row>
    <row r="3" spans="1:4" x14ac:dyDescent="0.3">
      <c r="C3" s="23" t="s">
        <v>406</v>
      </c>
      <c r="D3" s="23" t="s">
        <v>406</v>
      </c>
    </row>
    <row r="4" spans="1:4" x14ac:dyDescent="0.3">
      <c r="C4" t="s">
        <v>404</v>
      </c>
      <c r="D4" t="s">
        <v>405</v>
      </c>
    </row>
    <row r="5" spans="1:4" x14ac:dyDescent="0.3">
      <c r="B5" t="s">
        <v>403</v>
      </c>
      <c r="C5" s="21" t="s">
        <v>535</v>
      </c>
      <c r="D5" s="21" t="s">
        <v>535</v>
      </c>
    </row>
    <row r="6" spans="1:4" x14ac:dyDescent="0.3">
      <c r="B6" t="s">
        <v>407</v>
      </c>
      <c r="C6" s="21" t="s">
        <v>535</v>
      </c>
      <c r="D6" s="21" t="s">
        <v>535</v>
      </c>
    </row>
    <row r="7" spans="1:4" x14ac:dyDescent="0.3">
      <c r="B7" t="s">
        <v>408</v>
      </c>
      <c r="C7" s="21">
        <v>4600</v>
      </c>
      <c r="D7" s="21">
        <v>6500</v>
      </c>
    </row>
    <row r="8" spans="1:4" x14ac:dyDescent="0.3">
      <c r="B8" t="s">
        <v>409</v>
      </c>
      <c r="C8" s="21">
        <v>4500</v>
      </c>
      <c r="D8" s="21">
        <v>6500</v>
      </c>
    </row>
    <row r="9" spans="1:4" x14ac:dyDescent="0.3">
      <c r="B9" t="s">
        <v>410</v>
      </c>
      <c r="C9" s="21">
        <v>4200</v>
      </c>
      <c r="D9" s="21">
        <v>6500</v>
      </c>
    </row>
    <row r="10" spans="1:4" x14ac:dyDescent="0.3">
      <c r="B10" t="s">
        <v>411</v>
      </c>
      <c r="C10" s="21">
        <v>4800</v>
      </c>
      <c r="D10" s="21">
        <v>6500</v>
      </c>
    </row>
    <row r="11" spans="1:4" x14ac:dyDescent="0.3">
      <c r="B11" t="s">
        <v>16</v>
      </c>
      <c r="C11" s="21">
        <v>4750</v>
      </c>
      <c r="D11" s="21">
        <v>6600</v>
      </c>
    </row>
    <row r="12" spans="1:4" x14ac:dyDescent="0.3">
      <c r="B12" t="s">
        <v>18</v>
      </c>
      <c r="C12" s="21" t="s">
        <v>536</v>
      </c>
      <c r="D12" s="21" t="s">
        <v>536</v>
      </c>
    </row>
    <row r="13" spans="1:4" x14ac:dyDescent="0.3">
      <c r="B13" t="s">
        <v>17</v>
      </c>
      <c r="C13" s="21" t="s">
        <v>536</v>
      </c>
      <c r="D13" s="21">
        <v>2800</v>
      </c>
    </row>
    <row r="14" spans="1:4" x14ac:dyDescent="0.3">
      <c r="B14" t="s">
        <v>412</v>
      </c>
      <c r="C14" s="21" t="s">
        <v>536</v>
      </c>
      <c r="D14" s="21" t="s">
        <v>536</v>
      </c>
    </row>
    <row r="15" spans="1:4" x14ac:dyDescent="0.3">
      <c r="B15" t="s">
        <v>13</v>
      </c>
      <c r="C15" s="21" t="s">
        <v>536</v>
      </c>
      <c r="D15" s="21" t="s">
        <v>536</v>
      </c>
    </row>
    <row r="16" spans="1:4" x14ac:dyDescent="0.3">
      <c r="B16" t="s">
        <v>11</v>
      </c>
      <c r="C16" s="21" t="s">
        <v>536</v>
      </c>
      <c r="D16" s="21" t="s">
        <v>536</v>
      </c>
    </row>
    <row r="17" spans="2:4" x14ac:dyDescent="0.3">
      <c r="B17" t="s">
        <v>12</v>
      </c>
      <c r="C17" s="21" t="s">
        <v>536</v>
      </c>
      <c r="D17" s="21" t="s">
        <v>536</v>
      </c>
    </row>
    <row r="19" spans="2:4" x14ac:dyDescent="0.3">
      <c r="B19" s="55" t="s">
        <v>528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3F312-DFD7-45AD-B6E8-235BA8A00DA9}">
  <dimension ref="A1:D19"/>
  <sheetViews>
    <sheetView workbookViewId="0">
      <selection activeCell="B5" sqref="B5:B17"/>
    </sheetView>
  </sheetViews>
  <sheetFormatPr defaultRowHeight="14.4" x14ac:dyDescent="0.3"/>
  <cols>
    <col min="2" max="2" width="24.88671875" bestFit="1" customWidth="1"/>
    <col min="3" max="4" width="10.33203125" bestFit="1" customWidth="1"/>
  </cols>
  <sheetData>
    <row r="1" spans="1:4" x14ac:dyDescent="0.3">
      <c r="A1" t="s">
        <v>527</v>
      </c>
    </row>
    <row r="3" spans="1:4" x14ac:dyDescent="0.3">
      <c r="C3" s="23" t="s">
        <v>425</v>
      </c>
      <c r="D3" s="23" t="s">
        <v>425</v>
      </c>
    </row>
    <row r="4" spans="1:4" x14ac:dyDescent="0.3">
      <c r="C4" t="s">
        <v>404</v>
      </c>
      <c r="D4" t="s">
        <v>405</v>
      </c>
    </row>
    <row r="5" spans="1:4" x14ac:dyDescent="0.3">
      <c r="B5" t="s">
        <v>403</v>
      </c>
      <c r="C5" s="21">
        <v>3700</v>
      </c>
      <c r="D5" s="21">
        <v>4000</v>
      </c>
    </row>
    <row r="6" spans="1:4" x14ac:dyDescent="0.3">
      <c r="B6" t="s">
        <v>407</v>
      </c>
      <c r="C6" s="21">
        <v>3800</v>
      </c>
      <c r="D6" s="21">
        <v>3800</v>
      </c>
    </row>
    <row r="7" spans="1:4" x14ac:dyDescent="0.3">
      <c r="B7" t="s">
        <v>408</v>
      </c>
      <c r="C7" s="21">
        <v>3500</v>
      </c>
      <c r="D7" s="21">
        <v>3750</v>
      </c>
    </row>
    <row r="8" spans="1:4" x14ac:dyDescent="0.3">
      <c r="B8" t="s">
        <v>409</v>
      </c>
      <c r="C8" s="21">
        <v>3400</v>
      </c>
      <c r="D8" s="21">
        <v>3600</v>
      </c>
    </row>
    <row r="9" spans="1:4" x14ac:dyDescent="0.3">
      <c r="B9" t="s">
        <v>410</v>
      </c>
      <c r="C9" s="21">
        <v>3000</v>
      </c>
      <c r="D9" s="21">
        <v>3200</v>
      </c>
    </row>
    <row r="10" spans="1:4" x14ac:dyDescent="0.3">
      <c r="B10" t="s">
        <v>411</v>
      </c>
      <c r="C10" s="21">
        <v>3500</v>
      </c>
      <c r="D10" s="21">
        <v>3800</v>
      </c>
    </row>
    <row r="11" spans="1:4" x14ac:dyDescent="0.3">
      <c r="B11" t="s">
        <v>16</v>
      </c>
      <c r="C11" s="21">
        <v>3350</v>
      </c>
      <c r="D11" s="21">
        <v>3650</v>
      </c>
    </row>
    <row r="12" spans="1:4" x14ac:dyDescent="0.3">
      <c r="B12" t="s">
        <v>18</v>
      </c>
      <c r="C12" s="21">
        <v>3800</v>
      </c>
      <c r="D12" s="21">
        <v>3800</v>
      </c>
    </row>
    <row r="13" spans="1:4" x14ac:dyDescent="0.3">
      <c r="B13" t="s">
        <v>17</v>
      </c>
      <c r="C13" s="21">
        <v>750</v>
      </c>
      <c r="D13" s="21">
        <v>2150</v>
      </c>
    </row>
    <row r="14" spans="1:4" x14ac:dyDescent="0.3">
      <c r="B14" t="s">
        <v>412</v>
      </c>
      <c r="C14" s="21">
        <v>950</v>
      </c>
      <c r="D14" s="21">
        <v>1800</v>
      </c>
    </row>
    <row r="15" spans="1:4" x14ac:dyDescent="0.3">
      <c r="B15" t="s">
        <v>13</v>
      </c>
      <c r="C15" s="21">
        <v>4600</v>
      </c>
      <c r="D15" s="21">
        <v>4600</v>
      </c>
    </row>
    <row r="16" spans="1:4" x14ac:dyDescent="0.3">
      <c r="B16" t="s">
        <v>11</v>
      </c>
      <c r="C16" s="21">
        <v>5800</v>
      </c>
      <c r="D16" s="21">
        <v>5400</v>
      </c>
    </row>
    <row r="17" spans="2:4" x14ac:dyDescent="0.3">
      <c r="B17" t="s">
        <v>12</v>
      </c>
      <c r="C17" s="21">
        <v>5800</v>
      </c>
      <c r="D17" s="21">
        <v>5500</v>
      </c>
    </row>
    <row r="19" spans="2:4" x14ac:dyDescent="0.3">
      <c r="B19" s="55" t="s">
        <v>528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701DC-D5F9-438D-B764-7DC9B7C185AA}">
  <dimension ref="A1:D17"/>
  <sheetViews>
    <sheetView workbookViewId="0">
      <selection activeCell="B19" sqref="B19"/>
    </sheetView>
  </sheetViews>
  <sheetFormatPr defaultRowHeight="14.4" x14ac:dyDescent="0.3"/>
  <cols>
    <col min="2" max="2" width="24.88671875" bestFit="1" customWidth="1"/>
    <col min="3" max="4" width="10.33203125" bestFit="1" customWidth="1"/>
  </cols>
  <sheetData>
    <row r="1" spans="1:4" x14ac:dyDescent="0.3">
      <c r="A1" t="s">
        <v>551</v>
      </c>
    </row>
    <row r="4" spans="1:4" x14ac:dyDescent="0.3">
      <c r="C4" t="s">
        <v>404</v>
      </c>
      <c r="D4" t="s">
        <v>405</v>
      </c>
    </row>
    <row r="5" spans="1:4" x14ac:dyDescent="0.3">
      <c r="B5" t="s">
        <v>403</v>
      </c>
      <c r="C5" s="21">
        <v>4800</v>
      </c>
      <c r="D5" s="21">
        <v>5500</v>
      </c>
    </row>
    <row r="6" spans="1:4" x14ac:dyDescent="0.3">
      <c r="B6" t="s">
        <v>407</v>
      </c>
      <c r="C6" s="21">
        <v>4000</v>
      </c>
      <c r="D6" s="21">
        <v>4700</v>
      </c>
    </row>
    <row r="7" spans="1:4" x14ac:dyDescent="0.3">
      <c r="B7" t="s">
        <v>408</v>
      </c>
      <c r="C7" s="21">
        <v>4200</v>
      </c>
      <c r="D7" s="21">
        <v>4700</v>
      </c>
    </row>
    <row r="8" spans="1:4" x14ac:dyDescent="0.3">
      <c r="B8" t="s">
        <v>409</v>
      </c>
      <c r="C8" s="21">
        <v>3800</v>
      </c>
      <c r="D8" s="21">
        <v>4600</v>
      </c>
    </row>
    <row r="9" spans="1:4" x14ac:dyDescent="0.3">
      <c r="B9" t="s">
        <v>410</v>
      </c>
      <c r="C9" s="21">
        <v>3800</v>
      </c>
      <c r="D9" s="21">
        <v>4600</v>
      </c>
    </row>
    <row r="10" spans="1:4" x14ac:dyDescent="0.3">
      <c r="B10" t="s">
        <v>411</v>
      </c>
      <c r="C10" s="21">
        <v>4200</v>
      </c>
      <c r="D10" s="21">
        <v>4700</v>
      </c>
    </row>
    <row r="11" spans="1:4" x14ac:dyDescent="0.3">
      <c r="B11" t="s">
        <v>16</v>
      </c>
      <c r="C11" s="21">
        <v>4400</v>
      </c>
      <c r="D11" s="21">
        <v>5100</v>
      </c>
    </row>
    <row r="12" spans="1:4" x14ac:dyDescent="0.3">
      <c r="B12" t="s">
        <v>18</v>
      </c>
      <c r="C12" s="21">
        <v>4800</v>
      </c>
      <c r="D12" s="21">
        <v>5500</v>
      </c>
    </row>
    <row r="13" spans="1:4" x14ac:dyDescent="0.3">
      <c r="B13" t="s">
        <v>17</v>
      </c>
      <c r="C13" s="21">
        <v>700</v>
      </c>
      <c r="D13" s="21">
        <v>2600</v>
      </c>
    </row>
    <row r="14" spans="1:4" x14ac:dyDescent="0.3">
      <c r="B14" t="s">
        <v>412</v>
      </c>
      <c r="C14" s="21">
        <v>800</v>
      </c>
      <c r="D14" s="21">
        <v>2800</v>
      </c>
    </row>
    <row r="15" spans="1:4" x14ac:dyDescent="0.3">
      <c r="B15" t="s">
        <v>13</v>
      </c>
      <c r="C15" s="21">
        <v>5200</v>
      </c>
      <c r="D15" s="21">
        <v>5900</v>
      </c>
    </row>
    <row r="16" spans="1:4" x14ac:dyDescent="0.3">
      <c r="B16" t="s">
        <v>11</v>
      </c>
      <c r="C16" s="21">
        <v>5500</v>
      </c>
      <c r="D16" s="21">
        <v>6200</v>
      </c>
    </row>
    <row r="17" spans="2:4" x14ac:dyDescent="0.3">
      <c r="B17" t="s">
        <v>12</v>
      </c>
      <c r="C17" s="21">
        <v>5500</v>
      </c>
      <c r="D17" s="21">
        <v>6200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24860-F11C-4DA7-A0AE-71DB6E87EBC1}">
  <dimension ref="A1:D19"/>
  <sheetViews>
    <sheetView workbookViewId="0">
      <selection activeCell="B6" sqref="B6:B16"/>
    </sheetView>
  </sheetViews>
  <sheetFormatPr defaultRowHeight="14.4" x14ac:dyDescent="0.3"/>
  <cols>
    <col min="2" max="2" width="24.88671875" bestFit="1" customWidth="1"/>
    <col min="3" max="3" width="10.88671875" customWidth="1"/>
  </cols>
  <sheetData>
    <row r="1" spans="1:4" x14ac:dyDescent="0.3">
      <c r="A1" t="s">
        <v>518</v>
      </c>
    </row>
    <row r="4" spans="1:4" x14ac:dyDescent="0.3">
      <c r="C4" s="23" t="s">
        <v>425</v>
      </c>
    </row>
    <row r="5" spans="1:4" x14ac:dyDescent="0.3">
      <c r="C5" t="s">
        <v>404</v>
      </c>
      <c r="D5" t="s">
        <v>519</v>
      </c>
    </row>
    <row r="6" spans="1:4" x14ac:dyDescent="0.3">
      <c r="B6" t="s">
        <v>403</v>
      </c>
      <c r="C6" s="21">
        <v>4000</v>
      </c>
    </row>
    <row r="7" spans="1:4" x14ac:dyDescent="0.3">
      <c r="B7" t="s">
        <v>407</v>
      </c>
      <c r="C7" s="21">
        <v>3800</v>
      </c>
    </row>
    <row r="8" spans="1:4" x14ac:dyDescent="0.3">
      <c r="B8" t="s">
        <v>408</v>
      </c>
      <c r="C8" s="21">
        <v>3800</v>
      </c>
    </row>
    <row r="9" spans="1:4" x14ac:dyDescent="0.3">
      <c r="B9" t="s">
        <v>409</v>
      </c>
      <c r="C9" s="21">
        <v>3100</v>
      </c>
    </row>
    <row r="10" spans="1:4" x14ac:dyDescent="0.3">
      <c r="B10" t="s">
        <v>410</v>
      </c>
      <c r="C10" s="21">
        <v>3000</v>
      </c>
    </row>
    <row r="11" spans="1:4" x14ac:dyDescent="0.3">
      <c r="B11" t="s">
        <v>411</v>
      </c>
      <c r="C11" s="21">
        <v>3800</v>
      </c>
    </row>
    <row r="12" spans="1:4" x14ac:dyDescent="0.3">
      <c r="B12" t="s">
        <v>16</v>
      </c>
      <c r="C12" s="21">
        <v>3500</v>
      </c>
    </row>
    <row r="13" spans="1:4" x14ac:dyDescent="0.3">
      <c r="B13" t="s">
        <v>18</v>
      </c>
      <c r="C13" s="21">
        <v>4400</v>
      </c>
    </row>
    <row r="14" spans="1:4" x14ac:dyDescent="0.3">
      <c r="B14" t="s">
        <v>17</v>
      </c>
      <c r="C14" s="21">
        <v>750</v>
      </c>
    </row>
    <row r="15" spans="1:4" x14ac:dyDescent="0.3">
      <c r="B15" t="s">
        <v>412</v>
      </c>
      <c r="C15" s="21">
        <v>1200</v>
      </c>
    </row>
    <row r="16" spans="1:4" x14ac:dyDescent="0.3">
      <c r="B16" t="s">
        <v>13</v>
      </c>
      <c r="C16" s="21">
        <v>4800</v>
      </c>
    </row>
    <row r="19" spans="2:2" x14ac:dyDescent="0.3">
      <c r="B19" s="24" t="s">
        <v>520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49B2C-FE8E-4B14-8BA1-E02A4F4712B0}">
  <dimension ref="A1:C12"/>
  <sheetViews>
    <sheetView workbookViewId="0">
      <selection activeCell="B13" sqref="B13"/>
    </sheetView>
  </sheetViews>
  <sheetFormatPr defaultRowHeight="14.4" x14ac:dyDescent="0.3"/>
  <cols>
    <col min="2" max="2" width="17.44140625" bestFit="1" customWidth="1"/>
    <col min="3" max="3" width="10.33203125" bestFit="1" customWidth="1"/>
  </cols>
  <sheetData>
    <row r="1" spans="1:3" x14ac:dyDescent="0.3">
      <c r="A1" t="s">
        <v>42</v>
      </c>
    </row>
    <row r="3" spans="1:3" x14ac:dyDescent="0.3">
      <c r="C3" s="23" t="s">
        <v>425</v>
      </c>
    </row>
    <row r="4" spans="1:3" x14ac:dyDescent="0.3">
      <c r="C4" t="s">
        <v>404</v>
      </c>
    </row>
    <row r="5" spans="1:3" x14ac:dyDescent="0.3">
      <c r="B5" t="s">
        <v>17</v>
      </c>
      <c r="C5" s="21">
        <v>700</v>
      </c>
    </row>
    <row r="6" spans="1:3" x14ac:dyDescent="0.3">
      <c r="B6" t="s">
        <v>412</v>
      </c>
      <c r="C6" s="21"/>
    </row>
    <row r="7" spans="1:3" x14ac:dyDescent="0.3">
      <c r="B7" t="s">
        <v>504</v>
      </c>
      <c r="C7" s="21">
        <v>1250</v>
      </c>
    </row>
    <row r="8" spans="1:3" x14ac:dyDescent="0.3">
      <c r="B8" t="s">
        <v>505</v>
      </c>
      <c r="C8" s="21">
        <v>1250</v>
      </c>
    </row>
    <row r="9" spans="1:3" x14ac:dyDescent="0.3">
      <c r="B9" t="s">
        <v>506</v>
      </c>
      <c r="C9" s="21">
        <v>1200</v>
      </c>
    </row>
    <row r="10" spans="1:3" x14ac:dyDescent="0.3">
      <c r="B10" t="s">
        <v>507</v>
      </c>
      <c r="C10" s="21">
        <v>1400</v>
      </c>
    </row>
    <row r="12" spans="1:3" x14ac:dyDescent="0.3">
      <c r="B12" t="s">
        <v>508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0CBB8-3C7C-468D-80E6-B3668F1E637E}">
  <dimension ref="A1:E21"/>
  <sheetViews>
    <sheetView workbookViewId="0">
      <selection activeCell="A21" sqref="A21"/>
    </sheetView>
  </sheetViews>
  <sheetFormatPr defaultRowHeight="14.4" x14ac:dyDescent="0.3"/>
  <cols>
    <col min="2" max="2" width="71.33203125" bestFit="1" customWidth="1"/>
    <col min="3" max="5" width="10.33203125" bestFit="1" customWidth="1"/>
  </cols>
  <sheetData>
    <row r="1" spans="1:5" x14ac:dyDescent="0.3">
      <c r="A1" t="s">
        <v>755</v>
      </c>
    </row>
    <row r="3" spans="1:5" x14ac:dyDescent="0.3">
      <c r="C3" t="s">
        <v>419</v>
      </c>
      <c r="D3" t="s">
        <v>419</v>
      </c>
      <c r="E3" t="s">
        <v>419</v>
      </c>
    </row>
    <row r="4" spans="1:5" x14ac:dyDescent="0.3">
      <c r="C4" t="s">
        <v>404</v>
      </c>
      <c r="D4" t="s">
        <v>405</v>
      </c>
      <c r="E4" t="s">
        <v>41</v>
      </c>
    </row>
    <row r="5" spans="1:5" x14ac:dyDescent="0.3">
      <c r="B5" s="64" t="s">
        <v>645</v>
      </c>
      <c r="C5" s="65">
        <v>3900</v>
      </c>
      <c r="D5" s="65">
        <v>5000</v>
      </c>
      <c r="E5" s="65">
        <v>6400</v>
      </c>
    </row>
    <row r="6" spans="1:5" x14ac:dyDescent="0.3">
      <c r="B6" s="64" t="s">
        <v>666</v>
      </c>
      <c r="C6" s="65">
        <v>4200</v>
      </c>
      <c r="D6" s="65">
        <v>4800</v>
      </c>
      <c r="E6" s="65">
        <v>6500</v>
      </c>
    </row>
    <row r="7" spans="1:5" x14ac:dyDescent="0.3">
      <c r="B7" s="64" t="s">
        <v>647</v>
      </c>
      <c r="C7" s="65">
        <v>3600</v>
      </c>
      <c r="D7" s="65">
        <v>4200</v>
      </c>
      <c r="E7" s="65">
        <v>6000</v>
      </c>
    </row>
    <row r="8" spans="1:5" x14ac:dyDescent="0.3">
      <c r="B8" s="64" t="s">
        <v>667</v>
      </c>
      <c r="C8" s="65">
        <v>3400</v>
      </c>
      <c r="D8" s="65">
        <v>4000</v>
      </c>
      <c r="E8" s="65">
        <v>5500</v>
      </c>
    </row>
    <row r="9" spans="1:5" x14ac:dyDescent="0.3">
      <c r="B9" s="64" t="s">
        <v>158</v>
      </c>
      <c r="C9" s="65">
        <v>3100</v>
      </c>
      <c r="D9" s="65">
        <v>3900</v>
      </c>
      <c r="E9" s="65">
        <v>5500</v>
      </c>
    </row>
    <row r="10" spans="1:5" x14ac:dyDescent="0.3">
      <c r="B10" s="64" t="s">
        <v>668</v>
      </c>
      <c r="C10" s="65">
        <v>3300</v>
      </c>
      <c r="D10" s="65">
        <v>4100</v>
      </c>
      <c r="E10" s="65">
        <v>5600</v>
      </c>
    </row>
    <row r="11" spans="1:5" x14ac:dyDescent="0.3">
      <c r="B11" s="64" t="s">
        <v>650</v>
      </c>
      <c r="C11" s="65">
        <v>3300</v>
      </c>
      <c r="D11" s="65">
        <v>4100</v>
      </c>
      <c r="E11" s="65">
        <v>5600</v>
      </c>
    </row>
    <row r="12" spans="1:5" x14ac:dyDescent="0.3">
      <c r="B12" s="64" t="s">
        <v>651</v>
      </c>
      <c r="C12" s="65">
        <v>4400</v>
      </c>
      <c r="D12" s="65">
        <v>4600</v>
      </c>
      <c r="E12" s="65">
        <v>5600</v>
      </c>
    </row>
    <row r="13" spans="1:5" x14ac:dyDescent="0.3">
      <c r="B13" s="64" t="s">
        <v>122</v>
      </c>
      <c r="C13" s="65">
        <v>1200</v>
      </c>
      <c r="D13" s="65">
        <v>2100</v>
      </c>
      <c r="E13" s="65">
        <v>4700</v>
      </c>
    </row>
    <row r="14" spans="1:5" x14ac:dyDescent="0.3">
      <c r="B14" s="64" t="s">
        <v>756</v>
      </c>
      <c r="C14" s="66"/>
      <c r="D14" s="66"/>
      <c r="E14" s="65">
        <v>4700</v>
      </c>
    </row>
    <row r="15" spans="1:5" x14ac:dyDescent="0.3">
      <c r="B15" s="64" t="s">
        <v>652</v>
      </c>
      <c r="C15" s="65">
        <v>4500</v>
      </c>
      <c r="D15" s="65">
        <v>4700</v>
      </c>
      <c r="E15" s="65">
        <v>5500</v>
      </c>
    </row>
    <row r="16" spans="1:5" x14ac:dyDescent="0.3">
      <c r="B16" s="64" t="s">
        <v>671</v>
      </c>
      <c r="C16" s="65">
        <v>5500</v>
      </c>
      <c r="D16" s="65">
        <v>5500</v>
      </c>
      <c r="E16" s="65">
        <v>5000</v>
      </c>
    </row>
    <row r="17" spans="1:5" x14ac:dyDescent="0.3">
      <c r="B17" s="64" t="s">
        <v>672</v>
      </c>
      <c r="C17" s="65">
        <v>6000</v>
      </c>
      <c r="D17" s="65">
        <v>6000</v>
      </c>
      <c r="E17" s="65">
        <v>5000</v>
      </c>
    </row>
    <row r="19" spans="1:5" x14ac:dyDescent="0.3">
      <c r="A19" t="s">
        <v>757</v>
      </c>
    </row>
    <row r="21" spans="1:5" x14ac:dyDescent="0.3">
      <c r="A21" t="s">
        <v>759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2A00C-5F78-43D6-B328-B9339A579055}">
  <dimension ref="A1:G22"/>
  <sheetViews>
    <sheetView topLeftCell="A22" workbookViewId="0">
      <selection activeCell="D4" sqref="D4"/>
    </sheetView>
  </sheetViews>
  <sheetFormatPr defaultRowHeight="14.4" x14ac:dyDescent="0.3"/>
  <cols>
    <col min="1" max="1" width="33.109375" customWidth="1"/>
    <col min="4" max="4" width="11.109375" customWidth="1"/>
    <col min="5" max="5" width="10.33203125" bestFit="1" customWidth="1"/>
    <col min="6" max="6" width="10.5546875" customWidth="1"/>
    <col min="7" max="7" width="10.33203125" bestFit="1" customWidth="1"/>
  </cols>
  <sheetData>
    <row r="1" spans="1:7" x14ac:dyDescent="0.3">
      <c r="A1" t="s">
        <v>398</v>
      </c>
    </row>
    <row r="2" spans="1:7" x14ac:dyDescent="0.3">
      <c r="D2" t="s">
        <v>552</v>
      </c>
    </row>
    <row r="3" spans="1:7" x14ac:dyDescent="0.3">
      <c r="A3" t="s">
        <v>510</v>
      </c>
      <c r="D3" t="s">
        <v>553</v>
      </c>
    </row>
    <row r="4" spans="1:7" x14ac:dyDescent="0.3">
      <c r="A4" s="24" t="s">
        <v>511</v>
      </c>
    </row>
    <row r="5" spans="1:7" x14ac:dyDescent="0.3">
      <c r="A5" s="24" t="s">
        <v>512</v>
      </c>
    </row>
    <row r="6" spans="1:7" x14ac:dyDescent="0.3">
      <c r="A6" s="24" t="s">
        <v>513</v>
      </c>
    </row>
    <row r="7" spans="1:7" ht="15" thickBot="1" x14ac:dyDescent="0.35">
      <c r="A7" s="24"/>
    </row>
    <row r="8" spans="1:7" ht="15" thickBot="1" x14ac:dyDescent="0.35">
      <c r="A8" s="34" t="s">
        <v>514</v>
      </c>
      <c r="B8" s="35" t="s">
        <v>515</v>
      </c>
      <c r="C8" s="36" t="s">
        <v>516</v>
      </c>
      <c r="D8" s="37" t="s">
        <v>404</v>
      </c>
      <c r="E8" s="38" t="s">
        <v>516</v>
      </c>
      <c r="F8" s="37" t="s">
        <v>405</v>
      </c>
      <c r="G8" s="17" t="s">
        <v>517</v>
      </c>
    </row>
    <row r="9" spans="1:7" x14ac:dyDescent="0.3">
      <c r="A9" s="39" t="s">
        <v>5</v>
      </c>
      <c r="B9" s="40" t="s">
        <v>453</v>
      </c>
      <c r="C9" s="41">
        <v>1174</v>
      </c>
      <c r="D9" s="42">
        <v>4109</v>
      </c>
      <c r="E9" s="43">
        <v>1596</v>
      </c>
      <c r="F9" s="42">
        <v>5586</v>
      </c>
    </row>
    <row r="10" spans="1:7" x14ac:dyDescent="0.3">
      <c r="A10" s="44" t="s">
        <v>6</v>
      </c>
      <c r="B10" s="45" t="s">
        <v>453</v>
      </c>
      <c r="C10" s="46">
        <v>1477</v>
      </c>
      <c r="D10" s="47">
        <v>5169</v>
      </c>
      <c r="E10" s="48">
        <v>1681</v>
      </c>
      <c r="F10" s="47">
        <v>5883</v>
      </c>
    </row>
    <row r="11" spans="1:7" x14ac:dyDescent="0.3">
      <c r="A11" s="44" t="s">
        <v>7</v>
      </c>
      <c r="B11" s="45" t="s">
        <v>453</v>
      </c>
      <c r="C11" s="46">
        <v>1426</v>
      </c>
      <c r="D11" s="47">
        <v>4991</v>
      </c>
      <c r="E11" s="48">
        <v>1630</v>
      </c>
      <c r="F11" s="47">
        <v>5705</v>
      </c>
    </row>
    <row r="12" spans="1:7" x14ac:dyDescent="0.3">
      <c r="A12" s="44" t="s">
        <v>8</v>
      </c>
      <c r="B12" s="45" t="s">
        <v>452</v>
      </c>
      <c r="C12" s="46">
        <v>907</v>
      </c>
      <c r="D12" s="47">
        <v>3174</v>
      </c>
      <c r="E12" s="48">
        <v>1396</v>
      </c>
      <c r="F12" s="47">
        <v>4886</v>
      </c>
    </row>
    <row r="13" spans="1:7" x14ac:dyDescent="0.3">
      <c r="A13" s="44" t="s">
        <v>9</v>
      </c>
      <c r="B13" s="45" t="s">
        <v>453</v>
      </c>
      <c r="C13" s="46">
        <v>1064</v>
      </c>
      <c r="D13" s="47">
        <v>3724</v>
      </c>
      <c r="E13" s="48">
        <v>1593</v>
      </c>
      <c r="F13" s="47">
        <v>5575</v>
      </c>
    </row>
    <row r="14" spans="1:7" x14ac:dyDescent="0.3">
      <c r="A14" s="49" t="s">
        <v>10</v>
      </c>
      <c r="B14" s="45" t="s">
        <v>453</v>
      </c>
      <c r="C14" s="46">
        <v>1279</v>
      </c>
      <c r="D14" s="47">
        <v>4476</v>
      </c>
      <c r="E14" s="48">
        <v>1581</v>
      </c>
      <c r="F14" s="47">
        <v>5533</v>
      </c>
    </row>
    <row r="15" spans="1:7" x14ac:dyDescent="0.3">
      <c r="A15" s="49" t="s">
        <v>11</v>
      </c>
      <c r="B15" s="45" t="s">
        <v>460</v>
      </c>
      <c r="C15" s="46">
        <v>2521</v>
      </c>
      <c r="D15" s="47">
        <v>8067</v>
      </c>
      <c r="E15" s="48">
        <v>2148</v>
      </c>
      <c r="F15" s="47">
        <v>6873</v>
      </c>
    </row>
    <row r="16" spans="1:7" x14ac:dyDescent="0.3">
      <c r="A16" s="49" t="s">
        <v>12</v>
      </c>
      <c r="B16" s="45" t="s">
        <v>460</v>
      </c>
      <c r="C16" s="46">
        <v>2607</v>
      </c>
      <c r="D16" s="47">
        <v>8342</v>
      </c>
      <c r="E16" s="48">
        <v>2234</v>
      </c>
      <c r="F16" s="47">
        <v>7148</v>
      </c>
    </row>
    <row r="17" spans="1:6" x14ac:dyDescent="0.3">
      <c r="A17" s="49" t="s">
        <v>13</v>
      </c>
      <c r="B17" s="45" t="s">
        <v>459</v>
      </c>
      <c r="C17" s="46">
        <v>1819</v>
      </c>
      <c r="D17" s="47">
        <v>6730</v>
      </c>
      <c r="E17" s="48">
        <v>1733</v>
      </c>
      <c r="F17" s="47">
        <v>6412</v>
      </c>
    </row>
    <row r="18" spans="1:6" x14ac:dyDescent="0.3">
      <c r="A18" s="49" t="s">
        <v>14</v>
      </c>
      <c r="B18" s="45" t="s">
        <v>453</v>
      </c>
      <c r="C18" s="46">
        <v>1291</v>
      </c>
      <c r="D18" s="47">
        <v>4518</v>
      </c>
      <c r="E18" s="48">
        <v>1638</v>
      </c>
      <c r="F18" s="47">
        <v>5733</v>
      </c>
    </row>
    <row r="19" spans="1:6" x14ac:dyDescent="0.3">
      <c r="A19" s="49" t="s">
        <v>15</v>
      </c>
      <c r="B19" s="45" t="s">
        <v>453</v>
      </c>
      <c r="C19" s="46">
        <v>1037</v>
      </c>
      <c r="D19" s="47">
        <v>3629</v>
      </c>
      <c r="E19" s="48">
        <v>1600</v>
      </c>
      <c r="F19" s="47">
        <v>5600</v>
      </c>
    </row>
    <row r="20" spans="1:6" x14ac:dyDescent="0.3">
      <c r="A20" s="49" t="s">
        <v>16</v>
      </c>
      <c r="B20" s="45" t="s">
        <v>453</v>
      </c>
      <c r="C20" s="46">
        <v>1193</v>
      </c>
      <c r="D20" s="47">
        <v>4175</v>
      </c>
      <c r="E20" s="48">
        <v>1744</v>
      </c>
      <c r="F20" s="47">
        <v>6104</v>
      </c>
    </row>
    <row r="21" spans="1:6" x14ac:dyDescent="0.3">
      <c r="A21" s="49" t="s">
        <v>17</v>
      </c>
      <c r="B21" s="45" t="s">
        <v>452</v>
      </c>
      <c r="C21" s="46">
        <v>143</v>
      </c>
      <c r="D21" s="47">
        <v>600</v>
      </c>
      <c r="E21" s="48">
        <v>607</v>
      </c>
      <c r="F21" s="47">
        <v>2400</v>
      </c>
    </row>
    <row r="22" spans="1:6" ht="15" thickBot="1" x14ac:dyDescent="0.35">
      <c r="A22" s="50" t="s">
        <v>18</v>
      </c>
      <c r="B22" s="51" t="s">
        <v>459</v>
      </c>
      <c r="C22" s="52">
        <v>1551</v>
      </c>
      <c r="D22" s="53">
        <v>5738</v>
      </c>
      <c r="E22" s="54">
        <v>1755</v>
      </c>
      <c r="F22" s="53">
        <v>6493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65A6-0156-46AB-8C67-360E6708CE97}">
  <dimension ref="A1:E25"/>
  <sheetViews>
    <sheetView workbookViewId="0">
      <selection activeCell="B26" sqref="B26"/>
    </sheetView>
  </sheetViews>
  <sheetFormatPr defaultRowHeight="14.4" x14ac:dyDescent="0.3"/>
  <cols>
    <col min="2" max="2" width="24.88671875" bestFit="1" customWidth="1"/>
    <col min="3" max="5" width="10.33203125" bestFit="1" customWidth="1"/>
  </cols>
  <sheetData>
    <row r="1" spans="1:5" x14ac:dyDescent="0.3">
      <c r="A1" t="s">
        <v>493</v>
      </c>
    </row>
    <row r="3" spans="1:5" x14ac:dyDescent="0.3">
      <c r="C3" s="23" t="s">
        <v>406</v>
      </c>
      <c r="D3" s="23" t="s">
        <v>406</v>
      </c>
      <c r="E3" s="23" t="s">
        <v>406</v>
      </c>
    </row>
    <row r="4" spans="1:5" x14ac:dyDescent="0.3">
      <c r="C4" t="s">
        <v>404</v>
      </c>
      <c r="D4" t="s">
        <v>405</v>
      </c>
      <c r="E4" t="s">
        <v>496</v>
      </c>
    </row>
    <row r="5" spans="1:5" x14ac:dyDescent="0.3">
      <c r="B5" t="s">
        <v>403</v>
      </c>
      <c r="C5" s="21">
        <v>5000</v>
      </c>
      <c r="D5" s="21">
        <v>5800</v>
      </c>
      <c r="E5" s="21">
        <v>6800</v>
      </c>
    </row>
    <row r="6" spans="1:5" x14ac:dyDescent="0.3">
      <c r="B6" t="s">
        <v>494</v>
      </c>
      <c r="C6" s="21">
        <v>5000</v>
      </c>
      <c r="D6" s="21">
        <v>5800</v>
      </c>
      <c r="E6" s="21">
        <v>6800</v>
      </c>
    </row>
    <row r="7" spans="1:5" x14ac:dyDescent="0.3">
      <c r="B7" t="s">
        <v>408</v>
      </c>
      <c r="C7" s="21">
        <v>5000</v>
      </c>
      <c r="D7" s="21">
        <v>5800</v>
      </c>
      <c r="E7" s="21">
        <v>6800</v>
      </c>
    </row>
    <row r="8" spans="1:5" x14ac:dyDescent="0.3">
      <c r="B8" t="s">
        <v>409</v>
      </c>
      <c r="C8" s="21">
        <v>4500</v>
      </c>
      <c r="D8" s="21">
        <v>5400</v>
      </c>
      <c r="E8" s="21">
        <v>6200</v>
      </c>
    </row>
    <row r="9" spans="1:5" x14ac:dyDescent="0.3">
      <c r="B9" t="s">
        <v>410</v>
      </c>
      <c r="C9" s="21">
        <v>3500</v>
      </c>
      <c r="D9" s="21">
        <v>4000</v>
      </c>
      <c r="E9" s="21">
        <v>6000</v>
      </c>
    </row>
    <row r="10" spans="1:5" x14ac:dyDescent="0.3">
      <c r="B10" t="s">
        <v>495</v>
      </c>
      <c r="C10" s="21">
        <v>4500</v>
      </c>
      <c r="D10" s="21">
        <v>5500</v>
      </c>
      <c r="E10" s="21">
        <v>6800</v>
      </c>
    </row>
    <row r="11" spans="1:5" x14ac:dyDescent="0.3">
      <c r="B11" t="s">
        <v>15</v>
      </c>
      <c r="C11" s="21">
        <v>3500</v>
      </c>
      <c r="D11" s="21">
        <v>5500</v>
      </c>
      <c r="E11" s="21">
        <v>6400</v>
      </c>
    </row>
    <row r="12" spans="1:5" x14ac:dyDescent="0.3">
      <c r="B12" t="s">
        <v>18</v>
      </c>
      <c r="C12" s="21">
        <v>5800</v>
      </c>
      <c r="D12" s="21">
        <v>6000</v>
      </c>
      <c r="E12" s="21">
        <v>7200</v>
      </c>
    </row>
    <row r="13" spans="1:5" x14ac:dyDescent="0.3">
      <c r="B13" t="s">
        <v>11</v>
      </c>
      <c r="C13" s="21">
        <v>7700</v>
      </c>
      <c r="D13" s="21"/>
      <c r="E13" s="21">
        <v>6300</v>
      </c>
    </row>
    <row r="14" spans="1:5" x14ac:dyDescent="0.3">
      <c r="B14" t="s">
        <v>12</v>
      </c>
      <c r="C14" s="21">
        <v>7700</v>
      </c>
      <c r="D14" s="21"/>
      <c r="E14" s="21">
        <v>6300</v>
      </c>
    </row>
    <row r="17" spans="2:3" x14ac:dyDescent="0.3">
      <c r="B17" t="s">
        <v>497</v>
      </c>
      <c r="C17" s="21">
        <v>5400</v>
      </c>
    </row>
    <row r="18" spans="2:3" x14ac:dyDescent="0.3">
      <c r="B18" t="s">
        <v>498</v>
      </c>
      <c r="C18" s="21">
        <v>2200</v>
      </c>
    </row>
    <row r="19" spans="2:3" x14ac:dyDescent="0.3">
      <c r="B19" t="s">
        <v>499</v>
      </c>
      <c r="C19" s="21">
        <v>2100</v>
      </c>
    </row>
    <row r="21" spans="2:3" x14ac:dyDescent="0.3">
      <c r="B21" s="24" t="s">
        <v>500</v>
      </c>
    </row>
    <row r="22" spans="2:3" x14ac:dyDescent="0.3">
      <c r="B22" s="24" t="s">
        <v>501</v>
      </c>
    </row>
    <row r="23" spans="2:3" x14ac:dyDescent="0.3">
      <c r="B23" s="24" t="s">
        <v>502</v>
      </c>
    </row>
    <row r="25" spans="2:3" x14ac:dyDescent="0.3">
      <c r="B25" s="24" t="s">
        <v>503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2ED28-5FA6-4ACA-95CD-D13BE7046B85}">
  <dimension ref="A1:C13"/>
  <sheetViews>
    <sheetView workbookViewId="0">
      <selection activeCell="B15" sqref="B15"/>
    </sheetView>
  </sheetViews>
  <sheetFormatPr defaultRowHeight="14.4" x14ac:dyDescent="0.3"/>
  <cols>
    <col min="2" max="2" width="17.44140625" bestFit="1" customWidth="1"/>
    <col min="3" max="3" width="10.33203125" bestFit="1" customWidth="1"/>
  </cols>
  <sheetData>
    <row r="1" spans="1:3" x14ac:dyDescent="0.3">
      <c r="A1" t="s">
        <v>390</v>
      </c>
    </row>
    <row r="4" spans="1:3" x14ac:dyDescent="0.3">
      <c r="C4" s="22" t="s">
        <v>425</v>
      </c>
    </row>
    <row r="5" spans="1:3" x14ac:dyDescent="0.3">
      <c r="C5" t="s">
        <v>404</v>
      </c>
    </row>
    <row r="6" spans="1:3" x14ac:dyDescent="0.3">
      <c r="B6" t="s">
        <v>18</v>
      </c>
      <c r="C6" s="21">
        <v>4000</v>
      </c>
    </row>
    <row r="7" spans="1:3" x14ac:dyDescent="0.3">
      <c r="B7" t="s">
        <v>17</v>
      </c>
      <c r="C7" s="21">
        <v>950</v>
      </c>
    </row>
    <row r="8" spans="1:3" x14ac:dyDescent="0.3">
      <c r="B8" t="s">
        <v>412</v>
      </c>
      <c r="C8" s="21">
        <v>1400</v>
      </c>
    </row>
    <row r="9" spans="1:3" x14ac:dyDescent="0.3">
      <c r="B9" t="s">
        <v>13</v>
      </c>
      <c r="C9" s="21">
        <v>4200</v>
      </c>
    </row>
    <row r="10" spans="1:3" x14ac:dyDescent="0.3">
      <c r="B10" t="s">
        <v>11</v>
      </c>
      <c r="C10" s="21">
        <v>5500</v>
      </c>
    </row>
    <row r="11" spans="1:3" x14ac:dyDescent="0.3">
      <c r="B11" t="s">
        <v>12</v>
      </c>
      <c r="C11" s="21">
        <v>5700</v>
      </c>
    </row>
    <row r="13" spans="1:3" x14ac:dyDescent="0.3">
      <c r="B13" t="s">
        <v>492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4DD7F-2571-4137-9F04-DB8911346047}">
  <dimension ref="A1:B11"/>
  <sheetViews>
    <sheetView topLeftCell="A2" workbookViewId="0">
      <selection activeCell="C29" sqref="C28:C29"/>
    </sheetView>
  </sheetViews>
  <sheetFormatPr defaultRowHeight="14.4" x14ac:dyDescent="0.3"/>
  <sheetData>
    <row r="1" spans="1:2" x14ac:dyDescent="0.3">
      <c r="A1" t="s">
        <v>35</v>
      </c>
    </row>
    <row r="4" spans="1:2" ht="18" x14ac:dyDescent="0.3">
      <c r="A4" s="31" t="s">
        <v>479</v>
      </c>
      <c r="B4" s="31" t="s">
        <v>480</v>
      </c>
    </row>
    <row r="5" spans="1:2" x14ac:dyDescent="0.3">
      <c r="B5" s="31" t="s">
        <v>481</v>
      </c>
    </row>
    <row r="6" spans="1:2" x14ac:dyDescent="0.3">
      <c r="B6" s="31" t="s">
        <v>482</v>
      </c>
    </row>
    <row r="7" spans="1:2" x14ac:dyDescent="0.3">
      <c r="B7" s="31" t="s">
        <v>483</v>
      </c>
    </row>
    <row r="8" spans="1:2" x14ac:dyDescent="0.3">
      <c r="B8" s="31" t="s">
        <v>484</v>
      </c>
    </row>
    <row r="10" spans="1:2" x14ac:dyDescent="0.3">
      <c r="A10" s="32" t="s">
        <v>485</v>
      </c>
    </row>
    <row r="11" spans="1:2" x14ac:dyDescent="0.3">
      <c r="A11" s="33" t="s">
        <v>486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A3159-EA71-46C4-A3F5-256B381B2F9D}">
  <dimension ref="A1:H16"/>
  <sheetViews>
    <sheetView workbookViewId="0">
      <selection sqref="A1:K16"/>
    </sheetView>
  </sheetViews>
  <sheetFormatPr defaultRowHeight="14.4" x14ac:dyDescent="0.3"/>
  <sheetData>
    <row r="1" spans="1:8" x14ac:dyDescent="0.3">
      <c r="A1" t="s">
        <v>469</v>
      </c>
      <c r="H1" t="s">
        <v>470</v>
      </c>
    </row>
    <row r="3" spans="1:8" x14ac:dyDescent="0.3">
      <c r="A3" t="s">
        <v>471</v>
      </c>
    </row>
    <row r="5" spans="1:8" x14ac:dyDescent="0.3">
      <c r="A5" t="s">
        <v>472</v>
      </c>
    </row>
    <row r="7" spans="1:8" x14ac:dyDescent="0.3">
      <c r="A7" s="30" t="s">
        <v>473</v>
      </c>
    </row>
    <row r="8" spans="1:8" x14ac:dyDescent="0.3">
      <c r="A8" s="30" t="s">
        <v>474</v>
      </c>
    </row>
    <row r="9" spans="1:8" x14ac:dyDescent="0.3">
      <c r="A9" t="s">
        <v>475</v>
      </c>
    </row>
    <row r="10" spans="1:8" x14ac:dyDescent="0.3">
      <c r="A10" t="s">
        <v>476</v>
      </c>
    </row>
    <row r="12" spans="1:8" x14ac:dyDescent="0.3">
      <c r="A12" s="30" t="s">
        <v>477</v>
      </c>
    </row>
    <row r="16" spans="1:8" x14ac:dyDescent="0.3">
      <c r="A16" t="s">
        <v>478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05E7-CCA0-4EFD-A268-017C46FF5E56}">
  <dimension ref="A1:O28"/>
  <sheetViews>
    <sheetView workbookViewId="0">
      <selection activeCell="E8" sqref="E8"/>
    </sheetView>
  </sheetViews>
  <sheetFormatPr defaultRowHeight="14.4" x14ac:dyDescent="0.3"/>
  <cols>
    <col min="1" max="1" width="19.44140625" bestFit="1" customWidth="1"/>
    <col min="3" max="3" width="11.88671875" bestFit="1" customWidth="1"/>
    <col min="4" max="4" width="9.6640625" bestFit="1" customWidth="1"/>
    <col min="8" max="8" width="11.88671875" bestFit="1" customWidth="1"/>
    <col min="14" max="14" width="17.33203125" customWidth="1"/>
    <col min="15" max="15" width="16" customWidth="1"/>
  </cols>
  <sheetData>
    <row r="1" spans="1:15" x14ac:dyDescent="0.3">
      <c r="A1" t="s">
        <v>146</v>
      </c>
    </row>
    <row r="3" spans="1:15" x14ac:dyDescent="0.3">
      <c r="F3" t="s">
        <v>444</v>
      </c>
      <c r="L3" t="s">
        <v>444</v>
      </c>
    </row>
    <row r="4" spans="1:15" x14ac:dyDescent="0.3">
      <c r="F4" t="s">
        <v>445</v>
      </c>
      <c r="L4" t="s">
        <v>445</v>
      </c>
    </row>
    <row r="5" spans="1:15" ht="43.2" customHeight="1" x14ac:dyDescent="0.3">
      <c r="B5" t="s">
        <v>461</v>
      </c>
      <c r="C5" t="s">
        <v>446</v>
      </c>
      <c r="D5" t="s">
        <v>404</v>
      </c>
      <c r="E5" s="22" t="s">
        <v>447</v>
      </c>
      <c r="F5" s="23">
        <v>1.3</v>
      </c>
      <c r="G5" t="s">
        <v>448</v>
      </c>
      <c r="H5" t="s">
        <v>446</v>
      </c>
      <c r="J5" t="s">
        <v>405</v>
      </c>
      <c r="K5" s="22" t="s">
        <v>447</v>
      </c>
      <c r="L5" s="23">
        <v>1.3</v>
      </c>
      <c r="M5" s="28" t="s">
        <v>448</v>
      </c>
      <c r="N5" s="28" t="s">
        <v>449</v>
      </c>
      <c r="O5" s="28" t="s">
        <v>450</v>
      </c>
    </row>
    <row r="6" spans="1:15" x14ac:dyDescent="0.3">
      <c r="A6" t="s">
        <v>451</v>
      </c>
      <c r="B6" t="s">
        <v>452</v>
      </c>
      <c r="C6">
        <v>4.25</v>
      </c>
      <c r="D6">
        <v>281</v>
      </c>
      <c r="E6" s="58">
        <v>1194.25</v>
      </c>
      <c r="F6">
        <v>1552.5250000000001</v>
      </c>
      <c r="G6">
        <v>75</v>
      </c>
      <c r="H6">
        <v>3.75</v>
      </c>
      <c r="J6">
        <v>647</v>
      </c>
      <c r="K6" s="58">
        <v>2426.25</v>
      </c>
      <c r="L6">
        <v>3154.125</v>
      </c>
      <c r="M6">
        <v>75</v>
      </c>
      <c r="N6">
        <v>3.75</v>
      </c>
      <c r="O6">
        <v>200</v>
      </c>
    </row>
    <row r="7" spans="1:15" x14ac:dyDescent="0.3">
      <c r="A7" t="s">
        <v>17</v>
      </c>
      <c r="B7" t="s">
        <v>452</v>
      </c>
      <c r="C7">
        <v>4.75</v>
      </c>
      <c r="D7">
        <v>143</v>
      </c>
      <c r="E7" s="58">
        <v>679.25</v>
      </c>
      <c r="F7">
        <v>883.02499999999998</v>
      </c>
      <c r="G7">
        <v>75</v>
      </c>
      <c r="H7">
        <v>3.75</v>
      </c>
      <c r="J7">
        <v>674</v>
      </c>
      <c r="K7" s="58">
        <v>2527.5</v>
      </c>
      <c r="L7">
        <v>3285.75</v>
      </c>
      <c r="M7">
        <v>75</v>
      </c>
      <c r="N7">
        <v>3.75</v>
      </c>
      <c r="O7">
        <v>200</v>
      </c>
    </row>
    <row r="8" spans="1:15" x14ac:dyDescent="0.3">
      <c r="A8" t="s">
        <v>15</v>
      </c>
      <c r="B8" t="s">
        <v>453</v>
      </c>
      <c r="C8">
        <v>3</v>
      </c>
      <c r="D8">
        <v>1044</v>
      </c>
      <c r="E8" s="58">
        <v>3132</v>
      </c>
      <c r="F8">
        <v>4071.6000000000004</v>
      </c>
      <c r="G8">
        <v>75</v>
      </c>
      <c r="H8">
        <v>3</v>
      </c>
      <c r="J8">
        <v>1397</v>
      </c>
      <c r="K8" s="58">
        <v>4191</v>
      </c>
      <c r="L8">
        <v>5448.3</v>
      </c>
      <c r="M8">
        <v>75</v>
      </c>
      <c r="N8">
        <v>3</v>
      </c>
      <c r="O8">
        <v>200</v>
      </c>
    </row>
    <row r="9" spans="1:15" x14ac:dyDescent="0.3">
      <c r="A9" t="s">
        <v>410</v>
      </c>
      <c r="B9" t="s">
        <v>453</v>
      </c>
      <c r="C9">
        <v>3</v>
      </c>
      <c r="D9">
        <v>906</v>
      </c>
      <c r="E9" s="58">
        <v>2718</v>
      </c>
      <c r="F9">
        <v>3533.4</v>
      </c>
      <c r="G9">
        <v>75</v>
      </c>
      <c r="H9">
        <v>3</v>
      </c>
      <c r="J9">
        <v>1421</v>
      </c>
      <c r="K9" s="58">
        <v>4263</v>
      </c>
      <c r="L9">
        <v>5541.9000000000005</v>
      </c>
      <c r="M9">
        <v>75</v>
      </c>
      <c r="N9">
        <v>3</v>
      </c>
      <c r="O9">
        <v>200</v>
      </c>
    </row>
    <row r="10" spans="1:15" x14ac:dyDescent="0.3">
      <c r="A10" t="s">
        <v>408</v>
      </c>
      <c r="B10" t="s">
        <v>453</v>
      </c>
      <c r="C10">
        <v>3</v>
      </c>
      <c r="D10">
        <v>1282</v>
      </c>
      <c r="E10" s="58">
        <v>3846</v>
      </c>
      <c r="F10">
        <v>4999.8</v>
      </c>
      <c r="G10">
        <v>75</v>
      </c>
      <c r="H10">
        <v>3</v>
      </c>
      <c r="J10">
        <v>1577</v>
      </c>
      <c r="K10" s="58">
        <v>4731</v>
      </c>
      <c r="L10">
        <v>6150.3</v>
      </c>
      <c r="M10">
        <v>75</v>
      </c>
      <c r="N10">
        <v>3</v>
      </c>
      <c r="O10">
        <v>200</v>
      </c>
    </row>
    <row r="11" spans="1:15" x14ac:dyDescent="0.3">
      <c r="A11" t="s">
        <v>454</v>
      </c>
      <c r="B11" t="s">
        <v>453</v>
      </c>
      <c r="C11">
        <v>3</v>
      </c>
      <c r="D11">
        <v>1179</v>
      </c>
      <c r="E11" s="58">
        <v>3537</v>
      </c>
      <c r="F11">
        <v>4598.1000000000004</v>
      </c>
      <c r="G11">
        <v>75</v>
      </c>
      <c r="H11">
        <v>3</v>
      </c>
      <c r="J11">
        <v>1587</v>
      </c>
      <c r="K11" s="58">
        <v>4761</v>
      </c>
      <c r="L11">
        <v>6189.3</v>
      </c>
      <c r="M11">
        <v>75</v>
      </c>
      <c r="N11">
        <v>3</v>
      </c>
      <c r="O11">
        <v>200</v>
      </c>
    </row>
    <row r="12" spans="1:15" x14ac:dyDescent="0.3">
      <c r="A12" t="s">
        <v>455</v>
      </c>
      <c r="B12" t="s">
        <v>453</v>
      </c>
      <c r="C12">
        <v>3</v>
      </c>
      <c r="D12">
        <v>1069</v>
      </c>
      <c r="E12" s="58">
        <v>3207</v>
      </c>
      <c r="F12">
        <v>4169.1000000000004</v>
      </c>
      <c r="G12">
        <v>75</v>
      </c>
      <c r="H12">
        <v>3</v>
      </c>
      <c r="J12">
        <v>1591</v>
      </c>
      <c r="K12" s="58">
        <v>4773</v>
      </c>
      <c r="L12">
        <v>6204.9000000000005</v>
      </c>
      <c r="M12">
        <v>75</v>
      </c>
      <c r="N12">
        <v>3</v>
      </c>
      <c r="O12">
        <v>200</v>
      </c>
    </row>
    <row r="13" spans="1:15" x14ac:dyDescent="0.3">
      <c r="A13" t="s">
        <v>456</v>
      </c>
      <c r="B13" t="s">
        <v>453</v>
      </c>
      <c r="C13">
        <v>3.15</v>
      </c>
      <c r="D13">
        <v>1413</v>
      </c>
      <c r="E13" s="58">
        <v>4450.95</v>
      </c>
      <c r="F13">
        <v>5786.2349999999997</v>
      </c>
      <c r="G13">
        <v>75</v>
      </c>
      <c r="H13">
        <v>3</v>
      </c>
      <c r="J13">
        <v>1611</v>
      </c>
      <c r="K13" s="58">
        <v>4833</v>
      </c>
      <c r="L13">
        <v>6282.9000000000005</v>
      </c>
      <c r="M13">
        <v>75</v>
      </c>
      <c r="N13">
        <v>3</v>
      </c>
      <c r="O13">
        <v>200</v>
      </c>
    </row>
    <row r="14" spans="1:15" x14ac:dyDescent="0.3">
      <c r="A14" t="s">
        <v>14</v>
      </c>
      <c r="B14" t="s">
        <v>453</v>
      </c>
      <c r="C14">
        <v>2.95</v>
      </c>
      <c r="D14">
        <v>1290</v>
      </c>
      <c r="E14" s="58">
        <v>3805.5000000000005</v>
      </c>
      <c r="F14">
        <v>4947.1500000000005</v>
      </c>
      <c r="G14">
        <v>75</v>
      </c>
      <c r="H14">
        <v>3</v>
      </c>
      <c r="J14">
        <v>1632</v>
      </c>
      <c r="K14" s="58">
        <v>4896</v>
      </c>
      <c r="L14">
        <v>6364.8</v>
      </c>
      <c r="M14">
        <v>75</v>
      </c>
      <c r="N14">
        <v>3</v>
      </c>
      <c r="O14">
        <v>200</v>
      </c>
    </row>
    <row r="15" spans="1:15" x14ac:dyDescent="0.3">
      <c r="A15" t="s">
        <v>403</v>
      </c>
      <c r="B15" t="s">
        <v>453</v>
      </c>
      <c r="C15">
        <v>2.95</v>
      </c>
      <c r="D15">
        <v>1403</v>
      </c>
      <c r="E15" s="58">
        <v>4138.8500000000004</v>
      </c>
      <c r="F15">
        <v>5380.505000000001</v>
      </c>
      <c r="G15">
        <v>75</v>
      </c>
      <c r="H15">
        <v>3</v>
      </c>
      <c r="J15">
        <v>1639</v>
      </c>
      <c r="K15" s="58">
        <v>4917</v>
      </c>
      <c r="L15">
        <v>6392.1</v>
      </c>
      <c r="M15">
        <v>75</v>
      </c>
      <c r="N15">
        <v>3</v>
      </c>
      <c r="O15">
        <v>200</v>
      </c>
    </row>
    <row r="16" spans="1:15" x14ac:dyDescent="0.3">
      <c r="A16" t="s">
        <v>457</v>
      </c>
      <c r="B16" t="s">
        <v>453</v>
      </c>
      <c r="C16">
        <v>3.15</v>
      </c>
      <c r="D16">
        <v>1480</v>
      </c>
      <c r="E16" s="58">
        <v>4662</v>
      </c>
      <c r="F16">
        <v>6060.6</v>
      </c>
      <c r="G16">
        <v>75</v>
      </c>
      <c r="H16">
        <v>3.15</v>
      </c>
      <c r="J16">
        <v>1677</v>
      </c>
      <c r="K16" s="58">
        <v>5282.55</v>
      </c>
      <c r="L16">
        <v>6867.3150000000005</v>
      </c>
      <c r="M16">
        <v>75</v>
      </c>
      <c r="N16">
        <v>3.15</v>
      </c>
      <c r="O16">
        <v>200</v>
      </c>
    </row>
    <row r="17" spans="1:15" x14ac:dyDescent="0.3">
      <c r="A17" t="s">
        <v>458</v>
      </c>
      <c r="B17" t="s">
        <v>453</v>
      </c>
      <c r="C17">
        <v>3.15</v>
      </c>
      <c r="D17">
        <v>1510</v>
      </c>
      <c r="E17" s="58">
        <v>4756.5</v>
      </c>
      <c r="F17">
        <v>6183.45</v>
      </c>
      <c r="G17">
        <v>75</v>
      </c>
      <c r="H17">
        <v>3.15</v>
      </c>
      <c r="J17">
        <v>1691</v>
      </c>
      <c r="K17" s="58">
        <v>5326.65</v>
      </c>
      <c r="L17">
        <v>6924.6449999999995</v>
      </c>
      <c r="M17">
        <v>75</v>
      </c>
      <c r="N17">
        <v>3.15</v>
      </c>
      <c r="O17">
        <v>200</v>
      </c>
    </row>
    <row r="18" spans="1:15" x14ac:dyDescent="0.3">
      <c r="A18" t="s">
        <v>16</v>
      </c>
      <c r="B18" t="s">
        <v>453</v>
      </c>
      <c r="C18">
        <v>3</v>
      </c>
      <c r="D18">
        <v>1200</v>
      </c>
      <c r="E18" s="58">
        <v>3600</v>
      </c>
      <c r="F18">
        <v>4680</v>
      </c>
      <c r="G18">
        <v>75</v>
      </c>
      <c r="H18">
        <v>3</v>
      </c>
      <c r="J18">
        <v>1739</v>
      </c>
      <c r="K18" s="58">
        <v>5217</v>
      </c>
      <c r="L18">
        <v>6782.1</v>
      </c>
      <c r="M18">
        <v>75</v>
      </c>
      <c r="N18">
        <v>3</v>
      </c>
      <c r="O18">
        <v>200</v>
      </c>
    </row>
    <row r="19" spans="1:15" x14ac:dyDescent="0.3">
      <c r="A19" t="s">
        <v>18</v>
      </c>
      <c r="B19" t="s">
        <v>459</v>
      </c>
      <c r="C19">
        <v>3.15</v>
      </c>
      <c r="D19">
        <v>1568</v>
      </c>
      <c r="E19" s="58">
        <v>4939.2</v>
      </c>
      <c r="F19">
        <v>6420.96</v>
      </c>
      <c r="G19">
        <v>75</v>
      </c>
      <c r="H19">
        <v>3.15</v>
      </c>
      <c r="J19">
        <v>1751</v>
      </c>
      <c r="K19" s="58">
        <v>5515.65</v>
      </c>
      <c r="L19">
        <v>7170.3449999999993</v>
      </c>
      <c r="M19">
        <v>75</v>
      </c>
      <c r="N19">
        <v>3.15</v>
      </c>
      <c r="O19">
        <v>200</v>
      </c>
    </row>
    <row r="20" spans="1:15" x14ac:dyDescent="0.3">
      <c r="A20" t="s">
        <v>13</v>
      </c>
      <c r="B20" t="s">
        <v>459</v>
      </c>
      <c r="C20">
        <v>2.95</v>
      </c>
      <c r="D20">
        <v>1831</v>
      </c>
      <c r="E20" s="58">
        <v>5401.4500000000007</v>
      </c>
      <c r="F20">
        <v>7021.8850000000011</v>
      </c>
      <c r="G20">
        <v>75</v>
      </c>
      <c r="H20">
        <v>3.15</v>
      </c>
      <c r="J20">
        <v>1842</v>
      </c>
      <c r="K20" s="58">
        <v>5802.3</v>
      </c>
      <c r="L20">
        <v>7542.9900000000007</v>
      </c>
      <c r="M20">
        <v>75</v>
      </c>
      <c r="N20">
        <v>3.15</v>
      </c>
      <c r="O20">
        <v>200</v>
      </c>
    </row>
    <row r="21" spans="1:15" x14ac:dyDescent="0.3">
      <c r="A21" t="s">
        <v>11</v>
      </c>
      <c r="B21" t="s">
        <v>460</v>
      </c>
      <c r="C21">
        <v>2.95</v>
      </c>
      <c r="D21">
        <v>2542</v>
      </c>
      <c r="E21" s="58">
        <v>7498.9000000000005</v>
      </c>
      <c r="F21">
        <v>9748.5700000000015</v>
      </c>
      <c r="G21">
        <v>75</v>
      </c>
      <c r="H21">
        <v>2.95</v>
      </c>
      <c r="J21">
        <v>2186</v>
      </c>
      <c r="K21" s="58">
        <v>6448.7000000000007</v>
      </c>
      <c r="L21">
        <v>8383.3100000000013</v>
      </c>
      <c r="M21">
        <v>75</v>
      </c>
      <c r="N21">
        <v>2.95</v>
      </c>
      <c r="O21">
        <v>200</v>
      </c>
    </row>
    <row r="22" spans="1:15" x14ac:dyDescent="0.3">
      <c r="A22" t="s">
        <v>12</v>
      </c>
      <c r="B22" t="s">
        <v>460</v>
      </c>
      <c r="C22">
        <v>2.95</v>
      </c>
      <c r="D22">
        <v>2628</v>
      </c>
      <c r="E22" s="58">
        <v>7752.6</v>
      </c>
      <c r="F22">
        <v>10078.380000000001</v>
      </c>
      <c r="H22">
        <v>2.95</v>
      </c>
      <c r="J22">
        <v>2273</v>
      </c>
      <c r="K22" s="58">
        <v>6705.35</v>
      </c>
      <c r="L22">
        <v>8716.9549999999999</v>
      </c>
      <c r="M22">
        <v>75</v>
      </c>
      <c r="N22">
        <v>2.95</v>
      </c>
      <c r="O22">
        <v>200</v>
      </c>
    </row>
    <row r="25" spans="1:15" x14ac:dyDescent="0.3">
      <c r="A25" s="24" t="s">
        <v>462</v>
      </c>
    </row>
    <row r="26" spans="1:15" x14ac:dyDescent="0.3">
      <c r="A26" s="24" t="s">
        <v>463</v>
      </c>
    </row>
    <row r="27" spans="1:15" x14ac:dyDescent="0.3">
      <c r="A27" s="24" t="s">
        <v>464</v>
      </c>
    </row>
    <row r="28" spans="1:15" x14ac:dyDescent="0.3">
      <c r="A28" s="24" t="s">
        <v>465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29315-18A9-4019-8DCD-E5B239F09A99}">
  <dimension ref="A1:E20"/>
  <sheetViews>
    <sheetView workbookViewId="0">
      <selection activeCell="G21" sqref="G21"/>
    </sheetView>
  </sheetViews>
  <sheetFormatPr defaultRowHeight="14.4" x14ac:dyDescent="0.3"/>
  <cols>
    <col min="2" max="2" width="24.44140625" customWidth="1"/>
    <col min="3" max="5" width="10.33203125" bestFit="1" customWidth="1"/>
  </cols>
  <sheetData>
    <row r="1" spans="1:5" x14ac:dyDescent="0.3">
      <c r="A1" t="s">
        <v>394</v>
      </c>
    </row>
    <row r="2" spans="1:5" x14ac:dyDescent="0.3">
      <c r="B2" t="s">
        <v>414</v>
      </c>
    </row>
    <row r="3" spans="1:5" x14ac:dyDescent="0.3">
      <c r="C3" s="23" t="s">
        <v>406</v>
      </c>
      <c r="D3" s="23" t="s">
        <v>406</v>
      </c>
      <c r="E3" s="23" t="s">
        <v>406</v>
      </c>
    </row>
    <row r="4" spans="1:5" x14ac:dyDescent="0.3">
      <c r="C4" t="s">
        <v>404</v>
      </c>
      <c r="D4" t="s">
        <v>405</v>
      </c>
      <c r="E4" t="s">
        <v>41</v>
      </c>
    </row>
    <row r="5" spans="1:5" x14ac:dyDescent="0.3">
      <c r="B5" t="s">
        <v>403</v>
      </c>
      <c r="C5" s="21">
        <v>5250</v>
      </c>
      <c r="D5" s="21">
        <v>6800</v>
      </c>
      <c r="E5" s="21">
        <v>7400</v>
      </c>
    </row>
    <row r="6" spans="1:5" x14ac:dyDescent="0.3">
      <c r="B6" t="s">
        <v>407</v>
      </c>
      <c r="C6" s="70" t="s">
        <v>413</v>
      </c>
      <c r="D6" s="70"/>
      <c r="E6" s="70"/>
    </row>
    <row r="7" spans="1:5" x14ac:dyDescent="0.3">
      <c r="B7" t="s">
        <v>408</v>
      </c>
      <c r="C7" s="21">
        <v>4950</v>
      </c>
      <c r="D7" s="21">
        <v>6600</v>
      </c>
      <c r="E7" s="21">
        <v>7200</v>
      </c>
    </row>
    <row r="8" spans="1:5" x14ac:dyDescent="0.3">
      <c r="B8" t="s">
        <v>409</v>
      </c>
      <c r="C8" s="21">
        <v>4950</v>
      </c>
      <c r="D8" s="21">
        <v>6600</v>
      </c>
      <c r="E8" s="21">
        <v>7200</v>
      </c>
    </row>
    <row r="9" spans="1:5" x14ac:dyDescent="0.3">
      <c r="B9" t="s">
        <v>410</v>
      </c>
      <c r="C9" s="70" t="s">
        <v>413</v>
      </c>
      <c r="D9" s="70"/>
      <c r="E9" s="70"/>
    </row>
    <row r="10" spans="1:5" x14ac:dyDescent="0.3">
      <c r="B10" t="s">
        <v>411</v>
      </c>
      <c r="C10" s="21">
        <v>4950</v>
      </c>
      <c r="D10" s="21">
        <v>6600</v>
      </c>
      <c r="E10" s="21">
        <v>7200</v>
      </c>
    </row>
    <row r="11" spans="1:5" x14ac:dyDescent="0.3">
      <c r="B11" t="s">
        <v>16</v>
      </c>
      <c r="C11" s="70" t="s">
        <v>413</v>
      </c>
      <c r="D11" s="70"/>
      <c r="E11" s="70"/>
    </row>
    <row r="12" spans="1:5" x14ac:dyDescent="0.3">
      <c r="B12" t="s">
        <v>18</v>
      </c>
      <c r="C12" s="70" t="s">
        <v>413</v>
      </c>
      <c r="D12" s="70"/>
      <c r="E12" s="70"/>
    </row>
    <row r="13" spans="1:5" x14ac:dyDescent="0.3">
      <c r="B13" t="s">
        <v>17</v>
      </c>
      <c r="C13" s="70" t="s">
        <v>413</v>
      </c>
      <c r="D13" s="70"/>
      <c r="E13" s="70"/>
    </row>
    <row r="14" spans="1:5" x14ac:dyDescent="0.3">
      <c r="B14" t="s">
        <v>412</v>
      </c>
      <c r="C14" s="70" t="s">
        <v>413</v>
      </c>
      <c r="D14" s="70"/>
      <c r="E14" s="70"/>
    </row>
    <row r="15" spans="1:5" x14ac:dyDescent="0.3">
      <c r="B15" t="s">
        <v>13</v>
      </c>
      <c r="C15" s="70" t="s">
        <v>413</v>
      </c>
      <c r="D15" s="70"/>
      <c r="E15" s="70"/>
    </row>
    <row r="16" spans="1:5" x14ac:dyDescent="0.3">
      <c r="B16" t="s">
        <v>11</v>
      </c>
      <c r="C16" s="21">
        <v>7000</v>
      </c>
      <c r="D16" s="21">
        <v>6800</v>
      </c>
      <c r="E16" s="21">
        <v>5400</v>
      </c>
    </row>
    <row r="17" spans="1:5" x14ac:dyDescent="0.3">
      <c r="B17" t="s">
        <v>12</v>
      </c>
      <c r="C17" s="70" t="s">
        <v>413</v>
      </c>
      <c r="D17" s="70"/>
      <c r="E17" s="70"/>
    </row>
    <row r="20" spans="1:5" x14ac:dyDescent="0.3">
      <c r="A20" t="s">
        <v>541</v>
      </c>
    </row>
  </sheetData>
  <mergeCells count="8">
    <mergeCell ref="C15:E15"/>
    <mergeCell ref="C17:E17"/>
    <mergeCell ref="C6:E6"/>
    <mergeCell ref="C9:E9"/>
    <mergeCell ref="C11:E11"/>
    <mergeCell ref="C12:E12"/>
    <mergeCell ref="C13:E13"/>
    <mergeCell ref="C14:E1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6A622-9C3C-4AB2-80B7-6F454D7172EC}">
  <dimension ref="A1:C21"/>
  <sheetViews>
    <sheetView workbookViewId="0">
      <selection activeCell="B22" sqref="B22"/>
    </sheetView>
  </sheetViews>
  <sheetFormatPr defaultRowHeight="14.4" x14ac:dyDescent="0.3"/>
  <cols>
    <col min="2" max="2" width="24.88671875" bestFit="1" customWidth="1"/>
    <col min="3" max="3" width="11.33203125" customWidth="1"/>
  </cols>
  <sheetData>
    <row r="1" spans="1:3" x14ac:dyDescent="0.3">
      <c r="A1" t="s">
        <v>415</v>
      </c>
    </row>
    <row r="2" spans="1:3" x14ac:dyDescent="0.3">
      <c r="C2" s="23" t="s">
        <v>419</v>
      </c>
    </row>
    <row r="3" spans="1:3" x14ac:dyDescent="0.3">
      <c r="C3" t="s">
        <v>404</v>
      </c>
    </row>
    <row r="4" spans="1:3" x14ac:dyDescent="0.3">
      <c r="B4" t="s">
        <v>403</v>
      </c>
      <c r="C4" s="21">
        <v>4500</v>
      </c>
    </row>
    <row r="5" spans="1:3" x14ac:dyDescent="0.3">
      <c r="B5" t="s">
        <v>407</v>
      </c>
      <c r="C5" s="21">
        <v>4600</v>
      </c>
    </row>
    <row r="6" spans="1:3" x14ac:dyDescent="0.3">
      <c r="B6" t="s">
        <v>408</v>
      </c>
      <c r="C6" s="21">
        <v>4100</v>
      </c>
    </row>
    <row r="7" spans="1:3" x14ac:dyDescent="0.3">
      <c r="B7" t="s">
        <v>409</v>
      </c>
      <c r="C7" s="21">
        <v>3800</v>
      </c>
    </row>
    <row r="8" spans="1:3" x14ac:dyDescent="0.3">
      <c r="B8" t="s">
        <v>410</v>
      </c>
      <c r="C8" s="21">
        <v>3200</v>
      </c>
    </row>
    <row r="9" spans="1:3" x14ac:dyDescent="0.3">
      <c r="B9" t="s">
        <v>14</v>
      </c>
      <c r="C9" s="21">
        <v>4000</v>
      </c>
    </row>
    <row r="10" spans="1:3" x14ac:dyDescent="0.3">
      <c r="B10" t="s">
        <v>15</v>
      </c>
      <c r="C10" s="21">
        <v>3600</v>
      </c>
    </row>
    <row r="11" spans="1:3" x14ac:dyDescent="0.3">
      <c r="B11" t="s">
        <v>16</v>
      </c>
      <c r="C11" s="21">
        <v>3900</v>
      </c>
    </row>
    <row r="12" spans="1:3" x14ac:dyDescent="0.3">
      <c r="B12" t="s">
        <v>18</v>
      </c>
      <c r="C12" s="21">
        <v>4800</v>
      </c>
    </row>
    <row r="13" spans="1:3" x14ac:dyDescent="0.3">
      <c r="B13" t="s">
        <v>17</v>
      </c>
      <c r="C13" s="21">
        <v>800</v>
      </c>
    </row>
    <row r="14" spans="1:3" x14ac:dyDescent="0.3">
      <c r="B14" t="s">
        <v>412</v>
      </c>
      <c r="C14" s="21"/>
    </row>
    <row r="15" spans="1:3" x14ac:dyDescent="0.3">
      <c r="B15" t="s">
        <v>416</v>
      </c>
      <c r="C15" s="21">
        <v>1900</v>
      </c>
    </row>
    <row r="16" spans="1:3" x14ac:dyDescent="0.3">
      <c r="B16" t="s">
        <v>417</v>
      </c>
      <c r="C16" s="21">
        <v>1600</v>
      </c>
    </row>
    <row r="17" spans="2:3" x14ac:dyDescent="0.3">
      <c r="B17" t="s">
        <v>13</v>
      </c>
      <c r="C17" s="21">
        <v>5800</v>
      </c>
    </row>
    <row r="18" spans="2:3" x14ac:dyDescent="0.3">
      <c r="B18" t="s">
        <v>11</v>
      </c>
      <c r="C18" t="s">
        <v>418</v>
      </c>
    </row>
    <row r="19" spans="2:3" x14ac:dyDescent="0.3">
      <c r="B19" t="s">
        <v>12</v>
      </c>
      <c r="C19" t="s">
        <v>418</v>
      </c>
    </row>
    <row r="21" spans="2:3" x14ac:dyDescent="0.3">
      <c r="B21" s="22" t="s">
        <v>420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920D-E4D8-424F-A6D0-37B65FDD3E70}">
  <dimension ref="A1:C12"/>
  <sheetViews>
    <sheetView workbookViewId="0">
      <selection activeCell="B15" sqref="B15"/>
    </sheetView>
  </sheetViews>
  <sheetFormatPr defaultRowHeight="14.4" x14ac:dyDescent="0.3"/>
  <cols>
    <col min="2" max="2" width="33.6640625" bestFit="1" customWidth="1"/>
    <col min="3" max="3" width="11.6640625" customWidth="1"/>
  </cols>
  <sheetData>
    <row r="1" spans="1:3" x14ac:dyDescent="0.3">
      <c r="A1" t="s">
        <v>421</v>
      </c>
    </row>
    <row r="2" spans="1:3" x14ac:dyDescent="0.3">
      <c r="B2" t="s">
        <v>422</v>
      </c>
    </row>
    <row r="4" spans="1:3" x14ac:dyDescent="0.3">
      <c r="C4" s="23" t="s">
        <v>425</v>
      </c>
    </row>
    <row r="5" spans="1:3" x14ac:dyDescent="0.3">
      <c r="C5" t="s">
        <v>404</v>
      </c>
    </row>
    <row r="6" spans="1:3" x14ac:dyDescent="0.3">
      <c r="B6" t="s">
        <v>403</v>
      </c>
      <c r="C6" s="21">
        <v>6200</v>
      </c>
    </row>
    <row r="7" spans="1:3" x14ac:dyDescent="0.3">
      <c r="B7" t="s">
        <v>407</v>
      </c>
      <c r="C7" s="21">
        <v>6350</v>
      </c>
    </row>
    <row r="8" spans="1:3" x14ac:dyDescent="0.3">
      <c r="B8" t="s">
        <v>423</v>
      </c>
      <c r="C8" s="21">
        <v>4800</v>
      </c>
    </row>
    <row r="9" spans="1:3" x14ac:dyDescent="0.3">
      <c r="B9" t="s">
        <v>424</v>
      </c>
      <c r="C9" s="21">
        <v>4500</v>
      </c>
    </row>
    <row r="11" spans="1:3" x14ac:dyDescent="0.3">
      <c r="B11" t="s">
        <v>427</v>
      </c>
    </row>
    <row r="12" spans="1:3" x14ac:dyDescent="0.3">
      <c r="B12" t="s">
        <v>426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EE12-66B7-44CF-A529-E6D0F1AE60CB}">
  <dimension ref="A1:C15"/>
  <sheetViews>
    <sheetView workbookViewId="0">
      <selection activeCell="B17" sqref="B17"/>
    </sheetView>
  </sheetViews>
  <sheetFormatPr defaultRowHeight="14.4" x14ac:dyDescent="0.3"/>
  <cols>
    <col min="2" max="2" width="24.88671875" bestFit="1" customWidth="1"/>
    <col min="3" max="3" width="12.5546875" customWidth="1"/>
  </cols>
  <sheetData>
    <row r="1" spans="1:3" x14ac:dyDescent="0.3">
      <c r="A1" t="s">
        <v>428</v>
      </c>
    </row>
    <row r="3" spans="1:3" x14ac:dyDescent="0.3">
      <c r="C3" s="23" t="s">
        <v>425</v>
      </c>
    </row>
    <row r="4" spans="1:3" x14ac:dyDescent="0.3">
      <c r="C4" t="s">
        <v>404</v>
      </c>
    </row>
    <row r="5" spans="1:3" x14ac:dyDescent="0.3">
      <c r="B5" t="s">
        <v>403</v>
      </c>
      <c r="C5" s="21">
        <v>4500</v>
      </c>
    </row>
    <row r="6" spans="1:3" x14ac:dyDescent="0.3">
      <c r="B6" t="s">
        <v>407</v>
      </c>
      <c r="C6" s="21">
        <v>4600</v>
      </c>
    </row>
    <row r="7" spans="1:3" x14ac:dyDescent="0.3">
      <c r="B7" t="s">
        <v>429</v>
      </c>
      <c r="C7" s="21">
        <v>4000</v>
      </c>
    </row>
    <row r="8" spans="1:3" x14ac:dyDescent="0.3">
      <c r="B8" t="s">
        <v>430</v>
      </c>
      <c r="C8" s="21">
        <v>4350</v>
      </c>
    </row>
    <row r="9" spans="1:3" x14ac:dyDescent="0.3">
      <c r="B9" t="s">
        <v>431</v>
      </c>
      <c r="C9" s="21">
        <v>3600</v>
      </c>
    </row>
    <row r="10" spans="1:3" x14ac:dyDescent="0.3">
      <c r="B10" t="s">
        <v>18</v>
      </c>
      <c r="C10" s="21">
        <v>4600</v>
      </c>
    </row>
    <row r="11" spans="1:3" x14ac:dyDescent="0.3">
      <c r="B11" t="s">
        <v>13</v>
      </c>
      <c r="C11" s="21">
        <v>4900</v>
      </c>
    </row>
    <row r="12" spans="1:3" x14ac:dyDescent="0.3">
      <c r="B12" t="s">
        <v>412</v>
      </c>
      <c r="C12" s="21">
        <v>1300</v>
      </c>
    </row>
    <row r="13" spans="1:3" x14ac:dyDescent="0.3">
      <c r="B13" t="s">
        <v>17</v>
      </c>
      <c r="C13" s="21">
        <v>800</v>
      </c>
    </row>
    <row r="15" spans="1:3" x14ac:dyDescent="0.3">
      <c r="B15" s="25" t="s">
        <v>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B2DE7-44E9-4FBB-B036-C217488C461D}">
  <dimension ref="A1:E21"/>
  <sheetViews>
    <sheetView workbookViewId="0">
      <selection activeCell="A21" sqref="A21"/>
    </sheetView>
  </sheetViews>
  <sheetFormatPr defaultRowHeight="14.4" x14ac:dyDescent="0.3"/>
  <cols>
    <col min="2" max="2" width="26.21875" bestFit="1" customWidth="1"/>
    <col min="3" max="5" width="10.33203125" bestFit="1" customWidth="1"/>
  </cols>
  <sheetData>
    <row r="1" spans="1:5" x14ac:dyDescent="0.3">
      <c r="A1" t="s">
        <v>753</v>
      </c>
    </row>
    <row r="3" spans="1:5" x14ac:dyDescent="0.3">
      <c r="C3" t="s">
        <v>419</v>
      </c>
      <c r="D3" t="s">
        <v>419</v>
      </c>
      <c r="E3" t="s">
        <v>419</v>
      </c>
    </row>
    <row r="4" spans="1:5" x14ac:dyDescent="0.3">
      <c r="C4" t="s">
        <v>404</v>
      </c>
      <c r="D4" t="s">
        <v>405</v>
      </c>
      <c r="E4" t="s">
        <v>41</v>
      </c>
    </row>
    <row r="5" spans="1:5" x14ac:dyDescent="0.3">
      <c r="B5" t="s">
        <v>403</v>
      </c>
      <c r="C5" s="21">
        <v>3500</v>
      </c>
      <c r="D5" s="21">
        <v>4200</v>
      </c>
      <c r="E5" s="21">
        <v>5200</v>
      </c>
    </row>
    <row r="6" spans="1:5" x14ac:dyDescent="0.3">
      <c r="B6" t="s">
        <v>407</v>
      </c>
      <c r="C6" s="21">
        <v>4000</v>
      </c>
      <c r="D6" s="21">
        <v>4500</v>
      </c>
      <c r="E6" s="21">
        <v>5200</v>
      </c>
    </row>
    <row r="7" spans="1:5" x14ac:dyDescent="0.3">
      <c r="B7" t="s">
        <v>408</v>
      </c>
      <c r="C7" s="21">
        <v>3300</v>
      </c>
      <c r="D7" s="21">
        <v>4200</v>
      </c>
      <c r="E7" s="21">
        <v>5300</v>
      </c>
    </row>
    <row r="8" spans="1:5" x14ac:dyDescent="0.3">
      <c r="B8" t="s">
        <v>409</v>
      </c>
      <c r="C8" s="21">
        <v>3300</v>
      </c>
      <c r="D8" s="21">
        <v>4200</v>
      </c>
      <c r="E8" s="21">
        <v>5300</v>
      </c>
    </row>
    <row r="9" spans="1:5" x14ac:dyDescent="0.3">
      <c r="B9" t="s">
        <v>410</v>
      </c>
      <c r="C9" s="21">
        <v>2800</v>
      </c>
      <c r="D9" s="21">
        <v>4200</v>
      </c>
      <c r="E9" s="21">
        <v>5600</v>
      </c>
    </row>
    <row r="10" spans="1:5" x14ac:dyDescent="0.3">
      <c r="B10" t="s">
        <v>14</v>
      </c>
      <c r="C10" s="21">
        <v>3300</v>
      </c>
      <c r="D10" s="21">
        <v>4200</v>
      </c>
      <c r="E10" s="21">
        <v>5300</v>
      </c>
    </row>
    <row r="11" spans="1:5" x14ac:dyDescent="0.3">
      <c r="B11" t="s">
        <v>15</v>
      </c>
      <c r="C11" s="21">
        <v>2800</v>
      </c>
      <c r="D11" s="21">
        <v>4200</v>
      </c>
      <c r="E11" s="21">
        <v>5600</v>
      </c>
    </row>
    <row r="12" spans="1:5" x14ac:dyDescent="0.3">
      <c r="B12" t="s">
        <v>16</v>
      </c>
      <c r="C12" s="21">
        <v>3300</v>
      </c>
      <c r="D12" s="21">
        <v>4200</v>
      </c>
      <c r="E12" s="21">
        <v>5300</v>
      </c>
    </row>
    <row r="13" spans="1:5" x14ac:dyDescent="0.3">
      <c r="B13" t="s">
        <v>18</v>
      </c>
      <c r="C13" s="21">
        <v>4700</v>
      </c>
      <c r="D13" s="21">
        <v>4700</v>
      </c>
      <c r="E13" s="21">
        <v>5200</v>
      </c>
    </row>
    <row r="14" spans="1:5" x14ac:dyDescent="0.3">
      <c r="B14" t="s">
        <v>17</v>
      </c>
      <c r="C14" s="21">
        <v>1500</v>
      </c>
      <c r="D14" s="21">
        <v>2000</v>
      </c>
      <c r="E14" s="21">
        <v>5600</v>
      </c>
    </row>
    <row r="15" spans="1:5" x14ac:dyDescent="0.3">
      <c r="B15" t="s">
        <v>670</v>
      </c>
      <c r="C15" s="21">
        <v>1500</v>
      </c>
      <c r="D15" s="21">
        <v>2000</v>
      </c>
      <c r="E15" s="21">
        <v>5600</v>
      </c>
    </row>
    <row r="16" spans="1:5" x14ac:dyDescent="0.3">
      <c r="B16" t="s">
        <v>13</v>
      </c>
      <c r="C16" s="21">
        <v>4700</v>
      </c>
      <c r="D16" s="21">
        <v>4700</v>
      </c>
      <c r="E16" s="21">
        <v>5200</v>
      </c>
    </row>
    <row r="17" spans="1:5" x14ac:dyDescent="0.3">
      <c r="B17" t="s">
        <v>11</v>
      </c>
      <c r="C17" s="21">
        <v>5500</v>
      </c>
      <c r="D17" s="21">
        <v>4700</v>
      </c>
      <c r="E17" s="21">
        <v>5000</v>
      </c>
    </row>
    <row r="18" spans="1:5" x14ac:dyDescent="0.3">
      <c r="B18" t="s">
        <v>12</v>
      </c>
      <c r="C18" s="21">
        <v>5500</v>
      </c>
      <c r="D18" s="21">
        <v>4700</v>
      </c>
      <c r="E18" s="21">
        <v>5000</v>
      </c>
    </row>
    <row r="21" spans="1:5" x14ac:dyDescent="0.3">
      <c r="A21" t="s">
        <v>754</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5B323-0E4E-4A4F-ADD6-2698A278FBC3}">
  <dimension ref="A1:C20"/>
  <sheetViews>
    <sheetView workbookViewId="0">
      <selection activeCell="B21" sqref="B21"/>
    </sheetView>
  </sheetViews>
  <sheetFormatPr defaultRowHeight="14.4" x14ac:dyDescent="0.3"/>
  <cols>
    <col min="2" max="2" width="25.33203125" customWidth="1"/>
    <col min="3" max="3" width="11" customWidth="1"/>
  </cols>
  <sheetData>
    <row r="1" spans="1:3" x14ac:dyDescent="0.3">
      <c r="A1" t="s">
        <v>433</v>
      </c>
    </row>
    <row r="3" spans="1:3" x14ac:dyDescent="0.3">
      <c r="C3" s="23" t="s">
        <v>425</v>
      </c>
    </row>
    <row r="4" spans="1:3" x14ac:dyDescent="0.3">
      <c r="C4" t="s">
        <v>404</v>
      </c>
    </row>
    <row r="5" spans="1:3" x14ac:dyDescent="0.3">
      <c r="B5" t="s">
        <v>403</v>
      </c>
      <c r="C5" s="21">
        <v>4150</v>
      </c>
    </row>
    <row r="6" spans="1:3" x14ac:dyDescent="0.3">
      <c r="B6" t="s">
        <v>407</v>
      </c>
      <c r="C6" s="21">
        <v>4200</v>
      </c>
    </row>
    <row r="7" spans="1:3" x14ac:dyDescent="0.3">
      <c r="B7" t="s">
        <v>408</v>
      </c>
      <c r="C7" s="21">
        <v>3900</v>
      </c>
    </row>
    <row r="8" spans="1:3" x14ac:dyDescent="0.3">
      <c r="B8" t="s">
        <v>409</v>
      </c>
      <c r="C8" s="21">
        <v>3600</v>
      </c>
    </row>
    <row r="9" spans="1:3" x14ac:dyDescent="0.3">
      <c r="B9" t="s">
        <v>410</v>
      </c>
      <c r="C9" s="21">
        <v>3300</v>
      </c>
    </row>
    <row r="10" spans="1:3" x14ac:dyDescent="0.3">
      <c r="B10" t="s">
        <v>411</v>
      </c>
      <c r="C10" s="21">
        <v>3950</v>
      </c>
    </row>
    <row r="11" spans="1:3" x14ac:dyDescent="0.3">
      <c r="B11" t="s">
        <v>16</v>
      </c>
      <c r="C11" s="21">
        <v>3800</v>
      </c>
    </row>
    <row r="12" spans="1:3" x14ac:dyDescent="0.3">
      <c r="B12" t="s">
        <v>18</v>
      </c>
      <c r="C12" s="21">
        <v>4400</v>
      </c>
    </row>
    <row r="13" spans="1:3" x14ac:dyDescent="0.3">
      <c r="B13" t="s">
        <v>17</v>
      </c>
      <c r="C13" s="21">
        <v>800</v>
      </c>
    </row>
    <row r="14" spans="1:3" x14ac:dyDescent="0.3">
      <c r="B14" t="s">
        <v>412</v>
      </c>
      <c r="C14" s="21">
        <v>1300</v>
      </c>
    </row>
    <row r="15" spans="1:3" x14ac:dyDescent="0.3">
      <c r="B15" t="s">
        <v>13</v>
      </c>
      <c r="C15" s="21">
        <v>5500</v>
      </c>
    </row>
    <row r="16" spans="1:3" x14ac:dyDescent="0.3">
      <c r="B16" t="s">
        <v>11</v>
      </c>
      <c r="C16" s="21">
        <v>6100</v>
      </c>
    </row>
    <row r="17" spans="2:3" x14ac:dyDescent="0.3">
      <c r="B17" t="s">
        <v>12</v>
      </c>
      <c r="C17" s="21">
        <v>6500</v>
      </c>
    </row>
    <row r="19" spans="2:3" x14ac:dyDescent="0.3">
      <c r="B19" s="24" t="s">
        <v>434</v>
      </c>
    </row>
    <row r="20" spans="2:3" x14ac:dyDescent="0.3">
      <c r="B20" t="s">
        <v>468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6422-CDA6-4433-A485-A1DDE6A06F97}">
  <dimension ref="A1:D20"/>
  <sheetViews>
    <sheetView workbookViewId="0">
      <selection activeCell="B21" sqref="B21"/>
    </sheetView>
  </sheetViews>
  <sheetFormatPr defaultRowHeight="14.4" x14ac:dyDescent="0.3"/>
  <cols>
    <col min="2" max="2" width="26" customWidth="1"/>
    <col min="3" max="3" width="13.33203125" customWidth="1"/>
    <col min="4" max="4" width="12.6640625" customWidth="1"/>
  </cols>
  <sheetData>
    <row r="1" spans="1:4" x14ac:dyDescent="0.3">
      <c r="A1" t="s">
        <v>435</v>
      </c>
    </row>
    <row r="4" spans="1:4" x14ac:dyDescent="0.3">
      <c r="C4" s="23" t="s">
        <v>436</v>
      </c>
      <c r="D4" s="23" t="s">
        <v>436</v>
      </c>
    </row>
    <row r="5" spans="1:4" x14ac:dyDescent="0.3">
      <c r="C5" t="s">
        <v>404</v>
      </c>
      <c r="D5" t="s">
        <v>405</v>
      </c>
    </row>
    <row r="6" spans="1:4" x14ac:dyDescent="0.3">
      <c r="B6" t="s">
        <v>403</v>
      </c>
      <c r="C6" s="21">
        <v>4500</v>
      </c>
      <c r="D6" s="21">
        <v>5000</v>
      </c>
    </row>
    <row r="7" spans="1:4" x14ac:dyDescent="0.3">
      <c r="B7" t="s">
        <v>407</v>
      </c>
      <c r="C7" s="21">
        <v>5300</v>
      </c>
      <c r="D7" s="21">
        <v>5700</v>
      </c>
    </row>
    <row r="8" spans="1:4" x14ac:dyDescent="0.3">
      <c r="B8" t="s">
        <v>408</v>
      </c>
      <c r="C8" s="21">
        <v>4300</v>
      </c>
      <c r="D8" s="21">
        <v>4800</v>
      </c>
    </row>
    <row r="9" spans="1:4" x14ac:dyDescent="0.3">
      <c r="B9" t="s">
        <v>409</v>
      </c>
      <c r="C9" s="21">
        <v>4200</v>
      </c>
      <c r="D9" s="21">
        <v>4700</v>
      </c>
    </row>
    <row r="10" spans="1:4" x14ac:dyDescent="0.3">
      <c r="B10" t="s">
        <v>410</v>
      </c>
      <c r="C10" s="21">
        <v>3500</v>
      </c>
      <c r="D10" s="21">
        <v>4200</v>
      </c>
    </row>
    <row r="11" spans="1:4" x14ac:dyDescent="0.3">
      <c r="B11" t="s">
        <v>411</v>
      </c>
      <c r="C11" s="21">
        <v>4300</v>
      </c>
      <c r="D11" s="21">
        <v>4800</v>
      </c>
    </row>
    <row r="12" spans="1:4" x14ac:dyDescent="0.3">
      <c r="B12" t="s">
        <v>16</v>
      </c>
      <c r="C12" s="21">
        <v>4000</v>
      </c>
      <c r="D12" s="21">
        <v>4500</v>
      </c>
    </row>
    <row r="13" spans="1:4" x14ac:dyDescent="0.3">
      <c r="B13" t="s">
        <v>18</v>
      </c>
      <c r="C13" s="21">
        <v>5200</v>
      </c>
      <c r="D13" s="21">
        <v>5800</v>
      </c>
    </row>
    <row r="14" spans="1:4" x14ac:dyDescent="0.3">
      <c r="B14" t="s">
        <v>17</v>
      </c>
      <c r="C14" s="21"/>
      <c r="D14" s="21"/>
    </row>
    <row r="15" spans="1:4" x14ac:dyDescent="0.3">
      <c r="B15" t="s">
        <v>412</v>
      </c>
      <c r="C15" s="21"/>
      <c r="D15" s="21"/>
    </row>
    <row r="16" spans="1:4" x14ac:dyDescent="0.3">
      <c r="B16" t="s">
        <v>13</v>
      </c>
      <c r="C16" s="21">
        <v>5600</v>
      </c>
      <c r="D16" s="21">
        <v>6000</v>
      </c>
    </row>
    <row r="17" spans="2:4" x14ac:dyDescent="0.3">
      <c r="B17" t="s">
        <v>11</v>
      </c>
      <c r="C17" s="21">
        <v>7200</v>
      </c>
      <c r="D17" s="21">
        <v>6200</v>
      </c>
    </row>
    <row r="18" spans="2:4" x14ac:dyDescent="0.3">
      <c r="B18" t="s">
        <v>12</v>
      </c>
      <c r="C18" s="21">
        <v>7300</v>
      </c>
      <c r="D18" s="21">
        <v>6300</v>
      </c>
    </row>
    <row r="20" spans="2:4" x14ac:dyDescent="0.3">
      <c r="B20" s="24" t="s">
        <v>437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9DBF5-58C8-4AEE-B16A-297E7751F47D}">
  <dimension ref="A1:D20"/>
  <sheetViews>
    <sheetView workbookViewId="0">
      <selection activeCell="B5" sqref="B5:B16"/>
    </sheetView>
  </sheetViews>
  <sheetFormatPr defaultRowHeight="14.4" x14ac:dyDescent="0.3"/>
  <cols>
    <col min="2" max="2" width="26.21875" bestFit="1" customWidth="1"/>
    <col min="3" max="4" width="10.33203125" bestFit="1" customWidth="1"/>
  </cols>
  <sheetData>
    <row r="1" spans="1:4" x14ac:dyDescent="0.3">
      <c r="A1" t="s">
        <v>748</v>
      </c>
    </row>
    <row r="3" spans="1:4" x14ac:dyDescent="0.3">
      <c r="C3" t="s">
        <v>419</v>
      </c>
      <c r="D3" t="s">
        <v>419</v>
      </c>
    </row>
    <row r="4" spans="1:4" x14ac:dyDescent="0.3">
      <c r="C4" t="s">
        <v>404</v>
      </c>
      <c r="D4" t="s">
        <v>405</v>
      </c>
    </row>
    <row r="5" spans="1:4" x14ac:dyDescent="0.3">
      <c r="B5" t="s">
        <v>403</v>
      </c>
      <c r="C5" s="21">
        <v>4250</v>
      </c>
      <c r="D5" s="21">
        <v>5075</v>
      </c>
    </row>
    <row r="6" spans="1:4" x14ac:dyDescent="0.3">
      <c r="B6" t="s">
        <v>407</v>
      </c>
      <c r="C6" s="21" t="s">
        <v>693</v>
      </c>
      <c r="D6" s="21" t="s">
        <v>693</v>
      </c>
    </row>
    <row r="7" spans="1:4" x14ac:dyDescent="0.3">
      <c r="B7" t="s">
        <v>408</v>
      </c>
      <c r="C7" s="21">
        <v>4100</v>
      </c>
      <c r="D7" s="21">
        <v>4850</v>
      </c>
    </row>
    <row r="8" spans="1:4" x14ac:dyDescent="0.3">
      <c r="B8" t="s">
        <v>409</v>
      </c>
      <c r="C8" s="21">
        <v>3975</v>
      </c>
      <c r="D8" s="21">
        <v>4850</v>
      </c>
    </row>
    <row r="9" spans="1:4" x14ac:dyDescent="0.3">
      <c r="B9" t="s">
        <v>410</v>
      </c>
      <c r="C9" s="21">
        <v>3800</v>
      </c>
      <c r="D9" s="21">
        <v>4850</v>
      </c>
    </row>
    <row r="10" spans="1:4" x14ac:dyDescent="0.3">
      <c r="B10" t="s">
        <v>14</v>
      </c>
      <c r="C10" s="21">
        <v>3975</v>
      </c>
      <c r="D10" s="21">
        <v>4650</v>
      </c>
    </row>
    <row r="11" spans="1:4" x14ac:dyDescent="0.3">
      <c r="B11" t="s">
        <v>15</v>
      </c>
      <c r="C11" s="21">
        <v>3975</v>
      </c>
      <c r="D11" s="21">
        <v>4650</v>
      </c>
    </row>
    <row r="12" spans="1:4" x14ac:dyDescent="0.3">
      <c r="B12" t="s">
        <v>16</v>
      </c>
      <c r="C12" s="21">
        <v>3975</v>
      </c>
      <c r="D12" s="21">
        <v>4650</v>
      </c>
    </row>
    <row r="13" spans="1:4" x14ac:dyDescent="0.3">
      <c r="B13" t="s">
        <v>18</v>
      </c>
      <c r="C13" s="21">
        <v>4500</v>
      </c>
      <c r="D13" s="21">
        <v>4600</v>
      </c>
    </row>
    <row r="14" spans="1:4" x14ac:dyDescent="0.3">
      <c r="B14" t="s">
        <v>17</v>
      </c>
      <c r="C14" s="21">
        <v>2800</v>
      </c>
      <c r="D14" s="21">
        <v>2800</v>
      </c>
    </row>
    <row r="15" spans="1:4" x14ac:dyDescent="0.3">
      <c r="B15" t="s">
        <v>670</v>
      </c>
      <c r="C15" s="21">
        <v>2800</v>
      </c>
      <c r="D15" s="21" t="s">
        <v>693</v>
      </c>
    </row>
    <row r="16" spans="1:4" x14ac:dyDescent="0.3">
      <c r="B16" t="s">
        <v>13</v>
      </c>
      <c r="C16" s="21">
        <v>5400</v>
      </c>
      <c r="D16" s="21">
        <v>5250</v>
      </c>
    </row>
    <row r="18" spans="1:1" x14ac:dyDescent="0.3">
      <c r="A18" t="s">
        <v>749</v>
      </c>
    </row>
    <row r="20" spans="1:1" x14ac:dyDescent="0.3">
      <c r="A20" t="s">
        <v>751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455B2-2C23-4DCC-AA76-FDA1F1D6E683}">
  <dimension ref="A1:D23"/>
  <sheetViews>
    <sheetView workbookViewId="0">
      <selection activeCell="D3" sqref="D3"/>
    </sheetView>
  </sheetViews>
  <sheetFormatPr defaultRowHeight="14.4" x14ac:dyDescent="0.3"/>
  <cols>
    <col min="2" max="2" width="26.21875" bestFit="1" customWidth="1"/>
    <col min="3" max="4" width="10.33203125" bestFit="1" customWidth="1"/>
  </cols>
  <sheetData>
    <row r="1" spans="1:4" x14ac:dyDescent="0.3">
      <c r="A1" t="s">
        <v>734</v>
      </c>
    </row>
    <row r="3" spans="1:4" x14ac:dyDescent="0.3">
      <c r="C3" t="s">
        <v>419</v>
      </c>
      <c r="D3" t="s">
        <v>419</v>
      </c>
    </row>
    <row r="4" spans="1:4" x14ac:dyDescent="0.3">
      <c r="C4" t="s">
        <v>404</v>
      </c>
      <c r="D4" t="s">
        <v>405</v>
      </c>
    </row>
    <row r="5" spans="1:4" x14ac:dyDescent="0.3">
      <c r="B5" t="s">
        <v>403</v>
      </c>
      <c r="C5" s="21">
        <v>3700</v>
      </c>
      <c r="D5" s="21">
        <v>4500</v>
      </c>
    </row>
    <row r="6" spans="1:4" x14ac:dyDescent="0.3">
      <c r="B6" t="s">
        <v>407</v>
      </c>
      <c r="C6" s="21">
        <v>3700</v>
      </c>
      <c r="D6" s="21">
        <v>4500</v>
      </c>
    </row>
    <row r="7" spans="1:4" x14ac:dyDescent="0.3">
      <c r="B7" t="s">
        <v>408</v>
      </c>
      <c r="C7" s="21">
        <v>3500</v>
      </c>
      <c r="D7" s="21">
        <v>4400</v>
      </c>
    </row>
    <row r="8" spans="1:4" x14ac:dyDescent="0.3">
      <c r="B8" t="s">
        <v>409</v>
      </c>
      <c r="C8" s="21">
        <v>3300</v>
      </c>
      <c r="D8" s="21">
        <v>4400</v>
      </c>
    </row>
    <row r="9" spans="1:4" x14ac:dyDescent="0.3">
      <c r="B9" t="s">
        <v>410</v>
      </c>
      <c r="C9" s="21">
        <v>3100</v>
      </c>
      <c r="D9" s="21">
        <v>4400</v>
      </c>
    </row>
    <row r="10" spans="1:4" x14ac:dyDescent="0.3">
      <c r="B10" t="s">
        <v>14</v>
      </c>
      <c r="C10" s="21">
        <v>3500</v>
      </c>
      <c r="D10" s="21">
        <v>4400</v>
      </c>
    </row>
    <row r="11" spans="1:4" x14ac:dyDescent="0.3">
      <c r="B11" t="s">
        <v>15</v>
      </c>
      <c r="C11" s="21">
        <v>3100</v>
      </c>
      <c r="D11" s="21">
        <v>4400</v>
      </c>
    </row>
    <row r="12" spans="1:4" x14ac:dyDescent="0.3">
      <c r="B12" t="s">
        <v>16</v>
      </c>
      <c r="C12" s="21">
        <v>3500</v>
      </c>
      <c r="D12" s="21">
        <v>4400</v>
      </c>
    </row>
    <row r="13" spans="1:4" x14ac:dyDescent="0.3">
      <c r="B13" t="s">
        <v>18</v>
      </c>
      <c r="C13" s="21">
        <v>4200</v>
      </c>
      <c r="D13" s="21">
        <v>4600</v>
      </c>
    </row>
    <row r="14" spans="1:4" x14ac:dyDescent="0.3">
      <c r="B14" t="s">
        <v>13</v>
      </c>
      <c r="C14" s="21">
        <v>4600</v>
      </c>
      <c r="D14" s="21">
        <v>4650</v>
      </c>
    </row>
    <row r="16" spans="1:4" x14ac:dyDescent="0.3">
      <c r="A16" s="24" t="s">
        <v>735</v>
      </c>
    </row>
    <row r="17" spans="1:1" x14ac:dyDescent="0.3">
      <c r="A17" s="24" t="s">
        <v>736</v>
      </c>
    </row>
    <row r="18" spans="1:1" x14ac:dyDescent="0.3">
      <c r="A18" s="24" t="s">
        <v>737</v>
      </c>
    </row>
    <row r="19" spans="1:1" x14ac:dyDescent="0.3">
      <c r="A19" s="24" t="s">
        <v>738</v>
      </c>
    </row>
    <row r="21" spans="1:1" ht="16.2" x14ac:dyDescent="0.3">
      <c r="A21" s="24" t="s">
        <v>739</v>
      </c>
    </row>
    <row r="22" spans="1:1" x14ac:dyDescent="0.3">
      <c r="A22" s="24" t="s">
        <v>740</v>
      </c>
    </row>
    <row r="23" spans="1:1" x14ac:dyDescent="0.3">
      <c r="A23" s="24" t="s">
        <v>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10E2-5014-4926-B35D-C59EB63B0344}">
  <dimension ref="A1:C23"/>
  <sheetViews>
    <sheetView workbookViewId="0">
      <selection activeCell="B5" sqref="B5:B18"/>
    </sheetView>
  </sheetViews>
  <sheetFormatPr defaultRowHeight="14.4" x14ac:dyDescent="0.3"/>
  <cols>
    <col min="2" max="2" width="26.21875" bestFit="1" customWidth="1"/>
    <col min="3" max="3" width="10.33203125" bestFit="1" customWidth="1"/>
  </cols>
  <sheetData>
    <row r="1" spans="1:3" x14ac:dyDescent="0.3">
      <c r="A1" t="s">
        <v>725</v>
      </c>
    </row>
    <row r="3" spans="1:3" x14ac:dyDescent="0.3">
      <c r="C3" t="s">
        <v>419</v>
      </c>
    </row>
    <row r="4" spans="1:3" x14ac:dyDescent="0.3">
      <c r="C4" t="s">
        <v>404</v>
      </c>
    </row>
    <row r="5" spans="1:3" x14ac:dyDescent="0.3">
      <c r="B5" t="s">
        <v>403</v>
      </c>
      <c r="C5" s="21">
        <v>4200</v>
      </c>
    </row>
    <row r="6" spans="1:3" x14ac:dyDescent="0.3">
      <c r="B6" t="s">
        <v>407</v>
      </c>
      <c r="C6" s="21">
        <v>4500</v>
      </c>
    </row>
    <row r="7" spans="1:3" x14ac:dyDescent="0.3">
      <c r="B7" t="s">
        <v>408</v>
      </c>
      <c r="C7" s="21">
        <v>4000</v>
      </c>
    </row>
    <row r="8" spans="1:3" x14ac:dyDescent="0.3">
      <c r="B8" t="s">
        <v>409</v>
      </c>
      <c r="C8" s="21">
        <v>3600</v>
      </c>
    </row>
    <row r="9" spans="1:3" x14ac:dyDescent="0.3">
      <c r="B9" t="s">
        <v>410</v>
      </c>
      <c r="C9" s="21">
        <v>3300</v>
      </c>
    </row>
    <row r="10" spans="1:3" x14ac:dyDescent="0.3">
      <c r="B10" t="s">
        <v>14</v>
      </c>
      <c r="C10" s="21">
        <v>4000</v>
      </c>
    </row>
    <row r="11" spans="1:3" x14ac:dyDescent="0.3">
      <c r="B11" t="s">
        <v>15</v>
      </c>
      <c r="C11" s="21">
        <v>3500</v>
      </c>
    </row>
    <row r="12" spans="1:3" x14ac:dyDescent="0.3">
      <c r="B12" t="s">
        <v>16</v>
      </c>
      <c r="C12" s="21">
        <v>4000</v>
      </c>
    </row>
    <row r="13" spans="1:3" x14ac:dyDescent="0.3">
      <c r="B13" t="s">
        <v>18</v>
      </c>
      <c r="C13" s="21">
        <v>4500</v>
      </c>
    </row>
    <row r="14" spans="1:3" x14ac:dyDescent="0.3">
      <c r="B14" t="s">
        <v>17</v>
      </c>
      <c r="C14" s="21">
        <v>1000</v>
      </c>
    </row>
    <row r="15" spans="1:3" x14ac:dyDescent="0.3">
      <c r="B15" t="s">
        <v>670</v>
      </c>
      <c r="C15" s="21">
        <v>1500</v>
      </c>
    </row>
    <row r="16" spans="1:3" x14ac:dyDescent="0.3">
      <c r="B16" t="s">
        <v>13</v>
      </c>
      <c r="C16" s="21">
        <v>5000</v>
      </c>
    </row>
    <row r="17" spans="2:3" x14ac:dyDescent="0.3">
      <c r="B17" t="s">
        <v>11</v>
      </c>
      <c r="C17" s="21">
        <v>6700</v>
      </c>
    </row>
    <row r="18" spans="2:3" x14ac:dyDescent="0.3">
      <c r="B18" t="s">
        <v>12</v>
      </c>
      <c r="C18" s="21">
        <v>6700</v>
      </c>
    </row>
    <row r="19" spans="2:3" x14ac:dyDescent="0.3">
      <c r="B19" t="s">
        <v>747</v>
      </c>
      <c r="C19" s="21">
        <v>8000</v>
      </c>
    </row>
    <row r="21" spans="2:3" x14ac:dyDescent="0.3">
      <c r="B21" t="s">
        <v>726</v>
      </c>
    </row>
    <row r="23" spans="2:3" x14ac:dyDescent="0.3">
      <c r="B23" s="24" t="s">
        <v>727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B2B0F-39CC-429D-810B-8E4773A4197B}">
  <dimension ref="A1:D22"/>
  <sheetViews>
    <sheetView workbookViewId="0">
      <selection activeCell="A23" sqref="A23"/>
    </sheetView>
  </sheetViews>
  <sheetFormatPr defaultRowHeight="14.4" x14ac:dyDescent="0.3"/>
  <cols>
    <col min="2" max="2" width="24.44140625" bestFit="1" customWidth="1"/>
    <col min="3" max="4" width="10.33203125" bestFit="1" customWidth="1"/>
  </cols>
  <sheetData>
    <row r="1" spans="1:4" x14ac:dyDescent="0.3">
      <c r="A1" t="s">
        <v>691</v>
      </c>
    </row>
    <row r="3" spans="1:4" x14ac:dyDescent="0.3">
      <c r="C3" t="s">
        <v>419</v>
      </c>
      <c r="D3" t="s">
        <v>419</v>
      </c>
    </row>
    <row r="4" spans="1:4" x14ac:dyDescent="0.3">
      <c r="C4" t="s">
        <v>404</v>
      </c>
      <c r="D4" t="s">
        <v>405</v>
      </c>
    </row>
    <row r="5" spans="1:4" x14ac:dyDescent="0.3">
      <c r="B5" t="s">
        <v>403</v>
      </c>
      <c r="C5" s="21">
        <v>4200</v>
      </c>
      <c r="D5" s="21">
        <v>5000</v>
      </c>
    </row>
    <row r="6" spans="1:4" x14ac:dyDescent="0.3">
      <c r="B6" t="s">
        <v>7</v>
      </c>
      <c r="C6" s="21">
        <v>4200</v>
      </c>
      <c r="D6" s="21">
        <v>4800</v>
      </c>
    </row>
    <row r="7" spans="1:4" x14ac:dyDescent="0.3">
      <c r="B7" t="s">
        <v>692</v>
      </c>
      <c r="C7" s="21">
        <v>4400</v>
      </c>
      <c r="D7" s="21">
        <v>4800</v>
      </c>
    </row>
    <row r="8" spans="1:4" x14ac:dyDescent="0.3">
      <c r="B8" t="s">
        <v>408</v>
      </c>
      <c r="C8" s="21">
        <v>4000</v>
      </c>
      <c r="D8" s="21">
        <v>4600</v>
      </c>
    </row>
    <row r="9" spans="1:4" x14ac:dyDescent="0.3">
      <c r="B9" t="s">
        <v>454</v>
      </c>
      <c r="C9" s="21">
        <v>3800</v>
      </c>
      <c r="D9" s="21">
        <v>4400</v>
      </c>
    </row>
    <row r="10" spans="1:4" x14ac:dyDescent="0.3">
      <c r="B10" t="s">
        <v>455</v>
      </c>
      <c r="C10" s="21">
        <v>3400</v>
      </c>
      <c r="D10" s="21">
        <v>4400</v>
      </c>
    </row>
    <row r="11" spans="1:4" x14ac:dyDescent="0.3">
      <c r="B11" t="s">
        <v>410</v>
      </c>
      <c r="C11" s="21">
        <v>3000</v>
      </c>
      <c r="D11" s="21">
        <v>4400</v>
      </c>
    </row>
    <row r="12" spans="1:4" x14ac:dyDescent="0.3">
      <c r="B12" t="s">
        <v>14</v>
      </c>
      <c r="C12" s="21">
        <v>4000</v>
      </c>
      <c r="D12" s="21">
        <v>4600</v>
      </c>
    </row>
    <row r="13" spans="1:4" x14ac:dyDescent="0.3">
      <c r="B13" t="s">
        <v>15</v>
      </c>
      <c r="C13" s="21">
        <v>3400</v>
      </c>
      <c r="D13" s="21">
        <v>4600</v>
      </c>
    </row>
    <row r="14" spans="1:4" x14ac:dyDescent="0.3">
      <c r="B14" t="s">
        <v>16</v>
      </c>
      <c r="C14" s="21">
        <v>3800</v>
      </c>
      <c r="D14" s="21">
        <v>4600</v>
      </c>
    </row>
    <row r="15" spans="1:4" x14ac:dyDescent="0.3">
      <c r="B15" t="s">
        <v>18</v>
      </c>
      <c r="C15" s="21">
        <v>4500</v>
      </c>
      <c r="D15" t="s">
        <v>693</v>
      </c>
    </row>
    <row r="16" spans="1:4" x14ac:dyDescent="0.3">
      <c r="B16" t="s">
        <v>17</v>
      </c>
      <c r="C16" s="21">
        <v>800</v>
      </c>
      <c r="D16" t="s">
        <v>693</v>
      </c>
    </row>
    <row r="17" spans="1:4" x14ac:dyDescent="0.3">
      <c r="B17" t="s">
        <v>670</v>
      </c>
      <c r="C17" s="21">
        <v>1200</v>
      </c>
      <c r="D17" t="s">
        <v>693</v>
      </c>
    </row>
    <row r="18" spans="1:4" x14ac:dyDescent="0.3">
      <c r="B18" t="s">
        <v>13</v>
      </c>
      <c r="C18" s="21">
        <v>5000</v>
      </c>
      <c r="D18" t="s">
        <v>693</v>
      </c>
    </row>
    <row r="19" spans="1:4" x14ac:dyDescent="0.3">
      <c r="B19" t="s">
        <v>11</v>
      </c>
      <c r="C19" s="21">
        <v>5200</v>
      </c>
      <c r="D19" t="s">
        <v>693</v>
      </c>
    </row>
    <row r="20" spans="1:4" x14ac:dyDescent="0.3">
      <c r="B20" t="s">
        <v>12</v>
      </c>
      <c r="C20" s="21">
        <v>5200</v>
      </c>
      <c r="D20" t="s">
        <v>693</v>
      </c>
    </row>
    <row r="22" spans="1:4" x14ac:dyDescent="0.3">
      <c r="A22" t="s">
        <v>765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6A176-E5CE-4EE4-BACD-8364F8291F93}">
  <dimension ref="A1:B9"/>
  <sheetViews>
    <sheetView workbookViewId="0">
      <selection activeCell="B14" sqref="B14"/>
    </sheetView>
  </sheetViews>
  <sheetFormatPr defaultRowHeight="14.4" x14ac:dyDescent="0.3"/>
  <sheetData>
    <row r="1" spans="1:2" x14ac:dyDescent="0.3">
      <c r="A1" t="s">
        <v>685</v>
      </c>
    </row>
    <row r="3" spans="1:2" x14ac:dyDescent="0.3">
      <c r="B3" s="24" t="s">
        <v>686</v>
      </c>
    </row>
    <row r="4" spans="1:2" x14ac:dyDescent="0.3">
      <c r="B4" s="24" t="s">
        <v>687</v>
      </c>
    </row>
    <row r="5" spans="1:2" x14ac:dyDescent="0.3">
      <c r="B5" s="24" t="s">
        <v>688</v>
      </c>
    </row>
    <row r="6" spans="1:2" x14ac:dyDescent="0.3">
      <c r="B6" s="24" t="s">
        <v>689</v>
      </c>
    </row>
    <row r="9" spans="1:2" x14ac:dyDescent="0.3">
      <c r="B9" s="24" t="s">
        <v>690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11C8-FE22-4F48-A8F8-640C4DEB5152}">
  <dimension ref="A1:C20"/>
  <sheetViews>
    <sheetView workbookViewId="0">
      <selection activeCell="B21" sqref="B21"/>
    </sheetView>
  </sheetViews>
  <sheetFormatPr defaultRowHeight="14.4" x14ac:dyDescent="0.3"/>
  <cols>
    <col min="2" max="2" width="31.33203125" bestFit="1" customWidth="1"/>
    <col min="3" max="3" width="10.33203125" bestFit="1" customWidth="1"/>
  </cols>
  <sheetData>
    <row r="1" spans="1:3" x14ac:dyDescent="0.3">
      <c r="A1" t="s">
        <v>665</v>
      </c>
    </row>
    <row r="3" spans="1:3" x14ac:dyDescent="0.3">
      <c r="C3" t="s">
        <v>419</v>
      </c>
    </row>
    <row r="4" spans="1:3" x14ac:dyDescent="0.3">
      <c r="C4" t="s">
        <v>41</v>
      </c>
    </row>
    <row r="5" spans="1:3" x14ac:dyDescent="0.3">
      <c r="B5" s="60" t="s">
        <v>645</v>
      </c>
      <c r="C5" s="21">
        <v>6000</v>
      </c>
    </row>
    <row r="6" spans="1:3" x14ac:dyDescent="0.3">
      <c r="B6" s="60" t="s">
        <v>666</v>
      </c>
      <c r="C6" s="21">
        <v>6000</v>
      </c>
    </row>
    <row r="7" spans="1:3" x14ac:dyDescent="0.3">
      <c r="B7" s="60" t="s">
        <v>647</v>
      </c>
      <c r="C7" s="21">
        <v>6000</v>
      </c>
    </row>
    <row r="8" spans="1:3" x14ac:dyDescent="0.3">
      <c r="B8" s="60" t="s">
        <v>667</v>
      </c>
      <c r="C8" s="21">
        <v>6000</v>
      </c>
    </row>
    <row r="9" spans="1:3" x14ac:dyDescent="0.3">
      <c r="B9" s="60" t="s">
        <v>158</v>
      </c>
      <c r="C9" s="21">
        <v>6000</v>
      </c>
    </row>
    <row r="10" spans="1:3" x14ac:dyDescent="0.3">
      <c r="B10" s="60" t="s">
        <v>668</v>
      </c>
      <c r="C10" s="21">
        <v>6000</v>
      </c>
    </row>
    <row r="11" spans="1:3" x14ac:dyDescent="0.3">
      <c r="B11" s="60" t="s">
        <v>650</v>
      </c>
      <c r="C11" s="21">
        <v>6000</v>
      </c>
    </row>
    <row r="12" spans="1:3" x14ac:dyDescent="0.3">
      <c r="B12" s="60" t="s">
        <v>669</v>
      </c>
      <c r="C12" s="21">
        <v>6000</v>
      </c>
    </row>
    <row r="13" spans="1:3" x14ac:dyDescent="0.3">
      <c r="B13" s="60" t="s">
        <v>122</v>
      </c>
      <c r="C13" s="21">
        <v>5000</v>
      </c>
    </row>
    <row r="14" spans="1:3" x14ac:dyDescent="0.3">
      <c r="B14" s="60" t="s">
        <v>670</v>
      </c>
      <c r="C14" s="21">
        <v>5000</v>
      </c>
    </row>
    <row r="15" spans="1:3" x14ac:dyDescent="0.3">
      <c r="B15" s="60" t="s">
        <v>652</v>
      </c>
      <c r="C15" s="21">
        <v>5500</v>
      </c>
    </row>
    <row r="16" spans="1:3" x14ac:dyDescent="0.3">
      <c r="B16" s="60" t="s">
        <v>671</v>
      </c>
      <c r="C16" s="21">
        <v>3800</v>
      </c>
    </row>
    <row r="17" spans="2:3" x14ac:dyDescent="0.3">
      <c r="B17" s="60" t="s">
        <v>672</v>
      </c>
      <c r="C17" s="21">
        <v>3800</v>
      </c>
    </row>
    <row r="19" spans="2:3" ht="15.6" x14ac:dyDescent="0.3">
      <c r="B19" s="61" t="s">
        <v>673</v>
      </c>
    </row>
    <row r="20" spans="2:3" x14ac:dyDescent="0.3">
      <c r="B20" s="60" t="s">
        <v>674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Inbound</vt:lpstr>
      <vt:lpstr>Agam Holdings</vt:lpstr>
      <vt:lpstr>Reef Trucking</vt:lpstr>
      <vt:lpstr>Pannu Bros Trucking</vt:lpstr>
      <vt:lpstr>KeyWest Express</vt:lpstr>
      <vt:lpstr>Amcco Carrier Ltd</vt:lpstr>
      <vt:lpstr>APM Transportation</vt:lpstr>
      <vt:lpstr>Speedhaul Trucking</vt:lpstr>
      <vt:lpstr>Harman Group</vt:lpstr>
      <vt:lpstr>Mac's Transport Ltd</vt:lpstr>
      <vt:lpstr>Fast Freight Transport</vt:lpstr>
      <vt:lpstr>Polar Express Transportation</vt:lpstr>
      <vt:lpstr>Blue Group of Companies</vt:lpstr>
      <vt:lpstr>Golden Express Trucking</vt:lpstr>
      <vt:lpstr>Golden Waves Transport</vt:lpstr>
      <vt:lpstr>KFC Transport</vt:lpstr>
      <vt:lpstr>S.B. Trucking</vt:lpstr>
      <vt:lpstr>DHI Transport</vt:lpstr>
      <vt:lpstr>Motorways Transport Ltd</vt:lpstr>
      <vt:lpstr>Bison Transport</vt:lpstr>
      <vt:lpstr>Centurion Trucking</vt:lpstr>
      <vt:lpstr>Ludtke Pacific Trucking</vt:lpstr>
      <vt:lpstr>Dolphin Delivery</vt:lpstr>
      <vt:lpstr>CPX(VersaCold)</vt:lpstr>
      <vt:lpstr>Nilam Trucking</vt:lpstr>
      <vt:lpstr>Wellington Motor Freight</vt:lpstr>
      <vt:lpstr>Intermountain Trucking</vt:lpstr>
      <vt:lpstr>Royal City Trucking</vt:lpstr>
      <vt:lpstr>Amar Trucking</vt:lpstr>
      <vt:lpstr>Synergy Trucking</vt:lpstr>
      <vt:lpstr>Transworld Xpress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2020-03-20T17:41:30Z</dcterms:created>
  <dcterms:modified xsi:type="dcterms:W3CDTF">2020-07-17T20:55:24Z</dcterms:modified>
</cp:coreProperties>
</file>